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meag-mac/Desktop/Flash/Reference/Terzaghi/"/>
    </mc:Choice>
  </mc:AlternateContent>
  <xr:revisionPtr revIDLastSave="0" documentId="13_ncr:1_{E8FF42D5-A3E0-C349-BDC1-2EC681955AE0}" xr6:coauthVersionLast="47" xr6:coauthVersionMax="47" xr10:uidLastSave="{00000000-0000-0000-0000-000000000000}"/>
  <bookViews>
    <workbookView xWindow="480" yWindow="460" windowWidth="24260" windowHeight="13820" xr2:uid="{00000000-000D-0000-FFFF-FFFF00000000}"/>
  </bookViews>
  <sheets>
    <sheet name="comparisonP" sheetId="4" r:id="rId1"/>
    <sheet name="comparisonU" sheetId="10" r:id="rId2"/>
    <sheet name="moose-Fully Coupled" sheetId="2" r:id="rId3"/>
    <sheet name="moose-Uncoupled" sheetId="12" r:id="rId4"/>
    <sheet name="expected0.004" sheetId="5" r:id="rId5"/>
    <sheet name="expected0.03" sheetId="6" r:id="rId6"/>
    <sheet name="expected0.23" sheetId="7" r:id="rId7"/>
    <sheet name="expected1.4" sheetId="8" r:id="rId8"/>
    <sheet name="expectedU" sheetId="9" r:id="rId9"/>
  </sheets>
  <definedNames>
    <definedName name="terzaghi" localSheetId="2">'moose-Fully Coupled'!$C$3:$O$121</definedName>
    <definedName name="terzaghi" localSheetId="3">'moose-Uncoupled'!$C$3:$O$121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2" i="12" l="1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Q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Q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Q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Q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Q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Q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Q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Q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Q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Q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Q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Q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Q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Q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Q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Q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Q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Q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Q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Q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Q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Q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Q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Q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Q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Q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Q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Q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Q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Q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Q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Q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Q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Q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Q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Q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Q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Q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Q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Q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Q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Q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Q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Q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Q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Q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Q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Q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Q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Q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Q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Q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Q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Q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Q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Q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Q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Q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Q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Q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Q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Q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Q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Q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Q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Q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Q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Q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Q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Q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Q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Q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Q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Q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Q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Q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Q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Q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Q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Q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Q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Q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Q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Q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Q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Q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Q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Q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Q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Q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Q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Q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Q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Q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Q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Q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Q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Q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Q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Q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Q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Q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Q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Q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Q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Q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Q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Q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Q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Q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Q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Q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Q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Q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Q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Q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Q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Q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Q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Q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Q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Q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Q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Q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Q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Q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Q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Q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Q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Q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Q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Q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Q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Q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Q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Q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Q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Q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Q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Q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Q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Q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Q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Q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Q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Q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Q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Q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Q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Q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Q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Q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Q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Q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Q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Q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Q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Q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Q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Q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Q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Q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Q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Q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Q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Q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Q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Q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Q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Q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Q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Q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Q295" i="12"/>
  <c r="S295" i="12"/>
  <c r="T295" i="12"/>
  <c r="U295" i="12"/>
  <c r="V295" i="12"/>
  <c r="W295" i="12"/>
  <c r="X295" i="12"/>
  <c r="Y295" i="12"/>
  <c r="Z295" i="12"/>
  <c r="AA295" i="12"/>
  <c r="AB295" i="12"/>
  <c r="AC295" i="12"/>
  <c r="AD295" i="12"/>
  <c r="Q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Q297" i="12"/>
  <c r="S297" i="12"/>
  <c r="T297" i="12"/>
  <c r="U297" i="12"/>
  <c r="V297" i="12"/>
  <c r="W297" i="12"/>
  <c r="X297" i="12"/>
  <c r="Y297" i="12"/>
  <c r="Z297" i="12"/>
  <c r="AA297" i="12"/>
  <c r="AB297" i="12"/>
  <c r="AC297" i="12"/>
  <c r="AD297" i="12"/>
  <c r="Q298" i="12"/>
  <c r="S298" i="12"/>
  <c r="T298" i="12"/>
  <c r="U298" i="12"/>
  <c r="V298" i="12"/>
  <c r="W298" i="12"/>
  <c r="X298" i="12"/>
  <c r="Y298" i="12"/>
  <c r="Z298" i="12"/>
  <c r="AA298" i="12"/>
  <c r="AB298" i="12"/>
  <c r="AC298" i="12"/>
  <c r="AD298" i="12"/>
  <c r="Q299" i="12"/>
  <c r="S299" i="12"/>
  <c r="T299" i="12"/>
  <c r="U299" i="12"/>
  <c r="V299" i="12"/>
  <c r="W299" i="12"/>
  <c r="X299" i="12"/>
  <c r="Y299" i="12"/>
  <c r="Z299" i="12"/>
  <c r="AA299" i="12"/>
  <c r="AB299" i="12"/>
  <c r="AC299" i="12"/>
  <c r="AD299" i="12"/>
  <c r="Q300" i="12"/>
  <c r="S300" i="12"/>
  <c r="T300" i="12"/>
  <c r="U300" i="12"/>
  <c r="V300" i="12"/>
  <c r="W300" i="12"/>
  <c r="X300" i="12"/>
  <c r="Y300" i="12"/>
  <c r="Z300" i="12"/>
  <c r="AA300" i="12"/>
  <c r="AB300" i="12"/>
  <c r="AC300" i="12"/>
  <c r="AD300" i="12"/>
  <c r="Q301" i="12"/>
  <c r="S301" i="12"/>
  <c r="T301" i="12"/>
  <c r="U301" i="12"/>
  <c r="V301" i="12"/>
  <c r="W301" i="12"/>
  <c r="X301" i="12"/>
  <c r="Y301" i="12"/>
  <c r="Z301" i="12"/>
  <c r="AA301" i="12"/>
  <c r="AB301" i="12"/>
  <c r="AC301" i="12"/>
  <c r="AD301" i="12"/>
  <c r="Q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Q303" i="12"/>
  <c r="S303" i="12"/>
  <c r="T303" i="12"/>
  <c r="U303" i="12"/>
  <c r="V303" i="12"/>
  <c r="W303" i="12"/>
  <c r="X303" i="12"/>
  <c r="Y303" i="12"/>
  <c r="Z303" i="12"/>
  <c r="AA303" i="12"/>
  <c r="AB303" i="12"/>
  <c r="AC303" i="12"/>
  <c r="AD303" i="12"/>
  <c r="Q304" i="12"/>
  <c r="S304" i="12"/>
  <c r="T304" i="12"/>
  <c r="U304" i="12"/>
  <c r="V304" i="12"/>
  <c r="W304" i="12"/>
  <c r="X304" i="12"/>
  <c r="Y304" i="12"/>
  <c r="Z304" i="12"/>
  <c r="AA304" i="12"/>
  <c r="AB304" i="12"/>
  <c r="AC304" i="12"/>
  <c r="AD304" i="12"/>
  <c r="Q305" i="12"/>
  <c r="S305" i="12"/>
  <c r="T305" i="12"/>
  <c r="U305" i="12"/>
  <c r="V305" i="12"/>
  <c r="W305" i="12"/>
  <c r="X305" i="12"/>
  <c r="Y305" i="12"/>
  <c r="Z305" i="12"/>
  <c r="AA305" i="12"/>
  <c r="AB305" i="12"/>
  <c r="AC305" i="12"/>
  <c r="AD305" i="12"/>
  <c r="Q306" i="12"/>
  <c r="S306" i="12"/>
  <c r="T306" i="12"/>
  <c r="U306" i="12"/>
  <c r="V306" i="12"/>
  <c r="W306" i="12"/>
  <c r="X306" i="12"/>
  <c r="Y306" i="12"/>
  <c r="Z306" i="12"/>
  <c r="AA306" i="12"/>
  <c r="AB306" i="12"/>
  <c r="AC306" i="12"/>
  <c r="AD306" i="12"/>
  <c r="Q307" i="12"/>
  <c r="S307" i="12"/>
  <c r="T307" i="12"/>
  <c r="U307" i="12"/>
  <c r="V307" i="12"/>
  <c r="W307" i="12"/>
  <c r="X307" i="12"/>
  <c r="Y307" i="12"/>
  <c r="Z307" i="12"/>
  <c r="AA307" i="12"/>
  <c r="AB307" i="12"/>
  <c r="AC307" i="12"/>
  <c r="AD307" i="12"/>
  <c r="Q308" i="12"/>
  <c r="S308" i="12"/>
  <c r="T308" i="12"/>
  <c r="U308" i="12"/>
  <c r="V308" i="12"/>
  <c r="W308" i="12"/>
  <c r="X308" i="12"/>
  <c r="Y308" i="12"/>
  <c r="Z308" i="12"/>
  <c r="AA308" i="12"/>
  <c r="AB308" i="12"/>
  <c r="AC308" i="12"/>
  <c r="AD308" i="12"/>
  <c r="Q309" i="12"/>
  <c r="S309" i="12"/>
  <c r="T309" i="12"/>
  <c r="U309" i="12"/>
  <c r="V309" i="12"/>
  <c r="W309" i="12"/>
  <c r="X309" i="12"/>
  <c r="Y309" i="12"/>
  <c r="Z309" i="12"/>
  <c r="AA309" i="12"/>
  <c r="AB309" i="12"/>
  <c r="AC309" i="12"/>
  <c r="AD309" i="12"/>
  <c r="Q310" i="12"/>
  <c r="S310" i="12"/>
  <c r="T310" i="12"/>
  <c r="U310" i="12"/>
  <c r="V310" i="12"/>
  <c r="W310" i="12"/>
  <c r="X310" i="12"/>
  <c r="Y310" i="12"/>
  <c r="Z310" i="12"/>
  <c r="AA310" i="12"/>
  <c r="AB310" i="12"/>
  <c r="AC310" i="12"/>
  <c r="AD310" i="12"/>
  <c r="Q311" i="12"/>
  <c r="S311" i="12"/>
  <c r="T311" i="12"/>
  <c r="U311" i="12"/>
  <c r="V311" i="12"/>
  <c r="W311" i="12"/>
  <c r="X311" i="12"/>
  <c r="Y311" i="12"/>
  <c r="Z311" i="12"/>
  <c r="AA311" i="12"/>
  <c r="AB311" i="12"/>
  <c r="AC311" i="12"/>
  <c r="AD311" i="12"/>
  <c r="Q312" i="12"/>
  <c r="S312" i="12"/>
  <c r="T312" i="12"/>
  <c r="U312" i="12"/>
  <c r="V312" i="12"/>
  <c r="W312" i="12"/>
  <c r="X312" i="12"/>
  <c r="Y312" i="12"/>
  <c r="Z312" i="12"/>
  <c r="AA312" i="12"/>
  <c r="AB312" i="12"/>
  <c r="AC312" i="12"/>
  <c r="AD312" i="12"/>
  <c r="Q313" i="12"/>
  <c r="S313" i="12"/>
  <c r="T313" i="12"/>
  <c r="U313" i="12"/>
  <c r="V313" i="12"/>
  <c r="W313" i="12"/>
  <c r="X313" i="12"/>
  <c r="Y313" i="12"/>
  <c r="Z313" i="12"/>
  <c r="AA313" i="12"/>
  <c r="AB313" i="12"/>
  <c r="AC313" i="12"/>
  <c r="AD313" i="12"/>
  <c r="Q314" i="12"/>
  <c r="S314" i="12"/>
  <c r="T314" i="12"/>
  <c r="U314" i="12"/>
  <c r="V314" i="12"/>
  <c r="W314" i="12"/>
  <c r="X314" i="12"/>
  <c r="Y314" i="12"/>
  <c r="Z314" i="12"/>
  <c r="AA314" i="12"/>
  <c r="AB314" i="12"/>
  <c r="AC314" i="12"/>
  <c r="AD314" i="12"/>
  <c r="Q315" i="12"/>
  <c r="S315" i="12"/>
  <c r="T315" i="12"/>
  <c r="U315" i="12"/>
  <c r="V315" i="12"/>
  <c r="W315" i="12"/>
  <c r="X315" i="12"/>
  <c r="Y315" i="12"/>
  <c r="Z315" i="12"/>
  <c r="AA315" i="12"/>
  <c r="AB315" i="12"/>
  <c r="AC315" i="12"/>
  <c r="AD315" i="12"/>
  <c r="Q316" i="12"/>
  <c r="S316" i="12"/>
  <c r="T316" i="12"/>
  <c r="U316" i="12"/>
  <c r="V316" i="12"/>
  <c r="W316" i="12"/>
  <c r="X316" i="12"/>
  <c r="Y316" i="12"/>
  <c r="Z316" i="12"/>
  <c r="AA316" i="12"/>
  <c r="AB316" i="12"/>
  <c r="AC316" i="12"/>
  <c r="AD316" i="12"/>
  <c r="Q317" i="12"/>
  <c r="S317" i="12"/>
  <c r="T317" i="12"/>
  <c r="U317" i="12"/>
  <c r="V317" i="12"/>
  <c r="W317" i="12"/>
  <c r="X317" i="12"/>
  <c r="Y317" i="12"/>
  <c r="Z317" i="12"/>
  <c r="AA317" i="12"/>
  <c r="AB317" i="12"/>
  <c r="AC317" i="12"/>
  <c r="AD317" i="12"/>
  <c r="Q318" i="12"/>
  <c r="S318" i="12"/>
  <c r="T318" i="12"/>
  <c r="U318" i="12"/>
  <c r="V318" i="12"/>
  <c r="W318" i="12"/>
  <c r="X318" i="12"/>
  <c r="Y318" i="12"/>
  <c r="Z318" i="12"/>
  <c r="AA318" i="12"/>
  <c r="AB318" i="12"/>
  <c r="AC318" i="12"/>
  <c r="AD318" i="12"/>
  <c r="Q319" i="12"/>
  <c r="S319" i="12"/>
  <c r="T319" i="12"/>
  <c r="U319" i="12"/>
  <c r="V319" i="12"/>
  <c r="W319" i="12"/>
  <c r="X319" i="12"/>
  <c r="Y319" i="12"/>
  <c r="Z319" i="12"/>
  <c r="AA319" i="12"/>
  <c r="AB319" i="12"/>
  <c r="AC319" i="12"/>
  <c r="AD319" i="12"/>
  <c r="Q320" i="12"/>
  <c r="S320" i="12"/>
  <c r="T320" i="12"/>
  <c r="U320" i="12"/>
  <c r="V320" i="12"/>
  <c r="W320" i="12"/>
  <c r="X320" i="12"/>
  <c r="Y320" i="12"/>
  <c r="Z320" i="12"/>
  <c r="AA320" i="12"/>
  <c r="AB320" i="12"/>
  <c r="AC320" i="12"/>
  <c r="AD320" i="12"/>
  <c r="Q321" i="12"/>
  <c r="S321" i="12"/>
  <c r="T321" i="12"/>
  <c r="U321" i="12"/>
  <c r="V321" i="12"/>
  <c r="W321" i="12"/>
  <c r="X321" i="12"/>
  <c r="Y321" i="12"/>
  <c r="Z321" i="12"/>
  <c r="AA321" i="12"/>
  <c r="AB321" i="12"/>
  <c r="AC321" i="12"/>
  <c r="AD321" i="12"/>
  <c r="Q322" i="12"/>
  <c r="S322" i="12"/>
  <c r="T322" i="12"/>
  <c r="U322" i="12"/>
  <c r="V322" i="12"/>
  <c r="W322" i="12"/>
  <c r="X322" i="12"/>
  <c r="Y322" i="12"/>
  <c r="Z322" i="12"/>
  <c r="AA322" i="12"/>
  <c r="AB322" i="12"/>
  <c r="AC322" i="12"/>
  <c r="AD322" i="12"/>
  <c r="Q323" i="12"/>
  <c r="S323" i="12"/>
  <c r="T323" i="12"/>
  <c r="U323" i="12"/>
  <c r="V323" i="12"/>
  <c r="W323" i="12"/>
  <c r="X323" i="12"/>
  <c r="Y323" i="12"/>
  <c r="Z323" i="12"/>
  <c r="AA323" i="12"/>
  <c r="AB323" i="12"/>
  <c r="AC323" i="12"/>
  <c r="AD323" i="12"/>
  <c r="Q324" i="12"/>
  <c r="S324" i="12"/>
  <c r="T324" i="12"/>
  <c r="U324" i="12"/>
  <c r="V324" i="12"/>
  <c r="W324" i="12"/>
  <c r="X324" i="12"/>
  <c r="Y324" i="12"/>
  <c r="Z324" i="12"/>
  <c r="AA324" i="12"/>
  <c r="AB324" i="12"/>
  <c r="AC324" i="12"/>
  <c r="AD324" i="12"/>
  <c r="Q325" i="12"/>
  <c r="S325" i="12"/>
  <c r="T325" i="12"/>
  <c r="U325" i="12"/>
  <c r="V325" i="12"/>
  <c r="W325" i="12"/>
  <c r="X325" i="12"/>
  <c r="Y325" i="12"/>
  <c r="Z325" i="12"/>
  <c r="AA325" i="12"/>
  <c r="AB325" i="12"/>
  <c r="AC325" i="12"/>
  <c r="AD325" i="12"/>
  <c r="Q326" i="12"/>
  <c r="S326" i="12"/>
  <c r="T326" i="12"/>
  <c r="U326" i="12"/>
  <c r="V326" i="12"/>
  <c r="W326" i="12"/>
  <c r="X326" i="12"/>
  <c r="Y326" i="12"/>
  <c r="Z326" i="12"/>
  <c r="AA326" i="12"/>
  <c r="AB326" i="12"/>
  <c r="AC326" i="12"/>
  <c r="AD326" i="12"/>
  <c r="Q327" i="12"/>
  <c r="S327" i="12"/>
  <c r="T327" i="12"/>
  <c r="U327" i="12"/>
  <c r="V327" i="12"/>
  <c r="W327" i="12"/>
  <c r="X327" i="12"/>
  <c r="Y327" i="12"/>
  <c r="Z327" i="12"/>
  <c r="AA327" i="12"/>
  <c r="AB327" i="12"/>
  <c r="AC327" i="12"/>
  <c r="AD327" i="12"/>
  <c r="Q328" i="12"/>
  <c r="S328" i="12"/>
  <c r="T328" i="12"/>
  <c r="U328" i="12"/>
  <c r="V328" i="12"/>
  <c r="W328" i="12"/>
  <c r="X328" i="12"/>
  <c r="Y328" i="12"/>
  <c r="Z328" i="12"/>
  <c r="AA328" i="12"/>
  <c r="AB328" i="12"/>
  <c r="AC328" i="12"/>
  <c r="AD328" i="12"/>
  <c r="Q329" i="12"/>
  <c r="S329" i="12"/>
  <c r="T329" i="12"/>
  <c r="U329" i="12"/>
  <c r="V329" i="12"/>
  <c r="W329" i="12"/>
  <c r="X329" i="12"/>
  <c r="Y329" i="12"/>
  <c r="Z329" i="12"/>
  <c r="AA329" i="12"/>
  <c r="AB329" i="12"/>
  <c r="AC329" i="12"/>
  <c r="AD329" i="12"/>
  <c r="Q330" i="12"/>
  <c r="S330" i="12"/>
  <c r="T330" i="12"/>
  <c r="U330" i="12"/>
  <c r="V330" i="12"/>
  <c r="W330" i="12"/>
  <c r="X330" i="12"/>
  <c r="Y330" i="12"/>
  <c r="Z330" i="12"/>
  <c r="AA330" i="12"/>
  <c r="AB330" i="12"/>
  <c r="AC330" i="12"/>
  <c r="AD330" i="12"/>
  <c r="Q331" i="12"/>
  <c r="S331" i="12"/>
  <c r="T331" i="12"/>
  <c r="U331" i="12"/>
  <c r="V331" i="12"/>
  <c r="W331" i="12"/>
  <c r="X331" i="12"/>
  <c r="Y331" i="12"/>
  <c r="Z331" i="12"/>
  <c r="AA331" i="12"/>
  <c r="AB331" i="12"/>
  <c r="AC331" i="12"/>
  <c r="AD331" i="12"/>
  <c r="Q332" i="12"/>
  <c r="S332" i="12"/>
  <c r="T332" i="12"/>
  <c r="U332" i="12"/>
  <c r="V332" i="12"/>
  <c r="W332" i="12"/>
  <c r="X332" i="12"/>
  <c r="Y332" i="12"/>
  <c r="Z332" i="12"/>
  <c r="AA332" i="12"/>
  <c r="AB332" i="12"/>
  <c r="AC332" i="12"/>
  <c r="AD332" i="12"/>
  <c r="Q333" i="12"/>
  <c r="S333" i="12"/>
  <c r="T333" i="12"/>
  <c r="U333" i="12"/>
  <c r="V333" i="12"/>
  <c r="W333" i="12"/>
  <c r="X333" i="12"/>
  <c r="Y333" i="12"/>
  <c r="Z333" i="12"/>
  <c r="AA333" i="12"/>
  <c r="AB333" i="12"/>
  <c r="AC333" i="12"/>
  <c r="AD333" i="12"/>
  <c r="Q334" i="12"/>
  <c r="S334" i="12"/>
  <c r="T334" i="12"/>
  <c r="U334" i="12"/>
  <c r="V334" i="12"/>
  <c r="W334" i="12"/>
  <c r="X334" i="12"/>
  <c r="Y334" i="12"/>
  <c r="Z334" i="12"/>
  <c r="AA334" i="12"/>
  <c r="AB334" i="12"/>
  <c r="AC334" i="12"/>
  <c r="AD334" i="12"/>
  <c r="Q335" i="12"/>
  <c r="S335" i="12"/>
  <c r="T335" i="12"/>
  <c r="U335" i="12"/>
  <c r="V335" i="12"/>
  <c r="W335" i="12"/>
  <c r="X335" i="12"/>
  <c r="Y335" i="12"/>
  <c r="Z335" i="12"/>
  <c r="AA335" i="12"/>
  <c r="AB335" i="12"/>
  <c r="AC335" i="12"/>
  <c r="AD335" i="12"/>
  <c r="Q336" i="12"/>
  <c r="S336" i="12"/>
  <c r="T336" i="12"/>
  <c r="U336" i="12"/>
  <c r="V336" i="12"/>
  <c r="W336" i="12"/>
  <c r="X336" i="12"/>
  <c r="Y336" i="12"/>
  <c r="Z336" i="12"/>
  <c r="AA336" i="12"/>
  <c r="AB336" i="12"/>
  <c r="AC336" i="12"/>
  <c r="AD336" i="12"/>
  <c r="Q337" i="12"/>
  <c r="S337" i="12"/>
  <c r="T337" i="12"/>
  <c r="U337" i="12"/>
  <c r="V337" i="12"/>
  <c r="W337" i="12"/>
  <c r="X337" i="12"/>
  <c r="Y337" i="12"/>
  <c r="Z337" i="12"/>
  <c r="AA337" i="12"/>
  <c r="AB337" i="12"/>
  <c r="AC337" i="12"/>
  <c r="AD337" i="12"/>
  <c r="Q338" i="12"/>
  <c r="S338" i="12"/>
  <c r="T338" i="12"/>
  <c r="U338" i="12"/>
  <c r="V338" i="12"/>
  <c r="W338" i="12"/>
  <c r="X338" i="12"/>
  <c r="Y338" i="12"/>
  <c r="Z338" i="12"/>
  <c r="AA338" i="12"/>
  <c r="AB338" i="12"/>
  <c r="AC338" i="12"/>
  <c r="AD338" i="12"/>
  <c r="Q339" i="12"/>
  <c r="S339" i="12"/>
  <c r="T339" i="12"/>
  <c r="U339" i="12"/>
  <c r="V339" i="12"/>
  <c r="W339" i="12"/>
  <c r="X339" i="12"/>
  <c r="Y339" i="12"/>
  <c r="Z339" i="12"/>
  <c r="AA339" i="12"/>
  <c r="AB339" i="12"/>
  <c r="AC339" i="12"/>
  <c r="AD339" i="12"/>
  <c r="Q340" i="12"/>
  <c r="S340" i="12"/>
  <c r="T340" i="12"/>
  <c r="U340" i="12"/>
  <c r="V340" i="12"/>
  <c r="W340" i="12"/>
  <c r="X340" i="12"/>
  <c r="Y340" i="12"/>
  <c r="Z340" i="12"/>
  <c r="AA340" i="12"/>
  <c r="AB340" i="12"/>
  <c r="AC340" i="12"/>
  <c r="AD340" i="12"/>
  <c r="Q341" i="12"/>
  <c r="S341" i="12"/>
  <c r="T341" i="12"/>
  <c r="U341" i="12"/>
  <c r="V341" i="12"/>
  <c r="W341" i="12"/>
  <c r="X341" i="12"/>
  <c r="Y341" i="12"/>
  <c r="Z341" i="12"/>
  <c r="AA341" i="12"/>
  <c r="AB341" i="12"/>
  <c r="AC341" i="12"/>
  <c r="AD341" i="12"/>
  <c r="Q342" i="12"/>
  <c r="S342" i="12"/>
  <c r="T342" i="12"/>
  <c r="U342" i="12"/>
  <c r="V342" i="12"/>
  <c r="W342" i="12"/>
  <c r="X342" i="12"/>
  <c r="Y342" i="12"/>
  <c r="Z342" i="12"/>
  <c r="AA342" i="12"/>
  <c r="AB342" i="12"/>
  <c r="AC342" i="12"/>
  <c r="AD342" i="12"/>
  <c r="Q343" i="12"/>
  <c r="S343" i="12"/>
  <c r="T343" i="12"/>
  <c r="U343" i="12"/>
  <c r="V343" i="12"/>
  <c r="W343" i="12"/>
  <c r="X343" i="12"/>
  <c r="Y343" i="12"/>
  <c r="Z343" i="12"/>
  <c r="AA343" i="12"/>
  <c r="AB343" i="12"/>
  <c r="AC343" i="12"/>
  <c r="AD343" i="12"/>
  <c r="Q344" i="12"/>
  <c r="S344" i="12"/>
  <c r="T344" i="12"/>
  <c r="U344" i="12"/>
  <c r="V344" i="12"/>
  <c r="W344" i="12"/>
  <c r="X344" i="12"/>
  <c r="Y344" i="12"/>
  <c r="Z344" i="12"/>
  <c r="AA344" i="12"/>
  <c r="AB344" i="12"/>
  <c r="AC344" i="12"/>
  <c r="AD344" i="12"/>
  <c r="Q345" i="12"/>
  <c r="S345" i="12"/>
  <c r="T345" i="12"/>
  <c r="U345" i="12"/>
  <c r="V345" i="12"/>
  <c r="W345" i="12"/>
  <c r="X345" i="12"/>
  <c r="Y345" i="12"/>
  <c r="Z345" i="12"/>
  <c r="AA345" i="12"/>
  <c r="AB345" i="12"/>
  <c r="AC345" i="12"/>
  <c r="AD345" i="12"/>
  <c r="Q346" i="12"/>
  <c r="S346" i="12"/>
  <c r="T346" i="12"/>
  <c r="U346" i="12"/>
  <c r="V346" i="12"/>
  <c r="W346" i="12"/>
  <c r="X346" i="12"/>
  <c r="Y346" i="12"/>
  <c r="Z346" i="12"/>
  <c r="AA346" i="12"/>
  <c r="AB346" i="12"/>
  <c r="AC346" i="12"/>
  <c r="AD346" i="12"/>
  <c r="Q347" i="12"/>
  <c r="S347" i="12"/>
  <c r="T347" i="12"/>
  <c r="U347" i="12"/>
  <c r="V347" i="12"/>
  <c r="W347" i="12"/>
  <c r="X347" i="12"/>
  <c r="Y347" i="12"/>
  <c r="Z347" i="12"/>
  <c r="AA347" i="12"/>
  <c r="AB347" i="12"/>
  <c r="AC347" i="12"/>
  <c r="AD347" i="12"/>
  <c r="Q348" i="12"/>
  <c r="S348" i="12"/>
  <c r="T348" i="12"/>
  <c r="U348" i="12"/>
  <c r="V348" i="12"/>
  <c r="W348" i="12"/>
  <c r="X348" i="12"/>
  <c r="Y348" i="12"/>
  <c r="Z348" i="12"/>
  <c r="AA348" i="12"/>
  <c r="AB348" i="12"/>
  <c r="AC348" i="12"/>
  <c r="AD348" i="12"/>
  <c r="Q349" i="12"/>
  <c r="S349" i="12"/>
  <c r="T349" i="12"/>
  <c r="U349" i="12"/>
  <c r="V349" i="12"/>
  <c r="W349" i="12"/>
  <c r="X349" i="12"/>
  <c r="Y349" i="12"/>
  <c r="Z349" i="12"/>
  <c r="AA349" i="12"/>
  <c r="AB349" i="12"/>
  <c r="AC349" i="12"/>
  <c r="AD349" i="12"/>
  <c r="Q350" i="12"/>
  <c r="S350" i="12"/>
  <c r="T350" i="12"/>
  <c r="U350" i="12"/>
  <c r="V350" i="12"/>
  <c r="W350" i="12"/>
  <c r="X350" i="12"/>
  <c r="Y350" i="12"/>
  <c r="Z350" i="12"/>
  <c r="AA350" i="12"/>
  <c r="AB350" i="12"/>
  <c r="AC350" i="12"/>
  <c r="AD350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4" i="12"/>
  <c r="AD121" i="12"/>
  <c r="AC121" i="12"/>
  <c r="AB121" i="12"/>
  <c r="AA121" i="12"/>
  <c r="Z121" i="12"/>
  <c r="Y121" i="12"/>
  <c r="X121" i="12"/>
  <c r="W121" i="12"/>
  <c r="V121" i="12"/>
  <c r="U121" i="12"/>
  <c r="T121" i="12"/>
  <c r="AD120" i="12"/>
  <c r="AC120" i="12"/>
  <c r="AB120" i="12"/>
  <c r="AA120" i="12"/>
  <c r="Z120" i="12"/>
  <c r="Y120" i="12"/>
  <c r="X120" i="12"/>
  <c r="W120" i="12"/>
  <c r="V120" i="12"/>
  <c r="U120" i="12"/>
  <c r="T120" i="12"/>
  <c r="AD119" i="12"/>
  <c r="AC119" i="12"/>
  <c r="AB119" i="12"/>
  <c r="AA119" i="12"/>
  <c r="Z119" i="12"/>
  <c r="Y119" i="12"/>
  <c r="X119" i="12"/>
  <c r="W119" i="12"/>
  <c r="V119" i="12"/>
  <c r="U119" i="12"/>
  <c r="T119" i="12"/>
  <c r="AD118" i="12"/>
  <c r="AC118" i="12"/>
  <c r="AB118" i="12"/>
  <c r="AA118" i="12"/>
  <c r="Z118" i="12"/>
  <c r="Y118" i="12"/>
  <c r="X118" i="12"/>
  <c r="W118" i="12"/>
  <c r="V118" i="12"/>
  <c r="U118" i="12"/>
  <c r="T118" i="12"/>
  <c r="AD117" i="12"/>
  <c r="AC117" i="12"/>
  <c r="AB117" i="12"/>
  <c r="AA117" i="12"/>
  <c r="Z117" i="12"/>
  <c r="Y117" i="12"/>
  <c r="X117" i="12"/>
  <c r="W117" i="12"/>
  <c r="V117" i="12"/>
  <c r="U117" i="12"/>
  <c r="T117" i="12"/>
  <c r="AD116" i="12"/>
  <c r="AC116" i="12"/>
  <c r="AB116" i="12"/>
  <c r="AA116" i="12"/>
  <c r="Z116" i="12"/>
  <c r="Y116" i="12"/>
  <c r="X116" i="12"/>
  <c r="W116" i="12"/>
  <c r="V116" i="12"/>
  <c r="U116" i="12"/>
  <c r="T116" i="12"/>
  <c r="AD115" i="12"/>
  <c r="AC115" i="12"/>
  <c r="AB115" i="12"/>
  <c r="AA115" i="12"/>
  <c r="Z115" i="12"/>
  <c r="Y115" i="12"/>
  <c r="X115" i="12"/>
  <c r="W115" i="12"/>
  <c r="V115" i="12"/>
  <c r="U115" i="12"/>
  <c r="T115" i="12"/>
  <c r="AD114" i="12"/>
  <c r="AC114" i="12"/>
  <c r="AB114" i="12"/>
  <c r="AA114" i="12"/>
  <c r="Z114" i="12"/>
  <c r="Y114" i="12"/>
  <c r="X114" i="12"/>
  <c r="W114" i="12"/>
  <c r="V114" i="12"/>
  <c r="U114" i="12"/>
  <c r="T114" i="12"/>
  <c r="AD113" i="12"/>
  <c r="AC113" i="12"/>
  <c r="AB113" i="12"/>
  <c r="AA113" i="12"/>
  <c r="Z113" i="12"/>
  <c r="Y113" i="12"/>
  <c r="X113" i="12"/>
  <c r="W113" i="12"/>
  <c r="V113" i="12"/>
  <c r="U113" i="12"/>
  <c r="T113" i="12"/>
  <c r="AD112" i="12"/>
  <c r="AC112" i="12"/>
  <c r="AB112" i="12"/>
  <c r="AA112" i="12"/>
  <c r="Z112" i="12"/>
  <c r="Y112" i="12"/>
  <c r="X112" i="12"/>
  <c r="W112" i="12"/>
  <c r="V112" i="12"/>
  <c r="U112" i="12"/>
  <c r="T112" i="12"/>
  <c r="AD111" i="12"/>
  <c r="AC111" i="12"/>
  <c r="AB111" i="12"/>
  <c r="AA111" i="12"/>
  <c r="Z111" i="12"/>
  <c r="Y111" i="12"/>
  <c r="X111" i="12"/>
  <c r="W111" i="12"/>
  <c r="V111" i="12"/>
  <c r="U111" i="12"/>
  <c r="T111" i="12"/>
  <c r="AD110" i="12"/>
  <c r="AC110" i="12"/>
  <c r="AB110" i="12"/>
  <c r="AA110" i="12"/>
  <c r="Z110" i="12"/>
  <c r="Y110" i="12"/>
  <c r="X110" i="12"/>
  <c r="W110" i="12"/>
  <c r="V110" i="12"/>
  <c r="U110" i="12"/>
  <c r="T110" i="12"/>
  <c r="AD109" i="12"/>
  <c r="AC109" i="12"/>
  <c r="AB109" i="12"/>
  <c r="AA109" i="12"/>
  <c r="Z109" i="12"/>
  <c r="Y109" i="12"/>
  <c r="X109" i="12"/>
  <c r="W109" i="12"/>
  <c r="V109" i="12"/>
  <c r="U109" i="12"/>
  <c r="T109" i="12"/>
  <c r="AD108" i="12"/>
  <c r="AC108" i="12"/>
  <c r="AB108" i="12"/>
  <c r="AA108" i="12"/>
  <c r="Z108" i="12"/>
  <c r="Y108" i="12"/>
  <c r="X108" i="12"/>
  <c r="W108" i="12"/>
  <c r="V108" i="12"/>
  <c r="U108" i="12"/>
  <c r="T108" i="12"/>
  <c r="AD107" i="12"/>
  <c r="AC107" i="12"/>
  <c r="AB107" i="12"/>
  <c r="AA107" i="12"/>
  <c r="Z107" i="12"/>
  <c r="Y107" i="12"/>
  <c r="X107" i="12"/>
  <c r="W107" i="12"/>
  <c r="V107" i="12"/>
  <c r="U107" i="12"/>
  <c r="T107" i="12"/>
  <c r="AD106" i="12"/>
  <c r="AC106" i="12"/>
  <c r="AB106" i="12"/>
  <c r="AA106" i="12"/>
  <c r="Z106" i="12"/>
  <c r="Y106" i="12"/>
  <c r="X106" i="12"/>
  <c r="W106" i="12"/>
  <c r="V106" i="12"/>
  <c r="U106" i="12"/>
  <c r="T106" i="12"/>
  <c r="AD105" i="12"/>
  <c r="AC105" i="12"/>
  <c r="AB105" i="12"/>
  <c r="AA105" i="12"/>
  <c r="Z105" i="12"/>
  <c r="Y105" i="12"/>
  <c r="X105" i="12"/>
  <c r="W105" i="12"/>
  <c r="V105" i="12"/>
  <c r="U105" i="12"/>
  <c r="T105" i="12"/>
  <c r="AD104" i="12"/>
  <c r="AC104" i="12"/>
  <c r="AB104" i="12"/>
  <c r="AA104" i="12"/>
  <c r="Z104" i="12"/>
  <c r="Y104" i="12"/>
  <c r="X104" i="12"/>
  <c r="W104" i="12"/>
  <c r="V104" i="12"/>
  <c r="U104" i="12"/>
  <c r="T104" i="12"/>
  <c r="AD103" i="12"/>
  <c r="AC103" i="12"/>
  <c r="AB103" i="12"/>
  <c r="AA103" i="12"/>
  <c r="Z103" i="12"/>
  <c r="Y103" i="12"/>
  <c r="X103" i="12"/>
  <c r="W103" i="12"/>
  <c r="V103" i="12"/>
  <c r="U103" i="12"/>
  <c r="T103" i="12"/>
  <c r="AD102" i="12"/>
  <c r="AC102" i="12"/>
  <c r="AB102" i="12"/>
  <c r="AA102" i="12"/>
  <c r="Z102" i="12"/>
  <c r="Y102" i="12"/>
  <c r="X102" i="12"/>
  <c r="W102" i="12"/>
  <c r="V102" i="12"/>
  <c r="U102" i="12"/>
  <c r="T102" i="12"/>
  <c r="AD101" i="12"/>
  <c r="AC101" i="12"/>
  <c r="AB101" i="12"/>
  <c r="AA101" i="12"/>
  <c r="Z101" i="12"/>
  <c r="Y101" i="12"/>
  <c r="X101" i="12"/>
  <c r="W101" i="12"/>
  <c r="V101" i="12"/>
  <c r="U101" i="12"/>
  <c r="T101" i="12"/>
  <c r="AD100" i="12"/>
  <c r="AC100" i="12"/>
  <c r="AB100" i="12"/>
  <c r="AA100" i="12"/>
  <c r="Z100" i="12"/>
  <c r="Y100" i="12"/>
  <c r="X100" i="12"/>
  <c r="W100" i="12"/>
  <c r="V100" i="12"/>
  <c r="U100" i="12"/>
  <c r="T100" i="12"/>
  <c r="AD99" i="12"/>
  <c r="AC99" i="12"/>
  <c r="AB99" i="12"/>
  <c r="AA99" i="12"/>
  <c r="Z99" i="12"/>
  <c r="Y99" i="12"/>
  <c r="X99" i="12"/>
  <c r="W99" i="12"/>
  <c r="V99" i="12"/>
  <c r="U99" i="12"/>
  <c r="T99" i="12"/>
  <c r="AD98" i="12"/>
  <c r="AC98" i="12"/>
  <c r="AB98" i="12"/>
  <c r="AA98" i="12"/>
  <c r="Z98" i="12"/>
  <c r="Y98" i="12"/>
  <c r="X98" i="12"/>
  <c r="W98" i="12"/>
  <c r="V98" i="12"/>
  <c r="U98" i="12"/>
  <c r="T98" i="12"/>
  <c r="AD97" i="12"/>
  <c r="AC97" i="12"/>
  <c r="AB97" i="12"/>
  <c r="AA97" i="12"/>
  <c r="Z97" i="12"/>
  <c r="Y97" i="12"/>
  <c r="X97" i="12"/>
  <c r="W97" i="12"/>
  <c r="V97" i="12"/>
  <c r="U97" i="12"/>
  <c r="T97" i="12"/>
  <c r="AD96" i="12"/>
  <c r="AC96" i="12"/>
  <c r="AB96" i="12"/>
  <c r="AA96" i="12"/>
  <c r="Z96" i="12"/>
  <c r="Y96" i="12"/>
  <c r="X96" i="12"/>
  <c r="W96" i="12"/>
  <c r="V96" i="12"/>
  <c r="U96" i="12"/>
  <c r="T96" i="12"/>
  <c r="AD95" i="12"/>
  <c r="AC95" i="12"/>
  <c r="AB95" i="12"/>
  <c r="AA95" i="12"/>
  <c r="Z95" i="12"/>
  <c r="Y95" i="12"/>
  <c r="X95" i="12"/>
  <c r="W95" i="12"/>
  <c r="V95" i="12"/>
  <c r="U95" i="12"/>
  <c r="T95" i="12"/>
  <c r="AD94" i="12"/>
  <c r="AC94" i="12"/>
  <c r="AB94" i="12"/>
  <c r="AA94" i="12"/>
  <c r="Z94" i="12"/>
  <c r="Y94" i="12"/>
  <c r="X94" i="12"/>
  <c r="W94" i="12"/>
  <c r="V94" i="12"/>
  <c r="U94" i="12"/>
  <c r="T94" i="12"/>
  <c r="AD93" i="12"/>
  <c r="AC93" i="12"/>
  <c r="AB93" i="12"/>
  <c r="AA93" i="12"/>
  <c r="Z93" i="12"/>
  <c r="Y93" i="12"/>
  <c r="X93" i="12"/>
  <c r="W93" i="12"/>
  <c r="V93" i="12"/>
  <c r="U93" i="12"/>
  <c r="T93" i="12"/>
  <c r="AD92" i="12"/>
  <c r="AC92" i="12"/>
  <c r="AB92" i="12"/>
  <c r="AA92" i="12"/>
  <c r="Z92" i="12"/>
  <c r="Y92" i="12"/>
  <c r="X92" i="12"/>
  <c r="W92" i="12"/>
  <c r="V92" i="12"/>
  <c r="U92" i="12"/>
  <c r="T92" i="12"/>
  <c r="AD91" i="12"/>
  <c r="AC91" i="12"/>
  <c r="AB91" i="12"/>
  <c r="AA91" i="12"/>
  <c r="Z91" i="12"/>
  <c r="Y91" i="12"/>
  <c r="X91" i="12"/>
  <c r="W91" i="12"/>
  <c r="V91" i="12"/>
  <c r="U91" i="12"/>
  <c r="T91" i="12"/>
  <c r="AD90" i="12"/>
  <c r="AC90" i="12"/>
  <c r="AB90" i="12"/>
  <c r="AA90" i="12"/>
  <c r="Z90" i="12"/>
  <c r="Y90" i="12"/>
  <c r="X90" i="12"/>
  <c r="W90" i="12"/>
  <c r="V90" i="12"/>
  <c r="U90" i="12"/>
  <c r="T90" i="12"/>
  <c r="AD89" i="12"/>
  <c r="AC89" i="12"/>
  <c r="AB89" i="12"/>
  <c r="AA89" i="12"/>
  <c r="Z89" i="12"/>
  <c r="Y89" i="12"/>
  <c r="X89" i="12"/>
  <c r="W89" i="12"/>
  <c r="V89" i="12"/>
  <c r="U89" i="12"/>
  <c r="T89" i="12"/>
  <c r="AD88" i="12"/>
  <c r="AC88" i="12"/>
  <c r="AB88" i="12"/>
  <c r="AA88" i="12"/>
  <c r="Z88" i="12"/>
  <c r="Y88" i="12"/>
  <c r="X88" i="12"/>
  <c r="W88" i="12"/>
  <c r="V88" i="12"/>
  <c r="U88" i="12"/>
  <c r="T88" i="12"/>
  <c r="AD87" i="12"/>
  <c r="AC87" i="12"/>
  <c r="AB87" i="12"/>
  <c r="AA87" i="12"/>
  <c r="Z87" i="12"/>
  <c r="Y87" i="12"/>
  <c r="X87" i="12"/>
  <c r="W87" i="12"/>
  <c r="V87" i="12"/>
  <c r="U87" i="12"/>
  <c r="T87" i="12"/>
  <c r="AD86" i="12"/>
  <c r="AC86" i="12"/>
  <c r="AB86" i="12"/>
  <c r="AA86" i="12"/>
  <c r="Z86" i="12"/>
  <c r="Y86" i="12"/>
  <c r="X86" i="12"/>
  <c r="W86" i="12"/>
  <c r="V86" i="12"/>
  <c r="U86" i="12"/>
  <c r="T86" i="12"/>
  <c r="AD85" i="12"/>
  <c r="AC85" i="12"/>
  <c r="AB85" i="12"/>
  <c r="AA85" i="12"/>
  <c r="Z85" i="12"/>
  <c r="Y85" i="12"/>
  <c r="X85" i="12"/>
  <c r="W85" i="12"/>
  <c r="V85" i="12"/>
  <c r="U85" i="12"/>
  <c r="T85" i="12"/>
  <c r="AD84" i="12"/>
  <c r="AC84" i="12"/>
  <c r="AB84" i="12"/>
  <c r="AA84" i="12"/>
  <c r="Z84" i="12"/>
  <c r="Y84" i="12"/>
  <c r="X84" i="12"/>
  <c r="W84" i="12"/>
  <c r="V84" i="12"/>
  <c r="U84" i="12"/>
  <c r="T84" i="12"/>
  <c r="AD83" i="12"/>
  <c r="AC83" i="12"/>
  <c r="AB83" i="12"/>
  <c r="AA83" i="12"/>
  <c r="Z83" i="12"/>
  <c r="Y83" i="12"/>
  <c r="X83" i="12"/>
  <c r="W83" i="12"/>
  <c r="V83" i="12"/>
  <c r="U83" i="12"/>
  <c r="T83" i="12"/>
  <c r="AD82" i="12"/>
  <c r="AC82" i="12"/>
  <c r="AB82" i="12"/>
  <c r="AA82" i="12"/>
  <c r="Z82" i="12"/>
  <c r="Y82" i="12"/>
  <c r="X82" i="12"/>
  <c r="W82" i="12"/>
  <c r="V82" i="12"/>
  <c r="U82" i="12"/>
  <c r="T82" i="12"/>
  <c r="AD81" i="12"/>
  <c r="AC81" i="12"/>
  <c r="AB81" i="12"/>
  <c r="AA81" i="12"/>
  <c r="Z81" i="12"/>
  <c r="Y81" i="12"/>
  <c r="X81" i="12"/>
  <c r="W81" i="12"/>
  <c r="V81" i="12"/>
  <c r="U81" i="12"/>
  <c r="T81" i="12"/>
  <c r="AD80" i="12"/>
  <c r="AC80" i="12"/>
  <c r="AB80" i="12"/>
  <c r="AA80" i="12"/>
  <c r="Z80" i="12"/>
  <c r="Y80" i="12"/>
  <c r="X80" i="12"/>
  <c r="W80" i="12"/>
  <c r="V80" i="12"/>
  <c r="U80" i="12"/>
  <c r="T80" i="12"/>
  <c r="AD79" i="12"/>
  <c r="AC79" i="12"/>
  <c r="AB79" i="12"/>
  <c r="AA79" i="12"/>
  <c r="Z79" i="12"/>
  <c r="Y79" i="12"/>
  <c r="X79" i="12"/>
  <c r="W79" i="12"/>
  <c r="V79" i="12"/>
  <c r="U79" i="12"/>
  <c r="T79" i="12"/>
  <c r="AD78" i="12"/>
  <c r="AC78" i="12"/>
  <c r="AB78" i="12"/>
  <c r="AA78" i="12"/>
  <c r="Z78" i="12"/>
  <c r="Y78" i="12"/>
  <c r="X78" i="12"/>
  <c r="W78" i="12"/>
  <c r="V78" i="12"/>
  <c r="U78" i="12"/>
  <c r="T78" i="12"/>
  <c r="AD77" i="12"/>
  <c r="AC77" i="12"/>
  <c r="AB77" i="12"/>
  <c r="AA77" i="12"/>
  <c r="Z77" i="12"/>
  <c r="Y77" i="12"/>
  <c r="X77" i="12"/>
  <c r="W77" i="12"/>
  <c r="V77" i="12"/>
  <c r="U77" i="12"/>
  <c r="T77" i="12"/>
  <c r="AD76" i="12"/>
  <c r="AC76" i="12"/>
  <c r="AB76" i="12"/>
  <c r="AA76" i="12"/>
  <c r="Z76" i="12"/>
  <c r="Y76" i="12"/>
  <c r="X76" i="12"/>
  <c r="W76" i="12"/>
  <c r="V76" i="12"/>
  <c r="U76" i="12"/>
  <c r="T76" i="12"/>
  <c r="AD75" i="12"/>
  <c r="AC75" i="12"/>
  <c r="AB75" i="12"/>
  <c r="AA75" i="12"/>
  <c r="Z75" i="12"/>
  <c r="Y75" i="12"/>
  <c r="X75" i="12"/>
  <c r="W75" i="12"/>
  <c r="V75" i="12"/>
  <c r="U75" i="12"/>
  <c r="T75" i="12"/>
  <c r="AD74" i="12"/>
  <c r="AC74" i="12"/>
  <c r="AB74" i="12"/>
  <c r="AA74" i="12"/>
  <c r="Z74" i="12"/>
  <c r="Y74" i="12"/>
  <c r="X74" i="12"/>
  <c r="W74" i="12"/>
  <c r="V74" i="12"/>
  <c r="U74" i="12"/>
  <c r="T74" i="12"/>
  <c r="AD73" i="12"/>
  <c r="AC73" i="12"/>
  <c r="AB73" i="12"/>
  <c r="AA73" i="12"/>
  <c r="Z73" i="12"/>
  <c r="Y73" i="12"/>
  <c r="X73" i="12"/>
  <c r="W73" i="12"/>
  <c r="V73" i="12"/>
  <c r="U73" i="12"/>
  <c r="T73" i="12"/>
  <c r="AD72" i="12"/>
  <c r="AC72" i="12"/>
  <c r="AB72" i="12"/>
  <c r="AA72" i="12"/>
  <c r="Z72" i="12"/>
  <c r="Y72" i="12"/>
  <c r="X72" i="12"/>
  <c r="W72" i="12"/>
  <c r="V72" i="12"/>
  <c r="U72" i="12"/>
  <c r="T72" i="12"/>
  <c r="AD71" i="12"/>
  <c r="AC71" i="12"/>
  <c r="AB71" i="12"/>
  <c r="AA71" i="12"/>
  <c r="Z71" i="12"/>
  <c r="Y71" i="12"/>
  <c r="X71" i="12"/>
  <c r="W71" i="12"/>
  <c r="V71" i="12"/>
  <c r="U71" i="12"/>
  <c r="T71" i="12"/>
  <c r="AD70" i="12"/>
  <c r="AC70" i="12"/>
  <c r="AB70" i="12"/>
  <c r="AA70" i="12"/>
  <c r="Z70" i="12"/>
  <c r="Y70" i="12"/>
  <c r="X70" i="12"/>
  <c r="W70" i="12"/>
  <c r="V70" i="12"/>
  <c r="U70" i="12"/>
  <c r="T70" i="12"/>
  <c r="AD69" i="12"/>
  <c r="AC69" i="12"/>
  <c r="AB69" i="12"/>
  <c r="AA69" i="12"/>
  <c r="Z69" i="12"/>
  <c r="Y69" i="12"/>
  <c r="X69" i="12"/>
  <c r="W69" i="12"/>
  <c r="V69" i="12"/>
  <c r="U69" i="12"/>
  <c r="T69" i="12"/>
  <c r="AD68" i="12"/>
  <c r="AC68" i="12"/>
  <c r="AB68" i="12"/>
  <c r="AA68" i="12"/>
  <c r="Z68" i="12"/>
  <c r="Y68" i="12"/>
  <c r="X68" i="12"/>
  <c r="W68" i="12"/>
  <c r="V68" i="12"/>
  <c r="U68" i="12"/>
  <c r="T68" i="12"/>
  <c r="AD67" i="12"/>
  <c r="AC67" i="12"/>
  <c r="AB67" i="12"/>
  <c r="AA67" i="12"/>
  <c r="Z67" i="12"/>
  <c r="Y67" i="12"/>
  <c r="X67" i="12"/>
  <c r="W67" i="12"/>
  <c r="V67" i="12"/>
  <c r="U67" i="12"/>
  <c r="T67" i="12"/>
  <c r="AD66" i="12"/>
  <c r="AC66" i="12"/>
  <c r="AB66" i="12"/>
  <c r="AA66" i="12"/>
  <c r="Z66" i="12"/>
  <c r="Y66" i="12"/>
  <c r="X66" i="12"/>
  <c r="W66" i="12"/>
  <c r="V66" i="12"/>
  <c r="U66" i="12"/>
  <c r="T66" i="12"/>
  <c r="AD65" i="12"/>
  <c r="AC65" i="12"/>
  <c r="AB65" i="12"/>
  <c r="AA65" i="12"/>
  <c r="Z65" i="12"/>
  <c r="Y65" i="12"/>
  <c r="X65" i="12"/>
  <c r="W65" i="12"/>
  <c r="V65" i="12"/>
  <c r="U65" i="12"/>
  <c r="T65" i="12"/>
  <c r="AD64" i="12"/>
  <c r="AC64" i="12"/>
  <c r="AB64" i="12"/>
  <c r="AA64" i="12"/>
  <c r="Z64" i="12"/>
  <c r="Y64" i="12"/>
  <c r="X64" i="12"/>
  <c r="W64" i="12"/>
  <c r="V64" i="12"/>
  <c r="U64" i="12"/>
  <c r="T64" i="12"/>
  <c r="AD63" i="12"/>
  <c r="AC63" i="12"/>
  <c r="AB63" i="12"/>
  <c r="AA63" i="12"/>
  <c r="Z63" i="12"/>
  <c r="Y63" i="12"/>
  <c r="X63" i="12"/>
  <c r="W63" i="12"/>
  <c r="V63" i="12"/>
  <c r="U63" i="12"/>
  <c r="T63" i="12"/>
  <c r="AD62" i="12"/>
  <c r="AC62" i="12"/>
  <c r="AB62" i="12"/>
  <c r="AA62" i="12"/>
  <c r="Z62" i="12"/>
  <c r="Y62" i="12"/>
  <c r="X62" i="12"/>
  <c r="W62" i="12"/>
  <c r="V62" i="12"/>
  <c r="U62" i="12"/>
  <c r="T62" i="12"/>
  <c r="AD61" i="12"/>
  <c r="AC61" i="12"/>
  <c r="AB61" i="12"/>
  <c r="AA61" i="12"/>
  <c r="Z61" i="12"/>
  <c r="Y61" i="12"/>
  <c r="X61" i="12"/>
  <c r="W61" i="12"/>
  <c r="V61" i="12"/>
  <c r="U61" i="12"/>
  <c r="T61" i="12"/>
  <c r="AD60" i="12"/>
  <c r="AC60" i="12"/>
  <c r="AB60" i="12"/>
  <c r="AA60" i="12"/>
  <c r="Z60" i="12"/>
  <c r="Y60" i="12"/>
  <c r="X60" i="12"/>
  <c r="W60" i="12"/>
  <c r="V60" i="12"/>
  <c r="U60" i="12"/>
  <c r="T60" i="12"/>
  <c r="AD59" i="12"/>
  <c r="AC59" i="12"/>
  <c r="AB59" i="12"/>
  <c r="AA59" i="12"/>
  <c r="Z59" i="12"/>
  <c r="Y59" i="12"/>
  <c r="X59" i="12"/>
  <c r="W59" i="12"/>
  <c r="V59" i="12"/>
  <c r="U59" i="12"/>
  <c r="T59" i="12"/>
  <c r="AD58" i="12"/>
  <c r="AC58" i="12"/>
  <c r="AB58" i="12"/>
  <c r="AA58" i="12"/>
  <c r="Z58" i="12"/>
  <c r="Y58" i="12"/>
  <c r="X58" i="12"/>
  <c r="W58" i="12"/>
  <c r="V58" i="12"/>
  <c r="U58" i="12"/>
  <c r="T58" i="12"/>
  <c r="AD57" i="12"/>
  <c r="AC57" i="12"/>
  <c r="AB57" i="12"/>
  <c r="AA57" i="12"/>
  <c r="Z57" i="12"/>
  <c r="Y57" i="12"/>
  <c r="X57" i="12"/>
  <c r="W57" i="12"/>
  <c r="V57" i="12"/>
  <c r="U57" i="12"/>
  <c r="T57" i="12"/>
  <c r="AD56" i="12"/>
  <c r="AC56" i="12"/>
  <c r="AB56" i="12"/>
  <c r="AA56" i="12"/>
  <c r="Z56" i="12"/>
  <c r="Y56" i="12"/>
  <c r="X56" i="12"/>
  <c r="W56" i="12"/>
  <c r="V56" i="12"/>
  <c r="U56" i="12"/>
  <c r="T56" i="12"/>
  <c r="AD55" i="12"/>
  <c r="AC55" i="12"/>
  <c r="AB55" i="12"/>
  <c r="AA55" i="12"/>
  <c r="Z55" i="12"/>
  <c r="Y55" i="12"/>
  <c r="X55" i="12"/>
  <c r="W55" i="12"/>
  <c r="V55" i="12"/>
  <c r="U55" i="12"/>
  <c r="T55" i="12"/>
  <c r="AD54" i="12"/>
  <c r="AC54" i="12"/>
  <c r="AB54" i="12"/>
  <c r="AA54" i="12"/>
  <c r="Z54" i="12"/>
  <c r="Y54" i="12"/>
  <c r="X54" i="12"/>
  <c r="W54" i="12"/>
  <c r="V54" i="12"/>
  <c r="U54" i="12"/>
  <c r="T54" i="12"/>
  <c r="AD53" i="12"/>
  <c r="AC53" i="12"/>
  <c r="AB53" i="12"/>
  <c r="AA53" i="12"/>
  <c r="Z53" i="12"/>
  <c r="Y53" i="12"/>
  <c r="X53" i="12"/>
  <c r="W53" i="12"/>
  <c r="V53" i="12"/>
  <c r="U53" i="12"/>
  <c r="T53" i="12"/>
  <c r="AD52" i="12"/>
  <c r="AC52" i="12"/>
  <c r="AB52" i="12"/>
  <c r="AA52" i="12"/>
  <c r="Z52" i="12"/>
  <c r="Y52" i="12"/>
  <c r="X52" i="12"/>
  <c r="W52" i="12"/>
  <c r="V52" i="12"/>
  <c r="U52" i="12"/>
  <c r="T52" i="12"/>
  <c r="AD51" i="12"/>
  <c r="AC51" i="12"/>
  <c r="AB51" i="12"/>
  <c r="AA51" i="12"/>
  <c r="Z51" i="12"/>
  <c r="Y51" i="12"/>
  <c r="X51" i="12"/>
  <c r="W51" i="12"/>
  <c r="V51" i="12"/>
  <c r="U51" i="12"/>
  <c r="T51" i="12"/>
  <c r="AD50" i="12"/>
  <c r="AC50" i="12"/>
  <c r="AB50" i="12"/>
  <c r="AA50" i="12"/>
  <c r="Z50" i="12"/>
  <c r="Y50" i="12"/>
  <c r="X50" i="12"/>
  <c r="W50" i="12"/>
  <c r="V50" i="12"/>
  <c r="U50" i="12"/>
  <c r="T50" i="12"/>
  <c r="AD49" i="12"/>
  <c r="AC49" i="12"/>
  <c r="AB49" i="12"/>
  <c r="AA49" i="12"/>
  <c r="Z49" i="12"/>
  <c r="Y49" i="12"/>
  <c r="X49" i="12"/>
  <c r="W49" i="12"/>
  <c r="V49" i="12"/>
  <c r="U49" i="12"/>
  <c r="T49" i="12"/>
  <c r="AD48" i="12"/>
  <c r="AC48" i="12"/>
  <c r="AB48" i="12"/>
  <c r="AA48" i="12"/>
  <c r="Z48" i="12"/>
  <c r="Y48" i="12"/>
  <c r="X48" i="12"/>
  <c r="W48" i="12"/>
  <c r="V48" i="12"/>
  <c r="U48" i="12"/>
  <c r="T48" i="12"/>
  <c r="AD47" i="12"/>
  <c r="AC47" i="12"/>
  <c r="AB47" i="12"/>
  <c r="AA47" i="12"/>
  <c r="Z47" i="12"/>
  <c r="Y47" i="12"/>
  <c r="X47" i="12"/>
  <c r="W47" i="12"/>
  <c r="V47" i="12"/>
  <c r="U47" i="12"/>
  <c r="T47" i="12"/>
  <c r="AD46" i="12"/>
  <c r="AC46" i="12"/>
  <c r="AB46" i="12"/>
  <c r="AA46" i="12"/>
  <c r="Z46" i="12"/>
  <c r="Y46" i="12"/>
  <c r="X46" i="12"/>
  <c r="W46" i="12"/>
  <c r="V46" i="12"/>
  <c r="U46" i="12"/>
  <c r="T46" i="12"/>
  <c r="AD45" i="12"/>
  <c r="AC45" i="12"/>
  <c r="AB45" i="12"/>
  <c r="AA45" i="12"/>
  <c r="Z45" i="12"/>
  <c r="Y45" i="12"/>
  <c r="X45" i="12"/>
  <c r="W45" i="12"/>
  <c r="V45" i="12"/>
  <c r="U45" i="12"/>
  <c r="T45" i="12"/>
  <c r="AD44" i="12"/>
  <c r="AC44" i="12"/>
  <c r="AB44" i="12"/>
  <c r="AA44" i="12"/>
  <c r="Z44" i="12"/>
  <c r="Y44" i="12"/>
  <c r="X44" i="12"/>
  <c r="W44" i="12"/>
  <c r="V44" i="12"/>
  <c r="U44" i="12"/>
  <c r="T44" i="12"/>
  <c r="AD43" i="12"/>
  <c r="AC43" i="12"/>
  <c r="AB43" i="12"/>
  <c r="AA43" i="12"/>
  <c r="Z43" i="12"/>
  <c r="Y43" i="12"/>
  <c r="X43" i="12"/>
  <c r="W43" i="12"/>
  <c r="V43" i="12"/>
  <c r="U43" i="12"/>
  <c r="T43" i="12"/>
  <c r="AD42" i="12"/>
  <c r="AC42" i="12"/>
  <c r="AB42" i="12"/>
  <c r="AA42" i="12"/>
  <c r="Z42" i="12"/>
  <c r="Y42" i="12"/>
  <c r="X42" i="12"/>
  <c r="W42" i="12"/>
  <c r="V42" i="12"/>
  <c r="U42" i="12"/>
  <c r="T42" i="12"/>
  <c r="AD41" i="12"/>
  <c r="AC41" i="12"/>
  <c r="AB41" i="12"/>
  <c r="AA41" i="12"/>
  <c r="Z41" i="12"/>
  <c r="Y41" i="12"/>
  <c r="X41" i="12"/>
  <c r="W41" i="12"/>
  <c r="V41" i="12"/>
  <c r="U41" i="12"/>
  <c r="T41" i="12"/>
  <c r="AD40" i="12"/>
  <c r="AC40" i="12"/>
  <c r="AB40" i="12"/>
  <c r="AA40" i="12"/>
  <c r="Z40" i="12"/>
  <c r="Y40" i="12"/>
  <c r="X40" i="12"/>
  <c r="W40" i="12"/>
  <c r="V40" i="12"/>
  <c r="U40" i="12"/>
  <c r="T40" i="12"/>
  <c r="AD39" i="12"/>
  <c r="AC39" i="12"/>
  <c r="AB39" i="12"/>
  <c r="AA39" i="12"/>
  <c r="Z39" i="12"/>
  <c r="Y39" i="12"/>
  <c r="X39" i="12"/>
  <c r="W39" i="12"/>
  <c r="V39" i="12"/>
  <c r="U39" i="12"/>
  <c r="T39" i="12"/>
  <c r="AD38" i="12"/>
  <c r="AC38" i="12"/>
  <c r="AB38" i="12"/>
  <c r="AA38" i="12"/>
  <c r="Z38" i="12"/>
  <c r="Y38" i="12"/>
  <c r="X38" i="12"/>
  <c r="W38" i="12"/>
  <c r="V38" i="12"/>
  <c r="U38" i="12"/>
  <c r="T38" i="12"/>
  <c r="AD37" i="12"/>
  <c r="AC37" i="12"/>
  <c r="AB37" i="12"/>
  <c r="AA37" i="12"/>
  <c r="Z37" i="12"/>
  <c r="Y37" i="12"/>
  <c r="X37" i="12"/>
  <c r="W37" i="12"/>
  <c r="V37" i="12"/>
  <c r="U37" i="12"/>
  <c r="T37" i="12"/>
  <c r="AD36" i="12"/>
  <c r="AC36" i="12"/>
  <c r="AB36" i="12"/>
  <c r="AA36" i="12"/>
  <c r="Z36" i="12"/>
  <c r="Y36" i="12"/>
  <c r="X36" i="12"/>
  <c r="W36" i="12"/>
  <c r="V36" i="12"/>
  <c r="U36" i="12"/>
  <c r="T36" i="12"/>
  <c r="AD35" i="12"/>
  <c r="AC35" i="12"/>
  <c r="AB35" i="12"/>
  <c r="AA35" i="12"/>
  <c r="Z35" i="12"/>
  <c r="Y35" i="12"/>
  <c r="X35" i="12"/>
  <c r="W35" i="12"/>
  <c r="V35" i="12"/>
  <c r="U35" i="12"/>
  <c r="T35" i="12"/>
  <c r="AD34" i="12"/>
  <c r="AC34" i="12"/>
  <c r="AB34" i="12"/>
  <c r="AA34" i="12"/>
  <c r="Z34" i="12"/>
  <c r="Y34" i="12"/>
  <c r="X34" i="12"/>
  <c r="W34" i="12"/>
  <c r="V34" i="12"/>
  <c r="U34" i="12"/>
  <c r="T34" i="12"/>
  <c r="AD33" i="12"/>
  <c r="AC33" i="12"/>
  <c r="AB33" i="12"/>
  <c r="AA33" i="12"/>
  <c r="Z33" i="12"/>
  <c r="Y33" i="12"/>
  <c r="X33" i="12"/>
  <c r="W33" i="12"/>
  <c r="V33" i="12"/>
  <c r="U33" i="12"/>
  <c r="T33" i="12"/>
  <c r="AD32" i="12"/>
  <c r="AC32" i="12"/>
  <c r="AB32" i="12"/>
  <c r="AA32" i="12"/>
  <c r="Z32" i="12"/>
  <c r="Y32" i="12"/>
  <c r="X32" i="12"/>
  <c r="W32" i="12"/>
  <c r="V32" i="12"/>
  <c r="U32" i="12"/>
  <c r="T32" i="12"/>
  <c r="AD31" i="12"/>
  <c r="AC31" i="12"/>
  <c r="AB31" i="12"/>
  <c r="AA31" i="12"/>
  <c r="Z31" i="12"/>
  <c r="Y31" i="12"/>
  <c r="X31" i="12"/>
  <c r="W31" i="12"/>
  <c r="V31" i="12"/>
  <c r="U31" i="12"/>
  <c r="T31" i="12"/>
  <c r="AD30" i="12"/>
  <c r="AC30" i="12"/>
  <c r="AB30" i="12"/>
  <c r="AA30" i="12"/>
  <c r="Z30" i="12"/>
  <c r="Y30" i="12"/>
  <c r="X30" i="12"/>
  <c r="W30" i="12"/>
  <c r="V30" i="12"/>
  <c r="U30" i="12"/>
  <c r="T30" i="12"/>
  <c r="AD29" i="12"/>
  <c r="AC29" i="12"/>
  <c r="AB29" i="12"/>
  <c r="AA29" i="12"/>
  <c r="Z29" i="12"/>
  <c r="Y29" i="12"/>
  <c r="X29" i="12"/>
  <c r="W29" i="12"/>
  <c r="V29" i="12"/>
  <c r="U29" i="12"/>
  <c r="T29" i="12"/>
  <c r="AD28" i="12"/>
  <c r="AC28" i="12"/>
  <c r="AB28" i="12"/>
  <c r="AA28" i="12"/>
  <c r="Z28" i="12"/>
  <c r="Y28" i="12"/>
  <c r="X28" i="12"/>
  <c r="W28" i="12"/>
  <c r="V28" i="12"/>
  <c r="U28" i="12"/>
  <c r="T28" i="12"/>
  <c r="AD27" i="12"/>
  <c r="AC27" i="12"/>
  <c r="AB27" i="12"/>
  <c r="AA27" i="12"/>
  <c r="Z27" i="12"/>
  <c r="Y27" i="12"/>
  <c r="X27" i="12"/>
  <c r="W27" i="12"/>
  <c r="V27" i="12"/>
  <c r="U27" i="12"/>
  <c r="T27" i="12"/>
  <c r="AD26" i="12"/>
  <c r="AC26" i="12"/>
  <c r="AB26" i="12"/>
  <c r="AA26" i="12"/>
  <c r="Z26" i="12"/>
  <c r="Y26" i="12"/>
  <c r="X26" i="12"/>
  <c r="W26" i="12"/>
  <c r="V26" i="12"/>
  <c r="U26" i="12"/>
  <c r="T26" i="12"/>
  <c r="AD25" i="12"/>
  <c r="AC25" i="12"/>
  <c r="AB25" i="12"/>
  <c r="AA25" i="12"/>
  <c r="Z25" i="12"/>
  <c r="Y25" i="12"/>
  <c r="X25" i="12"/>
  <c r="W25" i="12"/>
  <c r="V25" i="12"/>
  <c r="U25" i="12"/>
  <c r="T25" i="12"/>
  <c r="AD24" i="12"/>
  <c r="AC24" i="12"/>
  <c r="AB24" i="12"/>
  <c r="AA24" i="12"/>
  <c r="Z24" i="12"/>
  <c r="Y24" i="12"/>
  <c r="X24" i="12"/>
  <c r="W24" i="12"/>
  <c r="V24" i="12"/>
  <c r="U24" i="12"/>
  <c r="T24" i="12"/>
  <c r="AD23" i="12"/>
  <c r="AC23" i="12"/>
  <c r="AB23" i="12"/>
  <c r="AA23" i="12"/>
  <c r="Z23" i="12"/>
  <c r="Y23" i="12"/>
  <c r="X23" i="12"/>
  <c r="W23" i="12"/>
  <c r="V23" i="12"/>
  <c r="U23" i="12"/>
  <c r="T23" i="12"/>
  <c r="AD22" i="12"/>
  <c r="AC22" i="12"/>
  <c r="AB22" i="12"/>
  <c r="AA22" i="12"/>
  <c r="Z22" i="12"/>
  <c r="Y22" i="12"/>
  <c r="X22" i="12"/>
  <c r="W22" i="12"/>
  <c r="V22" i="12"/>
  <c r="U22" i="12"/>
  <c r="T22" i="12"/>
  <c r="AD21" i="12"/>
  <c r="AC21" i="12"/>
  <c r="AB21" i="12"/>
  <c r="AA21" i="12"/>
  <c r="Z21" i="12"/>
  <c r="Y21" i="12"/>
  <c r="X21" i="12"/>
  <c r="W21" i="12"/>
  <c r="V21" i="12"/>
  <c r="U21" i="12"/>
  <c r="T21" i="12"/>
  <c r="AD20" i="12"/>
  <c r="AC20" i="12"/>
  <c r="AB20" i="12"/>
  <c r="AA20" i="12"/>
  <c r="Z20" i="12"/>
  <c r="Y20" i="12"/>
  <c r="X20" i="12"/>
  <c r="W20" i="12"/>
  <c r="V20" i="12"/>
  <c r="U20" i="12"/>
  <c r="T20" i="12"/>
  <c r="AD19" i="12"/>
  <c r="AC19" i="12"/>
  <c r="AB19" i="12"/>
  <c r="AA19" i="12"/>
  <c r="Z19" i="12"/>
  <c r="Y19" i="12"/>
  <c r="X19" i="12"/>
  <c r="W19" i="12"/>
  <c r="V19" i="12"/>
  <c r="U19" i="12"/>
  <c r="T19" i="12"/>
  <c r="AD18" i="12"/>
  <c r="AC18" i="12"/>
  <c r="AB18" i="12"/>
  <c r="AA18" i="12"/>
  <c r="Z18" i="12"/>
  <c r="Y18" i="12"/>
  <c r="X18" i="12"/>
  <c r="W18" i="12"/>
  <c r="V18" i="12"/>
  <c r="U18" i="12"/>
  <c r="T18" i="12"/>
  <c r="AD17" i="12"/>
  <c r="AC17" i="12"/>
  <c r="AB17" i="12"/>
  <c r="AA17" i="12"/>
  <c r="Z17" i="12"/>
  <c r="Y17" i="12"/>
  <c r="X17" i="12"/>
  <c r="W17" i="12"/>
  <c r="V17" i="12"/>
  <c r="U17" i="12"/>
  <c r="T17" i="12"/>
  <c r="AD16" i="12"/>
  <c r="AC16" i="12"/>
  <c r="AB16" i="12"/>
  <c r="AA16" i="12"/>
  <c r="Z16" i="12"/>
  <c r="Y16" i="12"/>
  <c r="X16" i="12"/>
  <c r="W16" i="12"/>
  <c r="V16" i="12"/>
  <c r="U16" i="12"/>
  <c r="T16" i="12"/>
  <c r="AD15" i="12"/>
  <c r="AC15" i="12"/>
  <c r="AB15" i="12"/>
  <c r="AA15" i="12"/>
  <c r="Z15" i="12"/>
  <c r="Y15" i="12"/>
  <c r="X15" i="12"/>
  <c r="W15" i="12"/>
  <c r="V15" i="12"/>
  <c r="U15" i="12"/>
  <c r="T15" i="12"/>
  <c r="AD14" i="12"/>
  <c r="AC14" i="12"/>
  <c r="AB14" i="12"/>
  <c r="AA14" i="12"/>
  <c r="Z14" i="12"/>
  <c r="Y14" i="12"/>
  <c r="X14" i="12"/>
  <c r="W14" i="12"/>
  <c r="V14" i="12"/>
  <c r="U14" i="12"/>
  <c r="T14" i="12"/>
  <c r="AD13" i="12"/>
  <c r="AC13" i="12"/>
  <c r="AB13" i="12"/>
  <c r="AA13" i="12"/>
  <c r="Z13" i="12"/>
  <c r="Y13" i="12"/>
  <c r="X13" i="12"/>
  <c r="W13" i="12"/>
  <c r="V13" i="12"/>
  <c r="U13" i="12"/>
  <c r="T13" i="12"/>
  <c r="AD12" i="12"/>
  <c r="AC12" i="12"/>
  <c r="AB12" i="12"/>
  <c r="AA12" i="12"/>
  <c r="Z12" i="12"/>
  <c r="Y12" i="12"/>
  <c r="X12" i="12"/>
  <c r="W12" i="12"/>
  <c r="V12" i="12"/>
  <c r="U12" i="12"/>
  <c r="T12" i="12"/>
  <c r="AD11" i="12"/>
  <c r="AC11" i="12"/>
  <c r="AB11" i="12"/>
  <c r="AA11" i="12"/>
  <c r="Z11" i="12"/>
  <c r="Y11" i="12"/>
  <c r="X11" i="12"/>
  <c r="W11" i="12"/>
  <c r="V11" i="12"/>
  <c r="U11" i="12"/>
  <c r="T11" i="12"/>
  <c r="AD10" i="12"/>
  <c r="AC10" i="12"/>
  <c r="AB10" i="12"/>
  <c r="AA10" i="12"/>
  <c r="Z10" i="12"/>
  <c r="Y10" i="12"/>
  <c r="X10" i="12"/>
  <c r="W10" i="12"/>
  <c r="V10" i="12"/>
  <c r="U10" i="12"/>
  <c r="T10" i="12"/>
  <c r="AD9" i="12"/>
  <c r="AC9" i="12"/>
  <c r="AB9" i="12"/>
  <c r="AA9" i="12"/>
  <c r="Z9" i="12"/>
  <c r="Y9" i="12"/>
  <c r="X9" i="12"/>
  <c r="W9" i="12"/>
  <c r="V9" i="12"/>
  <c r="U9" i="12"/>
  <c r="T9" i="12"/>
  <c r="AD8" i="12"/>
  <c r="AC8" i="12"/>
  <c r="AB8" i="12"/>
  <c r="AA8" i="12"/>
  <c r="Z8" i="12"/>
  <c r="Y8" i="12"/>
  <c r="X8" i="12"/>
  <c r="W8" i="12"/>
  <c r="V8" i="12"/>
  <c r="U8" i="12"/>
  <c r="T8" i="12"/>
  <c r="AD7" i="12"/>
  <c r="AC7" i="12"/>
  <c r="AB7" i="12"/>
  <c r="AA7" i="12"/>
  <c r="Z7" i="12"/>
  <c r="Y7" i="12"/>
  <c r="X7" i="12"/>
  <c r="W7" i="12"/>
  <c r="V7" i="12"/>
  <c r="U7" i="12"/>
  <c r="T7" i="12"/>
  <c r="AD6" i="12"/>
  <c r="AC6" i="12"/>
  <c r="AB6" i="12"/>
  <c r="AA6" i="12"/>
  <c r="Z6" i="12"/>
  <c r="Y6" i="12"/>
  <c r="X6" i="12"/>
  <c r="W6" i="12"/>
  <c r="V6" i="12"/>
  <c r="U6" i="12"/>
  <c r="T6" i="12"/>
  <c r="AD5" i="12"/>
  <c r="AC5" i="12"/>
  <c r="AB5" i="12"/>
  <c r="AA5" i="12"/>
  <c r="Z5" i="12"/>
  <c r="Y5" i="12"/>
  <c r="X5" i="12"/>
  <c r="W5" i="12"/>
  <c r="V5" i="12"/>
  <c r="U5" i="12"/>
  <c r="T5" i="12"/>
  <c r="AD4" i="12"/>
  <c r="AC4" i="12"/>
  <c r="AB4" i="12"/>
  <c r="AA4" i="12"/>
  <c r="Z4" i="12"/>
  <c r="Y4" i="12"/>
  <c r="X4" i="12"/>
  <c r="W4" i="12"/>
  <c r="V4" i="12"/>
  <c r="U4" i="12"/>
  <c r="T4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E1" i="12"/>
  <c r="F1" i="12" s="1"/>
  <c r="G1" i="12" s="1"/>
  <c r="H1" i="12" s="1"/>
  <c r="I1" i="12" s="1"/>
  <c r="J1" i="12" s="1"/>
  <c r="K1" i="12" s="1"/>
  <c r="L1" i="12" s="1"/>
  <c r="M1" i="12" s="1"/>
  <c r="N1" i="12" s="1"/>
  <c r="B18" i="9"/>
  <c r="J16" i="9"/>
  <c r="K16" i="9" s="1"/>
  <c r="H16" i="9"/>
  <c r="I16" i="9" s="1"/>
  <c r="G16" i="9"/>
  <c r="F7" i="9"/>
  <c r="F8" i="9" s="1"/>
  <c r="F6" i="9"/>
  <c r="F3" i="9"/>
  <c r="F4" i="9" s="1"/>
  <c r="F10" i="9" s="1"/>
  <c r="B18" i="8"/>
  <c r="B19" i="8" s="1"/>
  <c r="C17" i="8"/>
  <c r="H16" i="8"/>
  <c r="I16" i="8" s="1"/>
  <c r="J16" i="8" s="1"/>
  <c r="K16" i="8" s="1"/>
  <c r="L16" i="8" s="1"/>
  <c r="G16" i="8"/>
  <c r="F6" i="8"/>
  <c r="F3" i="8"/>
  <c r="F4" i="8" s="1"/>
  <c r="B18" i="7"/>
  <c r="B19" i="7" s="1"/>
  <c r="C17" i="7"/>
  <c r="G16" i="7"/>
  <c r="H16" i="7" s="1"/>
  <c r="I16" i="7" s="1"/>
  <c r="F6" i="7"/>
  <c r="F3" i="7"/>
  <c r="F4" i="7" s="1"/>
  <c r="B18" i="6"/>
  <c r="B19" i="6" s="1"/>
  <c r="C17" i="6"/>
  <c r="G16" i="6"/>
  <c r="H16" i="6" s="1"/>
  <c r="F7" i="6"/>
  <c r="F6" i="6"/>
  <c r="F3" i="6"/>
  <c r="F5" i="6" s="1"/>
  <c r="H16" i="5"/>
  <c r="G16" i="5"/>
  <c r="B18" i="5"/>
  <c r="C18" i="5" s="1"/>
  <c r="C17" i="5"/>
  <c r="F6" i="5"/>
  <c r="F5" i="5"/>
  <c r="F4" i="5"/>
  <c r="F3" i="5"/>
  <c r="F7" i="5" s="1"/>
  <c r="E1" i="2"/>
  <c r="F1" i="2" s="1"/>
  <c r="G1" i="2" s="1"/>
  <c r="H1" i="2" s="1"/>
  <c r="I1" i="2" s="1"/>
  <c r="J1" i="2" s="1"/>
  <c r="K1" i="2" s="1"/>
  <c r="L1" i="2" s="1"/>
  <c r="M1" i="2" s="1"/>
  <c r="N1" i="2" s="1"/>
  <c r="F8" i="5" l="1"/>
  <c r="C13" i="5" s="1"/>
  <c r="F9" i="5"/>
  <c r="I16" i="5"/>
  <c r="F4" i="6"/>
  <c r="F9" i="6" s="1"/>
  <c r="F5" i="7"/>
  <c r="F7" i="8"/>
  <c r="F8" i="8" s="1"/>
  <c r="C13" i="8" s="1"/>
  <c r="F7" i="7"/>
  <c r="F8" i="7" s="1"/>
  <c r="C13" i="7" s="1"/>
  <c r="F17" i="7" s="1"/>
  <c r="C18" i="7"/>
  <c r="C17" i="9"/>
  <c r="I17" i="9" s="1"/>
  <c r="C13" i="9"/>
  <c r="F11" i="9"/>
  <c r="C18" i="9"/>
  <c r="B19" i="9"/>
  <c r="K17" i="9"/>
  <c r="F17" i="9"/>
  <c r="L16" i="9"/>
  <c r="L17" i="9" s="1"/>
  <c r="F9" i="9"/>
  <c r="F5" i="9"/>
  <c r="F17" i="8"/>
  <c r="G18" i="5"/>
  <c r="F18" i="5"/>
  <c r="I18" i="5"/>
  <c r="H18" i="5"/>
  <c r="I17" i="5"/>
  <c r="M16" i="8"/>
  <c r="L17" i="8"/>
  <c r="K17" i="8"/>
  <c r="B20" i="8"/>
  <c r="C19" i="8"/>
  <c r="F19" i="8" s="1"/>
  <c r="J19" i="8"/>
  <c r="J17" i="8"/>
  <c r="I19" i="8"/>
  <c r="I17" i="8"/>
  <c r="H17" i="8"/>
  <c r="G19" i="8"/>
  <c r="G17" i="8"/>
  <c r="F5" i="8"/>
  <c r="C18" i="8"/>
  <c r="L18" i="8" s="1"/>
  <c r="H17" i="7"/>
  <c r="I17" i="7"/>
  <c r="I18" i="7"/>
  <c r="J16" i="7"/>
  <c r="I19" i="7"/>
  <c r="H18" i="7"/>
  <c r="B20" i="7"/>
  <c r="C19" i="7"/>
  <c r="H19" i="7" s="1"/>
  <c r="G17" i="7"/>
  <c r="B20" i="6"/>
  <c r="C19" i="6"/>
  <c r="I16" i="6"/>
  <c r="C18" i="6"/>
  <c r="B19" i="5"/>
  <c r="H18" i="8" l="1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109" i="2"/>
  <c r="Q113" i="2"/>
  <c r="Q117" i="2"/>
  <c r="Q121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5" i="2"/>
  <c r="Q119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12" i="2"/>
  <c r="Q120" i="2"/>
  <c r="Q104" i="2"/>
  <c r="Q114" i="2"/>
  <c r="Q4" i="2"/>
  <c r="Q108" i="2"/>
  <c r="Q116" i="2"/>
  <c r="Q110" i="2"/>
  <c r="Q118" i="2"/>
  <c r="B20" i="9"/>
  <c r="C19" i="9"/>
  <c r="J19" i="9" s="1"/>
  <c r="J17" i="9"/>
  <c r="H17" i="9"/>
  <c r="F9" i="7"/>
  <c r="F125" i="2"/>
  <c r="J125" i="2"/>
  <c r="N125" i="2"/>
  <c r="G126" i="2"/>
  <c r="K126" i="2"/>
  <c r="D127" i="2"/>
  <c r="H127" i="2"/>
  <c r="L127" i="2"/>
  <c r="E128" i="2"/>
  <c r="I128" i="2"/>
  <c r="M128" i="2"/>
  <c r="F129" i="2"/>
  <c r="J129" i="2"/>
  <c r="N129" i="2"/>
  <c r="G130" i="2"/>
  <c r="K130" i="2"/>
  <c r="D131" i="2"/>
  <c r="H131" i="2"/>
  <c r="L131" i="2"/>
  <c r="E132" i="2"/>
  <c r="I132" i="2"/>
  <c r="M132" i="2"/>
  <c r="F133" i="2"/>
  <c r="J133" i="2"/>
  <c r="D125" i="2"/>
  <c r="H125" i="2"/>
  <c r="L125" i="2"/>
  <c r="E126" i="2"/>
  <c r="I126" i="2"/>
  <c r="M126" i="2"/>
  <c r="F127" i="2"/>
  <c r="J127" i="2"/>
  <c r="N127" i="2"/>
  <c r="G128" i="2"/>
  <c r="K128" i="2"/>
  <c r="D129" i="2"/>
  <c r="H129" i="2"/>
  <c r="L129" i="2"/>
  <c r="E130" i="2"/>
  <c r="I130" i="2"/>
  <c r="M130" i="2"/>
  <c r="F131" i="2"/>
  <c r="J131" i="2"/>
  <c r="N131" i="2"/>
  <c r="G132" i="2"/>
  <c r="K132" i="2"/>
  <c r="D133" i="2"/>
  <c r="H133" i="2"/>
  <c r="L133" i="2"/>
  <c r="E134" i="2"/>
  <c r="I134" i="2"/>
  <c r="I125" i="2"/>
  <c r="F126" i="2"/>
  <c r="N126" i="2"/>
  <c r="K127" i="2"/>
  <c r="H128" i="2"/>
  <c r="E129" i="2"/>
  <c r="M129" i="2"/>
  <c r="J130" i="2"/>
  <c r="G131" i="2"/>
  <c r="D132" i="2"/>
  <c r="L132" i="2"/>
  <c r="I133" i="2"/>
  <c r="D134" i="2"/>
  <c r="J134" i="2"/>
  <c r="N134" i="2"/>
  <c r="G135" i="2"/>
  <c r="K135" i="2"/>
  <c r="D136" i="2"/>
  <c r="H136" i="2"/>
  <c r="L136" i="2"/>
  <c r="E137" i="2"/>
  <c r="I137" i="2"/>
  <c r="M137" i="2"/>
  <c r="F138" i="2"/>
  <c r="J138" i="2"/>
  <c r="N138" i="2"/>
  <c r="G139" i="2"/>
  <c r="K139" i="2"/>
  <c r="D140" i="2"/>
  <c r="H140" i="2"/>
  <c r="L140" i="2"/>
  <c r="E141" i="2"/>
  <c r="I141" i="2"/>
  <c r="M141" i="2"/>
  <c r="F142" i="2"/>
  <c r="J142" i="2"/>
  <c r="N142" i="2"/>
  <c r="G143" i="2"/>
  <c r="K143" i="2"/>
  <c r="D144" i="2"/>
  <c r="H144" i="2"/>
  <c r="L144" i="2"/>
  <c r="E145" i="2"/>
  <c r="I145" i="2"/>
  <c r="M145" i="2"/>
  <c r="F146" i="2"/>
  <c r="J146" i="2"/>
  <c r="N146" i="2"/>
  <c r="G147" i="2"/>
  <c r="K147" i="2"/>
  <c r="D148" i="2"/>
  <c r="H148" i="2"/>
  <c r="L148" i="2"/>
  <c r="E149" i="2"/>
  <c r="I149" i="2"/>
  <c r="M149" i="2"/>
  <c r="F150" i="2"/>
  <c r="J150" i="2"/>
  <c r="N150" i="2"/>
  <c r="G151" i="2"/>
  <c r="K151" i="2"/>
  <c r="D152" i="2"/>
  <c r="H152" i="2"/>
  <c r="L152" i="2"/>
  <c r="E153" i="2"/>
  <c r="I153" i="2"/>
  <c r="M153" i="2"/>
  <c r="F154" i="2"/>
  <c r="J154" i="2"/>
  <c r="N154" i="2"/>
  <c r="G155" i="2"/>
  <c r="K155" i="2"/>
  <c r="D156" i="2"/>
  <c r="H156" i="2"/>
  <c r="L156" i="2"/>
  <c r="E157" i="2"/>
  <c r="K125" i="2"/>
  <c r="H126" i="2"/>
  <c r="E127" i="2"/>
  <c r="M127" i="2"/>
  <c r="J128" i="2"/>
  <c r="G129" i="2"/>
  <c r="D130" i="2"/>
  <c r="L130" i="2"/>
  <c r="I131" i="2"/>
  <c r="F132" i="2"/>
  <c r="N132" i="2"/>
  <c r="K133" i="2"/>
  <c r="F134" i="2"/>
  <c r="K134" i="2"/>
  <c r="D135" i="2"/>
  <c r="H135" i="2"/>
  <c r="L135" i="2"/>
  <c r="E136" i="2"/>
  <c r="I136" i="2"/>
  <c r="M136" i="2"/>
  <c r="F137" i="2"/>
  <c r="J137" i="2"/>
  <c r="N137" i="2"/>
  <c r="G138" i="2"/>
  <c r="K138" i="2"/>
  <c r="D139" i="2"/>
  <c r="H139" i="2"/>
  <c r="L139" i="2"/>
  <c r="E140" i="2"/>
  <c r="I140" i="2"/>
  <c r="M140" i="2"/>
  <c r="F141" i="2"/>
  <c r="J141" i="2"/>
  <c r="N141" i="2"/>
  <c r="G142" i="2"/>
  <c r="K142" i="2"/>
  <c r="D143" i="2"/>
  <c r="H143" i="2"/>
  <c r="L143" i="2"/>
  <c r="E144" i="2"/>
  <c r="I144" i="2"/>
  <c r="M144" i="2"/>
  <c r="F145" i="2"/>
  <c r="J145" i="2"/>
  <c r="N145" i="2"/>
  <c r="G146" i="2"/>
  <c r="K146" i="2"/>
  <c r="D147" i="2"/>
  <c r="H147" i="2"/>
  <c r="L147" i="2"/>
  <c r="E148" i="2"/>
  <c r="I148" i="2"/>
  <c r="M148" i="2"/>
  <c r="F149" i="2"/>
  <c r="J149" i="2"/>
  <c r="N149" i="2"/>
  <c r="G150" i="2"/>
  <c r="K150" i="2"/>
  <c r="D151" i="2"/>
  <c r="H151" i="2"/>
  <c r="L151" i="2"/>
  <c r="E152" i="2"/>
  <c r="I152" i="2"/>
  <c r="M152" i="2"/>
  <c r="F153" i="2"/>
  <c r="J153" i="2"/>
  <c r="N153" i="2"/>
  <c r="G154" i="2"/>
  <c r="K154" i="2"/>
  <c r="D155" i="2"/>
  <c r="H155" i="2"/>
  <c r="L155" i="2"/>
  <c r="E156" i="2"/>
  <c r="I156" i="2"/>
  <c r="M156" i="2"/>
  <c r="F157" i="2"/>
  <c r="J157" i="2"/>
  <c r="N157" i="2"/>
  <c r="G158" i="2"/>
  <c r="K158" i="2"/>
  <c r="D159" i="2"/>
  <c r="E125" i="2"/>
  <c r="M125" i="2"/>
  <c r="J126" i="2"/>
  <c r="G127" i="2"/>
  <c r="D128" i="2"/>
  <c r="L128" i="2"/>
  <c r="I129" i="2"/>
  <c r="F130" i="2"/>
  <c r="N130" i="2"/>
  <c r="K131" i="2"/>
  <c r="H132" i="2"/>
  <c r="E133" i="2"/>
  <c r="M133" i="2"/>
  <c r="G134" i="2"/>
  <c r="L134" i="2"/>
  <c r="E135" i="2"/>
  <c r="I135" i="2"/>
  <c r="M135" i="2"/>
  <c r="F136" i="2"/>
  <c r="J136" i="2"/>
  <c r="N136" i="2"/>
  <c r="G137" i="2"/>
  <c r="K137" i="2"/>
  <c r="D138" i="2"/>
  <c r="H138" i="2"/>
  <c r="L138" i="2"/>
  <c r="E139" i="2"/>
  <c r="I139" i="2"/>
  <c r="M139" i="2"/>
  <c r="F140" i="2"/>
  <c r="J140" i="2"/>
  <c r="N140" i="2"/>
  <c r="G141" i="2"/>
  <c r="K141" i="2"/>
  <c r="D142" i="2"/>
  <c r="H142" i="2"/>
  <c r="L142" i="2"/>
  <c r="E143" i="2"/>
  <c r="I143" i="2"/>
  <c r="M143" i="2"/>
  <c r="F144" i="2"/>
  <c r="J144" i="2"/>
  <c r="N144" i="2"/>
  <c r="G145" i="2"/>
  <c r="K145" i="2"/>
  <c r="D146" i="2"/>
  <c r="H146" i="2"/>
  <c r="L146" i="2"/>
  <c r="E147" i="2"/>
  <c r="I147" i="2"/>
  <c r="M147" i="2"/>
  <c r="F148" i="2"/>
  <c r="J148" i="2"/>
  <c r="N148" i="2"/>
  <c r="G149" i="2"/>
  <c r="K149" i="2"/>
  <c r="D150" i="2"/>
  <c r="H150" i="2"/>
  <c r="L150" i="2"/>
  <c r="E151" i="2"/>
  <c r="I151" i="2"/>
  <c r="M151" i="2"/>
  <c r="F152" i="2"/>
  <c r="J152" i="2"/>
  <c r="N152" i="2"/>
  <c r="G153" i="2"/>
  <c r="K153" i="2"/>
  <c r="D154" i="2"/>
  <c r="H154" i="2"/>
  <c r="L154" i="2"/>
  <c r="E155" i="2"/>
  <c r="I155" i="2"/>
  <c r="M155" i="2"/>
  <c r="F156" i="2"/>
  <c r="J156" i="2"/>
  <c r="N156" i="2"/>
  <c r="G157" i="2"/>
  <c r="K157" i="2"/>
  <c r="D158" i="2"/>
  <c r="H158" i="2"/>
  <c r="L158" i="2"/>
  <c r="E159" i="2"/>
  <c r="I159" i="2"/>
  <c r="M159" i="2"/>
  <c r="F160" i="2"/>
  <c r="J160" i="2"/>
  <c r="N160" i="2"/>
  <c r="G161" i="2"/>
  <c r="G125" i="2"/>
  <c r="F128" i="2"/>
  <c r="E131" i="2"/>
  <c r="N133" i="2"/>
  <c r="J135" i="2"/>
  <c r="D137" i="2"/>
  <c r="I138" i="2"/>
  <c r="N139" i="2"/>
  <c r="H141" i="2"/>
  <c r="M142" i="2"/>
  <c r="G144" i="2"/>
  <c r="L145" i="2"/>
  <c r="F147" i="2"/>
  <c r="K148" i="2"/>
  <c r="E150" i="2"/>
  <c r="J151" i="2"/>
  <c r="D153" i="2"/>
  <c r="I154" i="2"/>
  <c r="N155" i="2"/>
  <c r="H157" i="2"/>
  <c r="E158" i="2"/>
  <c r="M158" i="2"/>
  <c r="H159" i="2"/>
  <c r="N159" i="2"/>
  <c r="H160" i="2"/>
  <c r="M160" i="2"/>
  <c r="H161" i="2"/>
  <c r="L161" i="2"/>
  <c r="E162" i="2"/>
  <c r="I162" i="2"/>
  <c r="M162" i="2"/>
  <c r="F163" i="2"/>
  <c r="J163" i="2"/>
  <c r="N163" i="2"/>
  <c r="G164" i="2"/>
  <c r="K164" i="2"/>
  <c r="D165" i="2"/>
  <c r="H165" i="2"/>
  <c r="L165" i="2"/>
  <c r="E166" i="2"/>
  <c r="I166" i="2"/>
  <c r="M166" i="2"/>
  <c r="F167" i="2"/>
  <c r="J167" i="2"/>
  <c r="N167" i="2"/>
  <c r="G168" i="2"/>
  <c r="K168" i="2"/>
  <c r="D169" i="2"/>
  <c r="H169" i="2"/>
  <c r="L169" i="2"/>
  <c r="E170" i="2"/>
  <c r="I170" i="2"/>
  <c r="M170" i="2"/>
  <c r="F171" i="2"/>
  <c r="J171" i="2"/>
  <c r="N171" i="2"/>
  <c r="G172" i="2"/>
  <c r="K172" i="2"/>
  <c r="D173" i="2"/>
  <c r="H173" i="2"/>
  <c r="L173" i="2"/>
  <c r="E174" i="2"/>
  <c r="I174" i="2"/>
  <c r="M174" i="2"/>
  <c r="F175" i="2"/>
  <c r="J175" i="2"/>
  <c r="N175" i="2"/>
  <c r="G176" i="2"/>
  <c r="K176" i="2"/>
  <c r="D177" i="2"/>
  <c r="H177" i="2"/>
  <c r="L177" i="2"/>
  <c r="E178" i="2"/>
  <c r="I178" i="2"/>
  <c r="M178" i="2"/>
  <c r="F179" i="2"/>
  <c r="J179" i="2"/>
  <c r="N179" i="2"/>
  <c r="G180" i="2"/>
  <c r="K180" i="2"/>
  <c r="D181" i="2"/>
  <c r="H181" i="2"/>
  <c r="L181" i="2"/>
  <c r="E182" i="2"/>
  <c r="I182" i="2"/>
  <c r="M182" i="2"/>
  <c r="D126" i="2"/>
  <c r="N128" i="2"/>
  <c r="M131" i="2"/>
  <c r="H134" i="2"/>
  <c r="N135" i="2"/>
  <c r="H137" i="2"/>
  <c r="M138" i="2"/>
  <c r="G140" i="2"/>
  <c r="L141" i="2"/>
  <c r="F143" i="2"/>
  <c r="K144" i="2"/>
  <c r="E146" i="2"/>
  <c r="J147" i="2"/>
  <c r="D149" i="2"/>
  <c r="I150" i="2"/>
  <c r="N151" i="2"/>
  <c r="H153" i="2"/>
  <c r="M154" i="2"/>
  <c r="G156" i="2"/>
  <c r="I157" i="2"/>
  <c r="F158" i="2"/>
  <c r="N158" i="2"/>
  <c r="J159" i="2"/>
  <c r="D160" i="2"/>
  <c r="I160" i="2"/>
  <c r="D161" i="2"/>
  <c r="I161" i="2"/>
  <c r="M161" i="2"/>
  <c r="F162" i="2"/>
  <c r="J162" i="2"/>
  <c r="N162" i="2"/>
  <c r="G163" i="2"/>
  <c r="K163" i="2"/>
  <c r="D164" i="2"/>
  <c r="H164" i="2"/>
  <c r="L164" i="2"/>
  <c r="E165" i="2"/>
  <c r="I165" i="2"/>
  <c r="M165" i="2"/>
  <c r="F166" i="2"/>
  <c r="J166" i="2"/>
  <c r="N166" i="2"/>
  <c r="G167" i="2"/>
  <c r="K167" i="2"/>
  <c r="D168" i="2"/>
  <c r="H168" i="2"/>
  <c r="L168" i="2"/>
  <c r="E169" i="2"/>
  <c r="I169" i="2"/>
  <c r="M169" i="2"/>
  <c r="F170" i="2"/>
  <c r="J170" i="2"/>
  <c r="N170" i="2"/>
  <c r="G171" i="2"/>
  <c r="K171" i="2"/>
  <c r="D172" i="2"/>
  <c r="H172" i="2"/>
  <c r="L172" i="2"/>
  <c r="E173" i="2"/>
  <c r="I173" i="2"/>
  <c r="M173" i="2"/>
  <c r="F174" i="2"/>
  <c r="J174" i="2"/>
  <c r="N174" i="2"/>
  <c r="G175" i="2"/>
  <c r="K175" i="2"/>
  <c r="D176" i="2"/>
  <c r="H176" i="2"/>
  <c r="L176" i="2"/>
  <c r="E177" i="2"/>
  <c r="I177" i="2"/>
  <c r="M177" i="2"/>
  <c r="L126" i="2"/>
  <c r="K129" i="2"/>
  <c r="J132" i="2"/>
  <c r="M134" i="2"/>
  <c r="G136" i="2"/>
  <c r="L137" i="2"/>
  <c r="F139" i="2"/>
  <c r="K140" i="2"/>
  <c r="E142" i="2"/>
  <c r="J143" i="2"/>
  <c r="D145" i="2"/>
  <c r="I146" i="2"/>
  <c r="N147" i="2"/>
  <c r="H149" i="2"/>
  <c r="M150" i="2"/>
  <c r="G152" i="2"/>
  <c r="L153" i="2"/>
  <c r="F155" i="2"/>
  <c r="K156" i="2"/>
  <c r="L157" i="2"/>
  <c r="I158" i="2"/>
  <c r="F159" i="2"/>
  <c r="K159" i="2"/>
  <c r="E160" i="2"/>
  <c r="K160" i="2"/>
  <c r="E161" i="2"/>
  <c r="J161" i="2"/>
  <c r="N161" i="2"/>
  <c r="G162" i="2"/>
  <c r="K162" i="2"/>
  <c r="D163" i="2"/>
  <c r="H163" i="2"/>
  <c r="L163" i="2"/>
  <c r="E164" i="2"/>
  <c r="I164" i="2"/>
  <c r="M164" i="2"/>
  <c r="F165" i="2"/>
  <c r="J165" i="2"/>
  <c r="N165" i="2"/>
  <c r="G166" i="2"/>
  <c r="K166" i="2"/>
  <c r="D167" i="2"/>
  <c r="H167" i="2"/>
  <c r="L167" i="2"/>
  <c r="E168" i="2"/>
  <c r="I168" i="2"/>
  <c r="M168" i="2"/>
  <c r="F169" i="2"/>
  <c r="J169" i="2"/>
  <c r="N169" i="2"/>
  <c r="G170" i="2"/>
  <c r="K170" i="2"/>
  <c r="D171" i="2"/>
  <c r="H171" i="2"/>
  <c r="L171" i="2"/>
  <c r="E172" i="2"/>
  <c r="I172" i="2"/>
  <c r="M172" i="2"/>
  <c r="F173" i="2"/>
  <c r="J173" i="2"/>
  <c r="N173" i="2"/>
  <c r="G174" i="2"/>
  <c r="K174" i="2"/>
  <c r="D175" i="2"/>
  <c r="H175" i="2"/>
  <c r="L175" i="2"/>
  <c r="E176" i="2"/>
  <c r="I176" i="2"/>
  <c r="M176" i="2"/>
  <c r="F177" i="2"/>
  <c r="J177" i="2"/>
  <c r="N177" i="2"/>
  <c r="G178" i="2"/>
  <c r="K178" i="2"/>
  <c r="D179" i="2"/>
  <c r="H179" i="2"/>
  <c r="L179" i="2"/>
  <c r="E180" i="2"/>
  <c r="I180" i="2"/>
  <c r="M180" i="2"/>
  <c r="F181" i="2"/>
  <c r="J181" i="2"/>
  <c r="N181" i="2"/>
  <c r="G182" i="2"/>
  <c r="K182" i="2"/>
  <c r="H130" i="2"/>
  <c r="E138" i="2"/>
  <c r="N143" i="2"/>
  <c r="L149" i="2"/>
  <c r="J155" i="2"/>
  <c r="G159" i="2"/>
  <c r="F161" i="2"/>
  <c r="L162" i="2"/>
  <c r="F164" i="2"/>
  <c r="K165" i="2"/>
  <c r="E167" i="2"/>
  <c r="J168" i="2"/>
  <c r="D170" i="2"/>
  <c r="I171" i="2"/>
  <c r="N172" i="2"/>
  <c r="H174" i="2"/>
  <c r="M175" i="2"/>
  <c r="G177" i="2"/>
  <c r="H178" i="2"/>
  <c r="E179" i="2"/>
  <c r="M179" i="2"/>
  <c r="J180" i="2"/>
  <c r="G181" i="2"/>
  <c r="D182" i="2"/>
  <c r="L182" i="2"/>
  <c r="F183" i="2"/>
  <c r="J183" i="2"/>
  <c r="N183" i="2"/>
  <c r="G184" i="2"/>
  <c r="K184" i="2"/>
  <c r="D185" i="2"/>
  <c r="H185" i="2"/>
  <c r="L185" i="2"/>
  <c r="E186" i="2"/>
  <c r="I186" i="2"/>
  <c r="M186" i="2"/>
  <c r="F187" i="2"/>
  <c r="J187" i="2"/>
  <c r="N187" i="2"/>
  <c r="G188" i="2"/>
  <c r="K188" i="2"/>
  <c r="D189" i="2"/>
  <c r="H189" i="2"/>
  <c r="L189" i="2"/>
  <c r="E190" i="2"/>
  <c r="I190" i="2"/>
  <c r="M190" i="2"/>
  <c r="F191" i="2"/>
  <c r="J191" i="2"/>
  <c r="N191" i="2"/>
  <c r="G192" i="2"/>
  <c r="K192" i="2"/>
  <c r="D193" i="2"/>
  <c r="H193" i="2"/>
  <c r="L193" i="2"/>
  <c r="E194" i="2"/>
  <c r="I194" i="2"/>
  <c r="M194" i="2"/>
  <c r="F195" i="2"/>
  <c r="J195" i="2"/>
  <c r="N195" i="2"/>
  <c r="G196" i="2"/>
  <c r="K196" i="2"/>
  <c r="D197" i="2"/>
  <c r="H197" i="2"/>
  <c r="L197" i="2"/>
  <c r="E198" i="2"/>
  <c r="I198" i="2"/>
  <c r="M198" i="2"/>
  <c r="F199" i="2"/>
  <c r="J199" i="2"/>
  <c r="N199" i="2"/>
  <c r="G200" i="2"/>
  <c r="K200" i="2"/>
  <c r="D201" i="2"/>
  <c r="H201" i="2"/>
  <c r="L201" i="2"/>
  <c r="E202" i="2"/>
  <c r="I202" i="2"/>
  <c r="M202" i="2"/>
  <c r="F203" i="2"/>
  <c r="J203" i="2"/>
  <c r="N203" i="2"/>
  <c r="G204" i="2"/>
  <c r="K204" i="2"/>
  <c r="G133" i="2"/>
  <c r="J139" i="2"/>
  <c r="H145" i="2"/>
  <c r="F151" i="2"/>
  <c r="D157" i="2"/>
  <c r="L159" i="2"/>
  <c r="K161" i="2"/>
  <c r="E163" i="2"/>
  <c r="J164" i="2"/>
  <c r="D166" i="2"/>
  <c r="I167" i="2"/>
  <c r="N168" i="2"/>
  <c r="H170" i="2"/>
  <c r="M171" i="2"/>
  <c r="G173" i="2"/>
  <c r="L174" i="2"/>
  <c r="F176" i="2"/>
  <c r="K177" i="2"/>
  <c r="J178" i="2"/>
  <c r="G179" i="2"/>
  <c r="D180" i="2"/>
  <c r="L180" i="2"/>
  <c r="I181" i="2"/>
  <c r="F182" i="2"/>
  <c r="N182" i="2"/>
  <c r="G183" i="2"/>
  <c r="K183" i="2"/>
  <c r="D184" i="2"/>
  <c r="H184" i="2"/>
  <c r="L184" i="2"/>
  <c r="E185" i="2"/>
  <c r="I185" i="2"/>
  <c r="M185" i="2"/>
  <c r="F186" i="2"/>
  <c r="J186" i="2"/>
  <c r="N186" i="2"/>
  <c r="G187" i="2"/>
  <c r="K187" i="2"/>
  <c r="D188" i="2"/>
  <c r="H188" i="2"/>
  <c r="L188" i="2"/>
  <c r="E189" i="2"/>
  <c r="I189" i="2"/>
  <c r="M189" i="2"/>
  <c r="F190" i="2"/>
  <c r="J190" i="2"/>
  <c r="N190" i="2"/>
  <c r="G191" i="2"/>
  <c r="K191" i="2"/>
  <c r="D192" i="2"/>
  <c r="H192" i="2"/>
  <c r="L192" i="2"/>
  <c r="E193" i="2"/>
  <c r="I193" i="2"/>
  <c r="M193" i="2"/>
  <c r="F194" i="2"/>
  <c r="J194" i="2"/>
  <c r="N194" i="2"/>
  <c r="G195" i="2"/>
  <c r="K195" i="2"/>
  <c r="D196" i="2"/>
  <c r="H196" i="2"/>
  <c r="L196" i="2"/>
  <c r="E197" i="2"/>
  <c r="I197" i="2"/>
  <c r="M197" i="2"/>
  <c r="F198" i="2"/>
  <c r="J198" i="2"/>
  <c r="N198" i="2"/>
  <c r="G199" i="2"/>
  <c r="K199" i="2"/>
  <c r="D200" i="2"/>
  <c r="H200" i="2"/>
  <c r="L200" i="2"/>
  <c r="E201" i="2"/>
  <c r="I201" i="2"/>
  <c r="M201" i="2"/>
  <c r="F202" i="2"/>
  <c r="J202" i="2"/>
  <c r="N202" i="2"/>
  <c r="G203" i="2"/>
  <c r="K203" i="2"/>
  <c r="D204" i="2"/>
  <c r="H204" i="2"/>
  <c r="L204" i="2"/>
  <c r="E205" i="2"/>
  <c r="I205" i="2"/>
  <c r="M205" i="2"/>
  <c r="F206" i="2"/>
  <c r="J206" i="2"/>
  <c r="N206" i="2"/>
  <c r="G207" i="2"/>
  <c r="K207" i="2"/>
  <c r="D208" i="2"/>
  <c r="H208" i="2"/>
  <c r="L208" i="2"/>
  <c r="E209" i="2"/>
  <c r="I209" i="2"/>
  <c r="M209" i="2"/>
  <c r="F135" i="2"/>
  <c r="D141" i="2"/>
  <c r="M146" i="2"/>
  <c r="K152" i="2"/>
  <c r="M157" i="2"/>
  <c r="G160" i="2"/>
  <c r="D162" i="2"/>
  <c r="I163" i="2"/>
  <c r="N164" i="2"/>
  <c r="H166" i="2"/>
  <c r="M167" i="2"/>
  <c r="G169" i="2"/>
  <c r="L170" i="2"/>
  <c r="F172" i="2"/>
  <c r="K173" i="2"/>
  <c r="E175" i="2"/>
  <c r="J176" i="2"/>
  <c r="D178" i="2"/>
  <c r="L178" i="2"/>
  <c r="I179" i="2"/>
  <c r="F180" i="2"/>
  <c r="N180" i="2"/>
  <c r="K181" i="2"/>
  <c r="H182" i="2"/>
  <c r="D183" i="2"/>
  <c r="H183" i="2"/>
  <c r="L183" i="2"/>
  <c r="E184" i="2"/>
  <c r="I184" i="2"/>
  <c r="M184" i="2"/>
  <c r="F185" i="2"/>
  <c r="J185" i="2"/>
  <c r="N185" i="2"/>
  <c r="G186" i="2"/>
  <c r="K186" i="2"/>
  <c r="D187" i="2"/>
  <c r="H187" i="2"/>
  <c r="L187" i="2"/>
  <c r="E188" i="2"/>
  <c r="I188" i="2"/>
  <c r="M188" i="2"/>
  <c r="F189" i="2"/>
  <c r="J189" i="2"/>
  <c r="N189" i="2"/>
  <c r="G190" i="2"/>
  <c r="K190" i="2"/>
  <c r="D191" i="2"/>
  <c r="H191" i="2"/>
  <c r="L191" i="2"/>
  <c r="E192" i="2"/>
  <c r="I192" i="2"/>
  <c r="M192" i="2"/>
  <c r="F193" i="2"/>
  <c r="J193" i="2"/>
  <c r="N193" i="2"/>
  <c r="G194" i="2"/>
  <c r="K194" i="2"/>
  <c r="D195" i="2"/>
  <c r="H195" i="2"/>
  <c r="L195" i="2"/>
  <c r="E196" i="2"/>
  <c r="I196" i="2"/>
  <c r="M196" i="2"/>
  <c r="F197" i="2"/>
  <c r="J197" i="2"/>
  <c r="N197" i="2"/>
  <c r="G198" i="2"/>
  <c r="K198" i="2"/>
  <c r="D199" i="2"/>
  <c r="H199" i="2"/>
  <c r="L199" i="2"/>
  <c r="E200" i="2"/>
  <c r="I200" i="2"/>
  <c r="M200" i="2"/>
  <c r="F201" i="2"/>
  <c r="J201" i="2"/>
  <c r="N201" i="2"/>
  <c r="G202" i="2"/>
  <c r="K202" i="2"/>
  <c r="D203" i="2"/>
  <c r="H203" i="2"/>
  <c r="L203" i="2"/>
  <c r="E204" i="2"/>
  <c r="I204" i="2"/>
  <c r="M204" i="2"/>
  <c r="F205" i="2"/>
  <c r="J205" i="2"/>
  <c r="I127" i="2"/>
  <c r="K136" i="2"/>
  <c r="I142" i="2"/>
  <c r="G148" i="2"/>
  <c r="E154" i="2"/>
  <c r="J158" i="2"/>
  <c r="L160" i="2"/>
  <c r="H162" i="2"/>
  <c r="M163" i="2"/>
  <c r="G165" i="2"/>
  <c r="F168" i="2"/>
  <c r="D174" i="2"/>
  <c r="N178" i="2"/>
  <c r="M181" i="2"/>
  <c r="M183" i="2"/>
  <c r="G185" i="2"/>
  <c r="L186" i="2"/>
  <c r="F188" i="2"/>
  <c r="K189" i="2"/>
  <c r="E191" i="2"/>
  <c r="J192" i="2"/>
  <c r="D194" i="2"/>
  <c r="I195" i="2"/>
  <c r="N196" i="2"/>
  <c r="H198" i="2"/>
  <c r="M199" i="2"/>
  <c r="G201" i="2"/>
  <c r="L202" i="2"/>
  <c r="F204" i="2"/>
  <c r="G205" i="2"/>
  <c r="N205" i="2"/>
  <c r="H206" i="2"/>
  <c r="M206" i="2"/>
  <c r="H207" i="2"/>
  <c r="M207" i="2"/>
  <c r="G208" i="2"/>
  <c r="M208" i="2"/>
  <c r="G209" i="2"/>
  <c r="L209" i="2"/>
  <c r="F210" i="2"/>
  <c r="J210" i="2"/>
  <c r="N210" i="2"/>
  <c r="G211" i="2"/>
  <c r="K211" i="2"/>
  <c r="D212" i="2"/>
  <c r="H212" i="2"/>
  <c r="L212" i="2"/>
  <c r="E213" i="2"/>
  <c r="I213" i="2"/>
  <c r="M213" i="2"/>
  <c r="F214" i="2"/>
  <c r="J214" i="2"/>
  <c r="N214" i="2"/>
  <c r="G215" i="2"/>
  <c r="K215" i="2"/>
  <c r="D216" i="2"/>
  <c r="H216" i="2"/>
  <c r="L216" i="2"/>
  <c r="E217" i="2"/>
  <c r="I217" i="2"/>
  <c r="M217" i="2"/>
  <c r="F218" i="2"/>
  <c r="J218" i="2"/>
  <c r="N218" i="2"/>
  <c r="G219" i="2"/>
  <c r="K219" i="2"/>
  <c r="D220" i="2"/>
  <c r="H220" i="2"/>
  <c r="L220" i="2"/>
  <c r="E221" i="2"/>
  <c r="I221" i="2"/>
  <c r="M221" i="2"/>
  <c r="F222" i="2"/>
  <c r="J222" i="2"/>
  <c r="N222" i="2"/>
  <c r="G223" i="2"/>
  <c r="K223" i="2"/>
  <c r="D224" i="2"/>
  <c r="H224" i="2"/>
  <c r="L224" i="2"/>
  <c r="E225" i="2"/>
  <c r="I225" i="2"/>
  <c r="M225" i="2"/>
  <c r="F226" i="2"/>
  <c r="J226" i="2"/>
  <c r="N226" i="2"/>
  <c r="G227" i="2"/>
  <c r="K227" i="2"/>
  <c r="D228" i="2"/>
  <c r="H228" i="2"/>
  <c r="L228" i="2"/>
  <c r="E229" i="2"/>
  <c r="I229" i="2"/>
  <c r="M229" i="2"/>
  <c r="F230" i="2"/>
  <c r="J230" i="2"/>
  <c r="N230" i="2"/>
  <c r="G231" i="2"/>
  <c r="K231" i="2"/>
  <c r="D232" i="2"/>
  <c r="H232" i="2"/>
  <c r="L232" i="2"/>
  <c r="E233" i="2"/>
  <c r="I233" i="2"/>
  <c r="M233" i="2"/>
  <c r="F234" i="2"/>
  <c r="J234" i="2"/>
  <c r="N234" i="2"/>
  <c r="G235" i="2"/>
  <c r="K235" i="2"/>
  <c r="D236" i="2"/>
  <c r="H236" i="2"/>
  <c r="L236" i="2"/>
  <c r="E237" i="2"/>
  <c r="I237" i="2"/>
  <c r="M237" i="2"/>
  <c r="F238" i="2"/>
  <c r="J238" i="2"/>
  <c r="N238" i="2"/>
  <c r="G239" i="2"/>
  <c r="K239" i="2"/>
  <c r="D240" i="2"/>
  <c r="H240" i="2"/>
  <c r="L240" i="2"/>
  <c r="E241" i="2"/>
  <c r="I241" i="2"/>
  <c r="M241" i="2"/>
  <c r="G124" i="2"/>
  <c r="K124" i="2"/>
  <c r="D124" i="2"/>
  <c r="K169" i="2"/>
  <c r="I175" i="2"/>
  <c r="K179" i="2"/>
  <c r="J182" i="2"/>
  <c r="F184" i="2"/>
  <c r="K185" i="2"/>
  <c r="E187" i="2"/>
  <c r="J188" i="2"/>
  <c r="D190" i="2"/>
  <c r="I191" i="2"/>
  <c r="N192" i="2"/>
  <c r="H194" i="2"/>
  <c r="M195" i="2"/>
  <c r="G197" i="2"/>
  <c r="L198" i="2"/>
  <c r="F200" i="2"/>
  <c r="K201" i="2"/>
  <c r="E203" i="2"/>
  <c r="J204" i="2"/>
  <c r="H205" i="2"/>
  <c r="D206" i="2"/>
  <c r="I206" i="2"/>
  <c r="D207" i="2"/>
  <c r="I207" i="2"/>
  <c r="N207" i="2"/>
  <c r="I208" i="2"/>
  <c r="N208" i="2"/>
  <c r="H209" i="2"/>
  <c r="N209" i="2"/>
  <c r="G210" i="2"/>
  <c r="K210" i="2"/>
  <c r="D211" i="2"/>
  <c r="H211" i="2"/>
  <c r="L211" i="2"/>
  <c r="E212" i="2"/>
  <c r="I212" i="2"/>
  <c r="M212" i="2"/>
  <c r="F213" i="2"/>
  <c r="J213" i="2"/>
  <c r="N213" i="2"/>
  <c r="G214" i="2"/>
  <c r="K214" i="2"/>
  <c r="D215" i="2"/>
  <c r="H215" i="2"/>
  <c r="L215" i="2"/>
  <c r="E216" i="2"/>
  <c r="I216" i="2"/>
  <c r="M216" i="2"/>
  <c r="F217" i="2"/>
  <c r="J217" i="2"/>
  <c r="N217" i="2"/>
  <c r="G218" i="2"/>
  <c r="K218" i="2"/>
  <c r="D219" i="2"/>
  <c r="H219" i="2"/>
  <c r="L219" i="2"/>
  <c r="E220" i="2"/>
  <c r="I220" i="2"/>
  <c r="M220" i="2"/>
  <c r="F221" i="2"/>
  <c r="J221" i="2"/>
  <c r="N221" i="2"/>
  <c r="G222" i="2"/>
  <c r="K222" i="2"/>
  <c r="D223" i="2"/>
  <c r="H223" i="2"/>
  <c r="L223" i="2"/>
  <c r="E224" i="2"/>
  <c r="I224" i="2"/>
  <c r="M224" i="2"/>
  <c r="F225" i="2"/>
  <c r="J225" i="2"/>
  <c r="N225" i="2"/>
  <c r="G226" i="2"/>
  <c r="K226" i="2"/>
  <c r="D227" i="2"/>
  <c r="H227" i="2"/>
  <c r="L227" i="2"/>
  <c r="E228" i="2"/>
  <c r="I228" i="2"/>
  <c r="M228" i="2"/>
  <c r="F229" i="2"/>
  <c r="J229" i="2"/>
  <c r="N229" i="2"/>
  <c r="G230" i="2"/>
  <c r="K230" i="2"/>
  <c r="D231" i="2"/>
  <c r="H231" i="2"/>
  <c r="L231" i="2"/>
  <c r="E232" i="2"/>
  <c r="I232" i="2"/>
  <c r="M232" i="2"/>
  <c r="F233" i="2"/>
  <c r="J233" i="2"/>
  <c r="N233" i="2"/>
  <c r="G234" i="2"/>
  <c r="K234" i="2"/>
  <c r="D235" i="2"/>
  <c r="H235" i="2"/>
  <c r="L235" i="2"/>
  <c r="E236" i="2"/>
  <c r="I236" i="2"/>
  <c r="M236" i="2"/>
  <c r="F237" i="2"/>
  <c r="J237" i="2"/>
  <c r="N237" i="2"/>
  <c r="G238" i="2"/>
  <c r="K238" i="2"/>
  <c r="D239" i="2"/>
  <c r="H239" i="2"/>
  <c r="L239" i="2"/>
  <c r="E240" i="2"/>
  <c r="I240" i="2"/>
  <c r="M240" i="2"/>
  <c r="F241" i="2"/>
  <c r="J241" i="2"/>
  <c r="N241" i="2"/>
  <c r="H124" i="2"/>
  <c r="L124" i="2"/>
  <c r="E171" i="2"/>
  <c r="N176" i="2"/>
  <c r="H180" i="2"/>
  <c r="E183" i="2"/>
  <c r="J184" i="2"/>
  <c r="D186" i="2"/>
  <c r="I187" i="2"/>
  <c r="N188" i="2"/>
  <c r="H190" i="2"/>
  <c r="M191" i="2"/>
  <c r="G193" i="2"/>
  <c r="L194" i="2"/>
  <c r="F196" i="2"/>
  <c r="K197" i="2"/>
  <c r="E199" i="2"/>
  <c r="J200" i="2"/>
  <c r="D202" i="2"/>
  <c r="I203" i="2"/>
  <c r="N204" i="2"/>
  <c r="K205" i="2"/>
  <c r="E206" i="2"/>
  <c r="K206" i="2"/>
  <c r="E207" i="2"/>
  <c r="J207" i="2"/>
  <c r="E208" i="2"/>
  <c r="J208" i="2"/>
  <c r="D209" i="2"/>
  <c r="J209" i="2"/>
  <c r="D210" i="2"/>
  <c r="H210" i="2"/>
  <c r="L210" i="2"/>
  <c r="E211" i="2"/>
  <c r="I211" i="2"/>
  <c r="M211" i="2"/>
  <c r="F212" i="2"/>
  <c r="J212" i="2"/>
  <c r="N212" i="2"/>
  <c r="G213" i="2"/>
  <c r="K213" i="2"/>
  <c r="D214" i="2"/>
  <c r="H214" i="2"/>
  <c r="L214" i="2"/>
  <c r="E215" i="2"/>
  <c r="I215" i="2"/>
  <c r="M215" i="2"/>
  <c r="F216" i="2"/>
  <c r="J216" i="2"/>
  <c r="N216" i="2"/>
  <c r="G217" i="2"/>
  <c r="K217" i="2"/>
  <c r="D218" i="2"/>
  <c r="H218" i="2"/>
  <c r="L218" i="2"/>
  <c r="E219" i="2"/>
  <c r="I219" i="2"/>
  <c r="M219" i="2"/>
  <c r="F220" i="2"/>
  <c r="J220" i="2"/>
  <c r="N220" i="2"/>
  <c r="G221" i="2"/>
  <c r="K221" i="2"/>
  <c r="D222" i="2"/>
  <c r="H222" i="2"/>
  <c r="L222" i="2"/>
  <c r="E223" i="2"/>
  <c r="I223" i="2"/>
  <c r="M223" i="2"/>
  <c r="F224" i="2"/>
  <c r="J224" i="2"/>
  <c r="N224" i="2"/>
  <c r="G225" i="2"/>
  <c r="K225" i="2"/>
  <c r="D226" i="2"/>
  <c r="H226" i="2"/>
  <c r="L226" i="2"/>
  <c r="E227" i="2"/>
  <c r="I227" i="2"/>
  <c r="M227" i="2"/>
  <c r="F228" i="2"/>
  <c r="J228" i="2"/>
  <c r="N228" i="2"/>
  <c r="G229" i="2"/>
  <c r="L166" i="2"/>
  <c r="J172" i="2"/>
  <c r="F178" i="2"/>
  <c r="E181" i="2"/>
  <c r="I183" i="2"/>
  <c r="N184" i="2"/>
  <c r="H186" i="2"/>
  <c r="M187" i="2"/>
  <c r="G189" i="2"/>
  <c r="L190" i="2"/>
  <c r="F192" i="2"/>
  <c r="K193" i="2"/>
  <c r="E195" i="2"/>
  <c r="J196" i="2"/>
  <c r="D198" i="2"/>
  <c r="I199" i="2"/>
  <c r="N200" i="2"/>
  <c r="H202" i="2"/>
  <c r="M203" i="2"/>
  <c r="D205" i="2"/>
  <c r="L205" i="2"/>
  <c r="G206" i="2"/>
  <c r="L206" i="2"/>
  <c r="F207" i="2"/>
  <c r="L207" i="2"/>
  <c r="F208" i="2"/>
  <c r="K208" i="2"/>
  <c r="F209" i="2"/>
  <c r="K209" i="2"/>
  <c r="E210" i="2"/>
  <c r="I210" i="2"/>
  <c r="M210" i="2"/>
  <c r="F211" i="2"/>
  <c r="J211" i="2"/>
  <c r="N211" i="2"/>
  <c r="G212" i="2"/>
  <c r="K212" i="2"/>
  <c r="D213" i="2"/>
  <c r="H213" i="2"/>
  <c r="L213" i="2"/>
  <c r="E214" i="2"/>
  <c r="I214" i="2"/>
  <c r="M214" i="2"/>
  <c r="F215" i="2"/>
  <c r="J215" i="2"/>
  <c r="N215" i="2"/>
  <c r="G216" i="2"/>
  <c r="K216" i="2"/>
  <c r="D217" i="2"/>
  <c r="H217" i="2"/>
  <c r="L217" i="2"/>
  <c r="E218" i="2"/>
  <c r="I218" i="2"/>
  <c r="M218" i="2"/>
  <c r="F219" i="2"/>
  <c r="J219" i="2"/>
  <c r="N219" i="2"/>
  <c r="G220" i="2"/>
  <c r="K220" i="2"/>
  <c r="D221" i="2"/>
  <c r="H221" i="2"/>
  <c r="L221" i="2"/>
  <c r="E222" i="2"/>
  <c r="I222" i="2"/>
  <c r="M222" i="2"/>
  <c r="F223" i="2"/>
  <c r="J223" i="2"/>
  <c r="N223" i="2"/>
  <c r="G224" i="2"/>
  <c r="K224" i="2"/>
  <c r="D225" i="2"/>
  <c r="H225" i="2"/>
  <c r="L225" i="2"/>
  <c r="E226" i="2"/>
  <c r="I226" i="2"/>
  <c r="M226" i="2"/>
  <c r="F227" i="2"/>
  <c r="J227" i="2"/>
  <c r="N227" i="2"/>
  <c r="G228" i="2"/>
  <c r="K228" i="2"/>
  <c r="D229" i="2"/>
  <c r="H229" i="2"/>
  <c r="L229" i="2"/>
  <c r="E230" i="2"/>
  <c r="I230" i="2"/>
  <c r="M230" i="2"/>
  <c r="F231" i="2"/>
  <c r="J231" i="2"/>
  <c r="N231" i="2"/>
  <c r="G232" i="2"/>
  <c r="K232" i="2"/>
  <c r="D233" i="2"/>
  <c r="H233" i="2"/>
  <c r="L233" i="2"/>
  <c r="E234" i="2"/>
  <c r="I234" i="2"/>
  <c r="M234" i="2"/>
  <c r="F235" i="2"/>
  <c r="J235" i="2"/>
  <c r="N235" i="2"/>
  <c r="G236" i="2"/>
  <c r="K236" i="2"/>
  <c r="D237" i="2"/>
  <c r="H237" i="2"/>
  <c r="L237" i="2"/>
  <c r="E238" i="2"/>
  <c r="I238" i="2"/>
  <c r="M238" i="2"/>
  <c r="F239" i="2"/>
  <c r="J239" i="2"/>
  <c r="N239" i="2"/>
  <c r="G240" i="2"/>
  <c r="K240" i="2"/>
  <c r="D241" i="2"/>
  <c r="H241" i="2"/>
  <c r="L241" i="2"/>
  <c r="F124" i="2"/>
  <c r="J124" i="2"/>
  <c r="N124" i="2"/>
  <c r="D230" i="2"/>
  <c r="I231" i="2"/>
  <c r="N232" i="2"/>
  <c r="H234" i="2"/>
  <c r="M235" i="2"/>
  <c r="G237" i="2"/>
  <c r="L238" i="2"/>
  <c r="F240" i="2"/>
  <c r="K241" i="2"/>
  <c r="H230" i="2"/>
  <c r="L234" i="2"/>
  <c r="K237" i="2"/>
  <c r="E124" i="2"/>
  <c r="L230" i="2"/>
  <c r="F232" i="2"/>
  <c r="K233" i="2"/>
  <c r="E235" i="2"/>
  <c r="J236" i="2"/>
  <c r="D238" i="2"/>
  <c r="I239" i="2"/>
  <c r="N240" i="2"/>
  <c r="I124" i="2"/>
  <c r="G233" i="2"/>
  <c r="F236" i="2"/>
  <c r="J240" i="2"/>
  <c r="K229" i="2"/>
  <c r="E231" i="2"/>
  <c r="J232" i="2"/>
  <c r="D234" i="2"/>
  <c r="I235" i="2"/>
  <c r="N236" i="2"/>
  <c r="H238" i="2"/>
  <c r="M239" i="2"/>
  <c r="G241" i="2"/>
  <c r="M124" i="2"/>
  <c r="M231" i="2"/>
  <c r="E239" i="2"/>
  <c r="G17" i="5"/>
  <c r="G17" i="9"/>
  <c r="F18" i="7"/>
  <c r="G18" i="7"/>
  <c r="F9" i="8"/>
  <c r="H17" i="5"/>
  <c r="J16" i="5"/>
  <c r="F8" i="6"/>
  <c r="C13" i="6" s="1"/>
  <c r="F17" i="5"/>
  <c r="K19" i="9"/>
  <c r="L19" i="9"/>
  <c r="I19" i="9"/>
  <c r="H19" i="9"/>
  <c r="F19" i="9"/>
  <c r="G19" i="9"/>
  <c r="H18" i="9"/>
  <c r="L18" i="9"/>
  <c r="K18" i="9"/>
  <c r="J18" i="9"/>
  <c r="G18" i="9"/>
  <c r="I18" i="9"/>
  <c r="F18" i="9"/>
  <c r="M16" i="9"/>
  <c r="M17" i="9" s="1"/>
  <c r="F18" i="8"/>
  <c r="K18" i="8"/>
  <c r="I18" i="8"/>
  <c r="K19" i="8"/>
  <c r="H19" i="8"/>
  <c r="L19" i="8"/>
  <c r="G18" i="8"/>
  <c r="J18" i="8"/>
  <c r="B21" i="8"/>
  <c r="C20" i="8"/>
  <c r="M17" i="8"/>
  <c r="M19" i="8"/>
  <c r="M18" i="8"/>
  <c r="N16" i="8"/>
  <c r="J18" i="7"/>
  <c r="K16" i="7"/>
  <c r="J17" i="7"/>
  <c r="J19" i="7"/>
  <c r="F19" i="7"/>
  <c r="G19" i="7"/>
  <c r="B21" i="7"/>
  <c r="C20" i="7"/>
  <c r="J20" i="7" s="1"/>
  <c r="B21" i="6"/>
  <c r="C20" i="6"/>
  <c r="I20" i="6" s="1"/>
  <c r="G18" i="6"/>
  <c r="H18" i="6"/>
  <c r="F18" i="6"/>
  <c r="J16" i="6"/>
  <c r="I17" i="6"/>
  <c r="I19" i="6"/>
  <c r="I18" i="6"/>
  <c r="C19" i="5"/>
  <c r="B20" i="5"/>
  <c r="I19" i="5" l="1"/>
  <c r="G19" i="5"/>
  <c r="F19" i="5"/>
  <c r="H19" i="5"/>
  <c r="M19" i="9"/>
  <c r="F17" i="6"/>
  <c r="H19" i="6"/>
  <c r="H17" i="6"/>
  <c r="G19" i="6"/>
  <c r="G17" i="6"/>
  <c r="J19" i="5"/>
  <c r="J18" i="5"/>
  <c r="J17" i="5"/>
  <c r="K16" i="5"/>
  <c r="F19" i="6"/>
  <c r="M18" i="9"/>
  <c r="B21" i="9"/>
  <c r="C20" i="9"/>
  <c r="N16" i="9"/>
  <c r="N17" i="8"/>
  <c r="N21" i="8"/>
  <c r="N19" i="8"/>
  <c r="N20" i="8"/>
  <c r="N18" i="8"/>
  <c r="O16" i="8"/>
  <c r="B22" i="8"/>
  <c r="C21" i="8"/>
  <c r="F20" i="8"/>
  <c r="K20" i="8"/>
  <c r="I20" i="8"/>
  <c r="L20" i="8"/>
  <c r="G20" i="8"/>
  <c r="J20" i="8"/>
  <c r="H20" i="8"/>
  <c r="M20" i="8"/>
  <c r="F20" i="7"/>
  <c r="G20" i="7"/>
  <c r="I20" i="7"/>
  <c r="H20" i="7"/>
  <c r="K19" i="7"/>
  <c r="K20" i="7"/>
  <c r="K18" i="7"/>
  <c r="L16" i="7"/>
  <c r="K17" i="7"/>
  <c r="K21" i="7"/>
  <c r="B22" i="7"/>
  <c r="C21" i="7"/>
  <c r="B22" i="6"/>
  <c r="C21" i="6"/>
  <c r="J21" i="6" s="1"/>
  <c r="F20" i="6"/>
  <c r="H20" i="6"/>
  <c r="G20" i="6"/>
  <c r="J18" i="6"/>
  <c r="K16" i="6"/>
  <c r="J19" i="6"/>
  <c r="J17" i="6"/>
  <c r="J20" i="6"/>
  <c r="C20" i="5"/>
  <c r="B21" i="5"/>
  <c r="N17" i="9" l="1"/>
  <c r="N19" i="9"/>
  <c r="N20" i="9"/>
  <c r="N18" i="9"/>
  <c r="B22" i="9"/>
  <c r="C21" i="9"/>
  <c r="N21" i="9" s="1"/>
  <c r="I20" i="5"/>
  <c r="G20" i="5"/>
  <c r="H20" i="5"/>
  <c r="F20" i="5"/>
  <c r="J20" i="9"/>
  <c r="L20" i="9"/>
  <c r="H20" i="9"/>
  <c r="G20" i="9"/>
  <c r="F20" i="9"/>
  <c r="K20" i="9"/>
  <c r="M20" i="9"/>
  <c r="I20" i="9"/>
  <c r="K19" i="5"/>
  <c r="K20" i="5"/>
  <c r="K17" i="5"/>
  <c r="K18" i="5"/>
  <c r="L16" i="5"/>
  <c r="J20" i="5"/>
  <c r="O16" i="9"/>
  <c r="F21" i="8"/>
  <c r="H21" i="8"/>
  <c r="L21" i="8"/>
  <c r="J21" i="8"/>
  <c r="K21" i="8"/>
  <c r="I21" i="8"/>
  <c r="G21" i="8"/>
  <c r="M21" i="8"/>
  <c r="B23" i="8"/>
  <c r="C22" i="8"/>
  <c r="P16" i="8"/>
  <c r="O17" i="8"/>
  <c r="O19" i="8"/>
  <c r="O21" i="8"/>
  <c r="O22" i="8"/>
  <c r="O20" i="8"/>
  <c r="O18" i="8"/>
  <c r="L20" i="7"/>
  <c r="L18" i="7"/>
  <c r="M16" i="7"/>
  <c r="L21" i="7"/>
  <c r="L17" i="7"/>
  <c r="L19" i="7"/>
  <c r="B23" i="7"/>
  <c r="C22" i="7"/>
  <c r="L22" i="7" s="1"/>
  <c r="F21" i="7"/>
  <c r="G21" i="7"/>
  <c r="I21" i="7"/>
  <c r="H21" i="7"/>
  <c r="J21" i="7"/>
  <c r="B23" i="6"/>
  <c r="C22" i="6"/>
  <c r="K22" i="6" s="1"/>
  <c r="K18" i="6"/>
  <c r="L16" i="6"/>
  <c r="K21" i="6"/>
  <c r="K19" i="6"/>
  <c r="K17" i="6"/>
  <c r="K20" i="6"/>
  <c r="F21" i="6"/>
  <c r="G21" i="6"/>
  <c r="H21" i="6"/>
  <c r="I21" i="6"/>
  <c r="B22" i="5"/>
  <c r="C21" i="5"/>
  <c r="K21" i="5" s="1"/>
  <c r="B23" i="9" l="1"/>
  <c r="C22" i="9"/>
  <c r="L21" i="5"/>
  <c r="L20" i="5"/>
  <c r="L18" i="5"/>
  <c r="L19" i="5"/>
  <c r="L17" i="5"/>
  <c r="M16" i="5"/>
  <c r="I21" i="5"/>
  <c r="F21" i="5"/>
  <c r="H21" i="5"/>
  <c r="G21" i="5"/>
  <c r="J21" i="5"/>
  <c r="O17" i="9"/>
  <c r="O19" i="9"/>
  <c r="D19" i="9" s="1"/>
  <c r="O20" i="9"/>
  <c r="D20" i="9" s="1"/>
  <c r="O18" i="9"/>
  <c r="D18" i="9" s="1"/>
  <c r="O21" i="9"/>
  <c r="O22" i="9"/>
  <c r="J21" i="9"/>
  <c r="L21" i="9"/>
  <c r="K21" i="9"/>
  <c r="I21" i="9"/>
  <c r="F21" i="9"/>
  <c r="M21" i="9"/>
  <c r="H21" i="9"/>
  <c r="G21" i="9"/>
  <c r="F22" i="8"/>
  <c r="K22" i="8"/>
  <c r="G22" i="8"/>
  <c r="L22" i="8"/>
  <c r="J22" i="8"/>
  <c r="I22" i="8"/>
  <c r="H22" i="8"/>
  <c r="M22" i="8"/>
  <c r="N22" i="8"/>
  <c r="B24" i="8"/>
  <c r="C23" i="8"/>
  <c r="Q16" i="8"/>
  <c r="P18" i="8"/>
  <c r="P22" i="8"/>
  <c r="P20" i="8"/>
  <c r="P21" i="8"/>
  <c r="P19" i="8"/>
  <c r="P17" i="8"/>
  <c r="F22" i="7"/>
  <c r="G22" i="7"/>
  <c r="H22" i="7"/>
  <c r="I22" i="7"/>
  <c r="J22" i="7"/>
  <c r="K22" i="7"/>
  <c r="M21" i="7"/>
  <c r="M22" i="7"/>
  <c r="M20" i="7"/>
  <c r="M18" i="7"/>
  <c r="N16" i="7"/>
  <c r="M17" i="7"/>
  <c r="M19" i="7"/>
  <c r="B24" i="7"/>
  <c r="C23" i="7"/>
  <c r="M23" i="7" s="1"/>
  <c r="M16" i="6"/>
  <c r="L20" i="6"/>
  <c r="L18" i="6"/>
  <c r="L17" i="6"/>
  <c r="L21" i="6"/>
  <c r="L19" i="6"/>
  <c r="L22" i="6"/>
  <c r="B24" i="6"/>
  <c r="C23" i="6"/>
  <c r="F22" i="6"/>
  <c r="H22" i="6"/>
  <c r="G22" i="6"/>
  <c r="I22" i="6"/>
  <c r="J22" i="6"/>
  <c r="C22" i="5"/>
  <c r="B23" i="5"/>
  <c r="H22" i="5" l="1"/>
  <c r="F22" i="5"/>
  <c r="G22" i="5"/>
  <c r="I22" i="5"/>
  <c r="J22" i="5"/>
  <c r="K22" i="5"/>
  <c r="M22" i="9"/>
  <c r="J22" i="9"/>
  <c r="G22" i="9"/>
  <c r="L22" i="9"/>
  <c r="I22" i="9"/>
  <c r="N22" i="9"/>
  <c r="K22" i="9"/>
  <c r="F22" i="9"/>
  <c r="D22" i="9" s="1"/>
  <c r="H22" i="9"/>
  <c r="M23" i="5"/>
  <c r="M20" i="5"/>
  <c r="M21" i="5"/>
  <c r="M17" i="5"/>
  <c r="M18" i="5"/>
  <c r="M19" i="5"/>
  <c r="M22" i="5"/>
  <c r="N16" i="5"/>
  <c r="L22" i="5"/>
  <c r="B24" i="9"/>
  <c r="C23" i="9"/>
  <c r="D21" i="9"/>
  <c r="B25" i="8"/>
  <c r="C24" i="8"/>
  <c r="F23" i="8"/>
  <c r="H23" i="8"/>
  <c r="J23" i="8"/>
  <c r="L23" i="8"/>
  <c r="K23" i="8"/>
  <c r="G23" i="8"/>
  <c r="I23" i="8"/>
  <c r="M23" i="8"/>
  <c r="N23" i="8"/>
  <c r="O23" i="8"/>
  <c r="P23" i="8"/>
  <c r="R16" i="8"/>
  <c r="Q19" i="8"/>
  <c r="Q18" i="8"/>
  <c r="Q22" i="8"/>
  <c r="Q20" i="8"/>
  <c r="Q17" i="8"/>
  <c r="Q21" i="8"/>
  <c r="Q23" i="8"/>
  <c r="N22" i="7"/>
  <c r="N20" i="7"/>
  <c r="N18" i="7"/>
  <c r="O16" i="7"/>
  <c r="N21" i="7"/>
  <c r="N23" i="7"/>
  <c r="N19" i="7"/>
  <c r="N17" i="7"/>
  <c r="B25" i="7"/>
  <c r="C24" i="7"/>
  <c r="N24" i="7" s="1"/>
  <c r="F23" i="7"/>
  <c r="G23" i="7"/>
  <c r="I23" i="7"/>
  <c r="H23" i="7"/>
  <c r="J23" i="7"/>
  <c r="K23" i="7"/>
  <c r="L23" i="7"/>
  <c r="M20" i="6"/>
  <c r="M18" i="6"/>
  <c r="N16" i="6"/>
  <c r="M19" i="6"/>
  <c r="M23" i="6"/>
  <c r="M21" i="6"/>
  <c r="M17" i="6"/>
  <c r="M24" i="6"/>
  <c r="M22" i="6"/>
  <c r="B25" i="6"/>
  <c r="C24" i="6"/>
  <c r="F23" i="6"/>
  <c r="G23" i="6"/>
  <c r="H23" i="6"/>
  <c r="I23" i="6"/>
  <c r="J23" i="6"/>
  <c r="K23" i="6"/>
  <c r="L23" i="6"/>
  <c r="C23" i="5"/>
  <c r="B24" i="5"/>
  <c r="L23" i="9" l="1"/>
  <c r="H23" i="9"/>
  <c r="O23" i="9"/>
  <c r="M23" i="9"/>
  <c r="I23" i="9"/>
  <c r="N23" i="9"/>
  <c r="K23" i="9"/>
  <c r="G23" i="9"/>
  <c r="J23" i="9"/>
  <c r="F23" i="9"/>
  <c r="N24" i="5"/>
  <c r="N17" i="5"/>
  <c r="N20" i="5"/>
  <c r="N21" i="5"/>
  <c r="N19" i="5"/>
  <c r="N22" i="5"/>
  <c r="N23" i="5"/>
  <c r="N18" i="5"/>
  <c r="O16" i="5"/>
  <c r="F23" i="5"/>
  <c r="G23" i="5"/>
  <c r="H23" i="5"/>
  <c r="I23" i="5"/>
  <c r="J23" i="5"/>
  <c r="K23" i="5"/>
  <c r="L23" i="5"/>
  <c r="B25" i="9"/>
  <c r="C24" i="9"/>
  <c r="F24" i="8"/>
  <c r="K24" i="8"/>
  <c r="H24" i="8"/>
  <c r="I24" i="8"/>
  <c r="J24" i="8"/>
  <c r="L24" i="8"/>
  <c r="G24" i="8"/>
  <c r="M24" i="8"/>
  <c r="N24" i="8"/>
  <c r="O24" i="8"/>
  <c r="P24" i="8"/>
  <c r="R17" i="8"/>
  <c r="S16" i="8"/>
  <c r="R20" i="8"/>
  <c r="R18" i="8"/>
  <c r="R24" i="8"/>
  <c r="R22" i="8"/>
  <c r="R19" i="8"/>
  <c r="R21" i="8"/>
  <c r="R23" i="8"/>
  <c r="Q24" i="8"/>
  <c r="B26" i="8"/>
  <c r="C25" i="8"/>
  <c r="B26" i="7"/>
  <c r="C25" i="7"/>
  <c r="F24" i="7"/>
  <c r="G24" i="7"/>
  <c r="H24" i="7"/>
  <c r="I24" i="7"/>
  <c r="J24" i="7"/>
  <c r="K24" i="7"/>
  <c r="L24" i="7"/>
  <c r="M24" i="7"/>
  <c r="P16" i="7"/>
  <c r="O23" i="7"/>
  <c r="O24" i="7"/>
  <c r="O22" i="7"/>
  <c r="O20" i="7"/>
  <c r="O18" i="7"/>
  <c r="O21" i="7"/>
  <c r="O19" i="7"/>
  <c r="O17" i="7"/>
  <c r="B26" i="6"/>
  <c r="C25" i="6"/>
  <c r="F24" i="6"/>
  <c r="H24" i="6"/>
  <c r="G24" i="6"/>
  <c r="I24" i="6"/>
  <c r="J24" i="6"/>
  <c r="K24" i="6"/>
  <c r="L24" i="6"/>
  <c r="N22" i="6"/>
  <c r="N20" i="6"/>
  <c r="N18" i="6"/>
  <c r="O16" i="6"/>
  <c r="N23" i="6"/>
  <c r="N19" i="6"/>
  <c r="N17" i="6"/>
  <c r="N21" i="6"/>
  <c r="N24" i="6"/>
  <c r="C24" i="5"/>
  <c r="B25" i="5"/>
  <c r="D23" i="9" l="1"/>
  <c r="F24" i="5"/>
  <c r="I24" i="5"/>
  <c r="H24" i="5"/>
  <c r="G24" i="5"/>
  <c r="J24" i="5"/>
  <c r="K24" i="5"/>
  <c r="L24" i="5"/>
  <c r="M24" i="5"/>
  <c r="M24" i="9"/>
  <c r="F24" i="9"/>
  <c r="O24" i="9"/>
  <c r="L24" i="9"/>
  <c r="G24" i="9"/>
  <c r="K24" i="9"/>
  <c r="I24" i="9"/>
  <c r="N24" i="9"/>
  <c r="H24" i="9"/>
  <c r="J24" i="9"/>
  <c r="B26" i="9"/>
  <c r="C25" i="9"/>
  <c r="O24" i="5"/>
  <c r="O20" i="5"/>
  <c r="O21" i="5"/>
  <c r="O22" i="5"/>
  <c r="O23" i="5"/>
  <c r="O18" i="5"/>
  <c r="O19" i="5"/>
  <c r="O17" i="5"/>
  <c r="P16" i="5"/>
  <c r="F25" i="8"/>
  <c r="H25" i="8"/>
  <c r="G25" i="8"/>
  <c r="J25" i="8"/>
  <c r="I25" i="8"/>
  <c r="L25" i="8"/>
  <c r="K25" i="8"/>
  <c r="M25" i="8"/>
  <c r="N25" i="8"/>
  <c r="O25" i="8"/>
  <c r="P25" i="8"/>
  <c r="Q25" i="8"/>
  <c r="C26" i="8"/>
  <c r="B27" i="8"/>
  <c r="R25" i="8"/>
  <c r="S18" i="8"/>
  <c r="S17" i="8"/>
  <c r="T16" i="8"/>
  <c r="S21" i="8"/>
  <c r="S20" i="8"/>
  <c r="S26" i="8"/>
  <c r="S24" i="8"/>
  <c r="S22" i="8"/>
  <c r="S23" i="8"/>
  <c r="S19" i="8"/>
  <c r="S25" i="8"/>
  <c r="C26" i="7"/>
  <c r="B27" i="7"/>
  <c r="F25" i="7"/>
  <c r="G25" i="7"/>
  <c r="I25" i="7"/>
  <c r="H25" i="7"/>
  <c r="J25" i="7"/>
  <c r="K25" i="7"/>
  <c r="L25" i="7"/>
  <c r="M25" i="7"/>
  <c r="N25" i="7"/>
  <c r="O25" i="7"/>
  <c r="Q16" i="7"/>
  <c r="P24" i="7"/>
  <c r="P22" i="7"/>
  <c r="P20" i="7"/>
  <c r="P18" i="7"/>
  <c r="P25" i="7"/>
  <c r="P23" i="7"/>
  <c r="P21" i="7"/>
  <c r="P19" i="7"/>
  <c r="P17" i="7"/>
  <c r="F25" i="6"/>
  <c r="H25" i="6"/>
  <c r="G25" i="6"/>
  <c r="I25" i="6"/>
  <c r="J25" i="6"/>
  <c r="K25" i="6"/>
  <c r="L25" i="6"/>
  <c r="M25" i="6"/>
  <c r="C26" i="6"/>
  <c r="B27" i="6"/>
  <c r="P16" i="6"/>
  <c r="O17" i="6"/>
  <c r="O22" i="6"/>
  <c r="O20" i="6"/>
  <c r="O18" i="6"/>
  <c r="O25" i="6"/>
  <c r="O21" i="6"/>
  <c r="O19" i="6"/>
  <c r="O23" i="6"/>
  <c r="O24" i="6"/>
  <c r="N25" i="6"/>
  <c r="B26" i="5"/>
  <c r="C25" i="5"/>
  <c r="Q16" i="5" l="1"/>
  <c r="P25" i="5"/>
  <c r="P24" i="5"/>
  <c r="P21" i="5"/>
  <c r="P22" i="5"/>
  <c r="P18" i="5"/>
  <c r="P23" i="5"/>
  <c r="P26" i="5"/>
  <c r="P19" i="5"/>
  <c r="P17" i="5"/>
  <c r="P20" i="5"/>
  <c r="D24" i="9"/>
  <c r="H25" i="5"/>
  <c r="I25" i="5"/>
  <c r="G25" i="5"/>
  <c r="F25" i="5"/>
  <c r="J25" i="5"/>
  <c r="K25" i="5"/>
  <c r="L25" i="5"/>
  <c r="M25" i="5"/>
  <c r="N25" i="5"/>
  <c r="F25" i="9"/>
  <c r="L25" i="9"/>
  <c r="H25" i="9"/>
  <c r="I25" i="9"/>
  <c r="O25" i="9"/>
  <c r="K25" i="9"/>
  <c r="G25" i="9"/>
  <c r="N25" i="9"/>
  <c r="J25" i="9"/>
  <c r="M25" i="9"/>
  <c r="O25" i="5"/>
  <c r="B27" i="9"/>
  <c r="C26" i="9"/>
  <c r="F26" i="8"/>
  <c r="I26" i="8"/>
  <c r="J26" i="8"/>
  <c r="H26" i="8"/>
  <c r="G26" i="8"/>
  <c r="L26" i="8"/>
  <c r="K26" i="8"/>
  <c r="M26" i="8"/>
  <c r="N26" i="8"/>
  <c r="O26" i="8"/>
  <c r="P26" i="8"/>
  <c r="Q26" i="8"/>
  <c r="R26" i="8"/>
  <c r="C27" i="8"/>
  <c r="B28" i="8"/>
  <c r="T19" i="8"/>
  <c r="T18" i="8"/>
  <c r="T17" i="8"/>
  <c r="U16" i="8"/>
  <c r="T22" i="8"/>
  <c r="T20" i="8"/>
  <c r="T26" i="8"/>
  <c r="T24" i="8"/>
  <c r="T21" i="8"/>
  <c r="T25" i="8"/>
  <c r="T27" i="8"/>
  <c r="T23" i="8"/>
  <c r="R16" i="7"/>
  <c r="Q25" i="7"/>
  <c r="Q26" i="7"/>
  <c r="Q24" i="7"/>
  <c r="Q22" i="7"/>
  <c r="Q20" i="7"/>
  <c r="Q18" i="7"/>
  <c r="Q23" i="7"/>
  <c r="Q21" i="7"/>
  <c r="Q19" i="7"/>
  <c r="Q17" i="7"/>
  <c r="F26" i="7"/>
  <c r="G26" i="7"/>
  <c r="I26" i="7"/>
  <c r="H26" i="7"/>
  <c r="J26" i="7"/>
  <c r="K26" i="7"/>
  <c r="L26" i="7"/>
  <c r="M26" i="7"/>
  <c r="N26" i="7"/>
  <c r="O26" i="7"/>
  <c r="C27" i="7"/>
  <c r="Q27" i="7" s="1"/>
  <c r="B28" i="7"/>
  <c r="P26" i="7"/>
  <c r="F26" i="6"/>
  <c r="G26" i="6"/>
  <c r="H26" i="6"/>
  <c r="I26" i="6"/>
  <c r="J26" i="6"/>
  <c r="K26" i="6"/>
  <c r="L26" i="6"/>
  <c r="M26" i="6"/>
  <c r="N26" i="6"/>
  <c r="O26" i="6"/>
  <c r="C27" i="6"/>
  <c r="B28" i="6"/>
  <c r="Q16" i="6"/>
  <c r="P18" i="6"/>
  <c r="P24" i="6"/>
  <c r="P22" i="6"/>
  <c r="P20" i="6"/>
  <c r="P19" i="6"/>
  <c r="P25" i="6"/>
  <c r="P17" i="6"/>
  <c r="P27" i="6"/>
  <c r="P21" i="6"/>
  <c r="P23" i="6"/>
  <c r="P26" i="6"/>
  <c r="C26" i="5"/>
  <c r="B27" i="5"/>
  <c r="L26" i="9" l="1"/>
  <c r="N26" i="9"/>
  <c r="G26" i="9"/>
  <c r="M26" i="9"/>
  <c r="J26" i="9"/>
  <c r="F26" i="9"/>
  <c r="K26" i="9"/>
  <c r="I26" i="9"/>
  <c r="O26" i="9"/>
  <c r="H26" i="9"/>
  <c r="F26" i="5"/>
  <c r="I26" i="5"/>
  <c r="H26" i="5"/>
  <c r="G26" i="5"/>
  <c r="J26" i="5"/>
  <c r="K26" i="5"/>
  <c r="L26" i="5"/>
  <c r="M26" i="5"/>
  <c r="N26" i="5"/>
  <c r="O26" i="5"/>
  <c r="B28" i="9"/>
  <c r="C27" i="9"/>
  <c r="D25" i="9"/>
  <c r="R16" i="5"/>
  <c r="Q24" i="5"/>
  <c r="Q19" i="5"/>
  <c r="Q25" i="5"/>
  <c r="Q23" i="5"/>
  <c r="Q21" i="5"/>
  <c r="Q27" i="5"/>
  <c r="Q22" i="5"/>
  <c r="Q26" i="5"/>
  <c r="Q18" i="5"/>
  <c r="Q20" i="5"/>
  <c r="Q17" i="5"/>
  <c r="F27" i="8"/>
  <c r="G27" i="8"/>
  <c r="J27" i="8"/>
  <c r="H27" i="8"/>
  <c r="I27" i="8"/>
  <c r="L27" i="8"/>
  <c r="K27" i="8"/>
  <c r="M27" i="8"/>
  <c r="N27" i="8"/>
  <c r="O27" i="8"/>
  <c r="P27" i="8"/>
  <c r="Q27" i="8"/>
  <c r="R27" i="8"/>
  <c r="S27" i="8"/>
  <c r="B29" i="8"/>
  <c r="C28" i="8"/>
  <c r="U20" i="8"/>
  <c r="U19" i="8"/>
  <c r="U18" i="8"/>
  <c r="U17" i="8"/>
  <c r="V16" i="8"/>
  <c r="U23" i="8"/>
  <c r="U22" i="8"/>
  <c r="U28" i="8"/>
  <c r="U26" i="8"/>
  <c r="U24" i="8"/>
  <c r="U27" i="8"/>
  <c r="U25" i="8"/>
  <c r="U21" i="8"/>
  <c r="R17" i="7"/>
  <c r="S16" i="7"/>
  <c r="R26" i="7"/>
  <c r="R24" i="7"/>
  <c r="R22" i="7"/>
  <c r="R20" i="7"/>
  <c r="R25" i="7"/>
  <c r="R27" i="7"/>
  <c r="R18" i="7"/>
  <c r="R23" i="7"/>
  <c r="R21" i="7"/>
  <c r="R19" i="7"/>
  <c r="F27" i="7"/>
  <c r="G27" i="7"/>
  <c r="H27" i="7"/>
  <c r="I27" i="7"/>
  <c r="J27" i="7"/>
  <c r="K27" i="7"/>
  <c r="L27" i="7"/>
  <c r="M27" i="7"/>
  <c r="N27" i="7"/>
  <c r="O27" i="7"/>
  <c r="P27" i="7"/>
  <c r="B29" i="7"/>
  <c r="C28" i="7"/>
  <c r="F27" i="6"/>
  <c r="H27" i="6"/>
  <c r="G27" i="6"/>
  <c r="I27" i="6"/>
  <c r="J27" i="6"/>
  <c r="K27" i="6"/>
  <c r="L27" i="6"/>
  <c r="M27" i="6"/>
  <c r="N27" i="6"/>
  <c r="O27" i="6"/>
  <c r="B29" i="6"/>
  <c r="C28" i="6"/>
  <c r="R16" i="6"/>
  <c r="Q19" i="6"/>
  <c r="Q24" i="6"/>
  <c r="Q22" i="6"/>
  <c r="Q20" i="6"/>
  <c r="Q18" i="6"/>
  <c r="Q23" i="6"/>
  <c r="Q27" i="6"/>
  <c r="Q25" i="6"/>
  <c r="Q21" i="6"/>
  <c r="Q26" i="6"/>
  <c r="Q28" i="6"/>
  <c r="Q17" i="6"/>
  <c r="C27" i="5"/>
  <c r="B28" i="5"/>
  <c r="K27" i="9" l="1"/>
  <c r="N27" i="9"/>
  <c r="J27" i="9"/>
  <c r="I27" i="9"/>
  <c r="M27" i="9"/>
  <c r="G27" i="9"/>
  <c r="O27" i="9"/>
  <c r="H27" i="9"/>
  <c r="L27" i="9"/>
  <c r="F27" i="9"/>
  <c r="D26" i="9"/>
  <c r="G27" i="5"/>
  <c r="H27" i="5"/>
  <c r="F27" i="5"/>
  <c r="I27" i="5"/>
  <c r="J27" i="5"/>
  <c r="K27" i="5"/>
  <c r="L27" i="5"/>
  <c r="M27" i="5"/>
  <c r="N27" i="5"/>
  <c r="O27" i="5"/>
  <c r="P27" i="5"/>
  <c r="B29" i="9"/>
  <c r="C28" i="9"/>
  <c r="S16" i="5"/>
  <c r="R19" i="5"/>
  <c r="R23" i="5"/>
  <c r="R25" i="5"/>
  <c r="R17" i="5"/>
  <c r="R21" i="5"/>
  <c r="R22" i="5"/>
  <c r="R26" i="5"/>
  <c r="R24" i="5"/>
  <c r="R20" i="5"/>
  <c r="R27" i="5"/>
  <c r="R18" i="5"/>
  <c r="V21" i="8"/>
  <c r="V20" i="8"/>
  <c r="V19" i="8"/>
  <c r="V18" i="8"/>
  <c r="V17" i="8"/>
  <c r="W16" i="8"/>
  <c r="V24" i="8"/>
  <c r="V22" i="8"/>
  <c r="V28" i="8"/>
  <c r="V26" i="8"/>
  <c r="V27" i="8"/>
  <c r="V25" i="8"/>
  <c r="V23" i="8"/>
  <c r="C29" i="8"/>
  <c r="V29" i="8" s="1"/>
  <c r="B30" i="8"/>
  <c r="F28" i="8"/>
  <c r="I28" i="8"/>
  <c r="J28" i="8"/>
  <c r="H28" i="8"/>
  <c r="K28" i="8"/>
  <c r="L28" i="8"/>
  <c r="G28" i="8"/>
  <c r="M28" i="8"/>
  <c r="N28" i="8"/>
  <c r="O28" i="8"/>
  <c r="P28" i="8"/>
  <c r="Q28" i="8"/>
  <c r="R28" i="8"/>
  <c r="S28" i="8"/>
  <c r="T28" i="8"/>
  <c r="C29" i="7"/>
  <c r="B30" i="7"/>
  <c r="S18" i="7"/>
  <c r="S17" i="7"/>
  <c r="T16" i="7"/>
  <c r="S27" i="7"/>
  <c r="S28" i="7"/>
  <c r="S26" i="7"/>
  <c r="S24" i="7"/>
  <c r="S22" i="7"/>
  <c r="S20" i="7"/>
  <c r="S25" i="7"/>
  <c r="S19" i="7"/>
  <c r="S23" i="7"/>
  <c r="S21" i="7"/>
  <c r="F28" i="7"/>
  <c r="G28" i="7"/>
  <c r="I28" i="7"/>
  <c r="H28" i="7"/>
  <c r="J28" i="7"/>
  <c r="K28" i="7"/>
  <c r="L28" i="7"/>
  <c r="M28" i="7"/>
  <c r="N28" i="7"/>
  <c r="O28" i="7"/>
  <c r="P28" i="7"/>
  <c r="Q28" i="7"/>
  <c r="R28" i="7"/>
  <c r="C29" i="6"/>
  <c r="R29" i="6" s="1"/>
  <c r="B30" i="6"/>
  <c r="F28" i="6"/>
  <c r="H28" i="6"/>
  <c r="G28" i="6"/>
  <c r="I28" i="6"/>
  <c r="J28" i="6"/>
  <c r="K28" i="6"/>
  <c r="L28" i="6"/>
  <c r="M28" i="6"/>
  <c r="N28" i="6"/>
  <c r="O28" i="6"/>
  <c r="P28" i="6"/>
  <c r="R17" i="6"/>
  <c r="S16" i="6"/>
  <c r="R20" i="6"/>
  <c r="R26" i="6"/>
  <c r="R24" i="6"/>
  <c r="R22" i="6"/>
  <c r="R18" i="6"/>
  <c r="R27" i="6"/>
  <c r="R23" i="6"/>
  <c r="R21" i="6"/>
  <c r="R25" i="6"/>
  <c r="R19" i="6"/>
  <c r="R28" i="6"/>
  <c r="C28" i="5"/>
  <c r="B29" i="5"/>
  <c r="G28" i="5" l="1"/>
  <c r="F28" i="5"/>
  <c r="H28" i="5"/>
  <c r="I28" i="5"/>
  <c r="J28" i="5"/>
  <c r="K28" i="5"/>
  <c r="L28" i="5"/>
  <c r="M28" i="5"/>
  <c r="N28" i="5"/>
  <c r="O28" i="5"/>
  <c r="P28" i="5"/>
  <c r="Q28" i="5"/>
  <c r="B30" i="9"/>
  <c r="C29" i="9"/>
  <c r="R28" i="5"/>
  <c r="T16" i="5"/>
  <c r="S19" i="5"/>
  <c r="S26" i="5"/>
  <c r="S25" i="5"/>
  <c r="S21" i="5"/>
  <c r="S28" i="5"/>
  <c r="S22" i="5"/>
  <c r="S23" i="5"/>
  <c r="S17" i="5"/>
  <c r="S20" i="5"/>
  <c r="S18" i="5"/>
  <c r="S27" i="5"/>
  <c r="S24" i="5"/>
  <c r="D27" i="9"/>
  <c r="M28" i="9"/>
  <c r="G28" i="9"/>
  <c r="K28" i="9"/>
  <c r="N28" i="9"/>
  <c r="I28" i="9"/>
  <c r="F28" i="9"/>
  <c r="O28" i="9"/>
  <c r="H28" i="9"/>
  <c r="L28" i="9"/>
  <c r="J28" i="9"/>
  <c r="F29" i="8"/>
  <c r="L29" i="8"/>
  <c r="I29" i="8"/>
  <c r="H29" i="8"/>
  <c r="G29" i="8"/>
  <c r="J29" i="8"/>
  <c r="K29" i="8"/>
  <c r="M29" i="8"/>
  <c r="N29" i="8"/>
  <c r="O29" i="8"/>
  <c r="P29" i="8"/>
  <c r="Q29" i="8"/>
  <c r="R29" i="8"/>
  <c r="S29" i="8"/>
  <c r="T29" i="8"/>
  <c r="U29" i="8"/>
  <c r="W22" i="8"/>
  <c r="W21" i="8"/>
  <c r="W20" i="8"/>
  <c r="W19" i="8"/>
  <c r="W18" i="8"/>
  <c r="W17" i="8"/>
  <c r="X16" i="8"/>
  <c r="W25" i="8"/>
  <c r="W24" i="8"/>
  <c r="W28" i="8"/>
  <c r="W26" i="8"/>
  <c r="W23" i="8"/>
  <c r="W27" i="8"/>
  <c r="W29" i="8"/>
  <c r="C30" i="8"/>
  <c r="W30" i="8" s="1"/>
  <c r="B31" i="8"/>
  <c r="F29" i="7"/>
  <c r="G29" i="7"/>
  <c r="I29" i="7"/>
  <c r="H29" i="7"/>
  <c r="J29" i="7"/>
  <c r="K29" i="7"/>
  <c r="L29" i="7"/>
  <c r="M29" i="7"/>
  <c r="N29" i="7"/>
  <c r="O29" i="7"/>
  <c r="P29" i="7"/>
  <c r="Q29" i="7"/>
  <c r="R29" i="7"/>
  <c r="S29" i="7"/>
  <c r="T19" i="7"/>
  <c r="T18" i="7"/>
  <c r="T17" i="7"/>
  <c r="U16" i="7"/>
  <c r="T28" i="7"/>
  <c r="T26" i="7"/>
  <c r="T24" i="7"/>
  <c r="T22" i="7"/>
  <c r="T20" i="7"/>
  <c r="T27" i="7"/>
  <c r="T29" i="7"/>
  <c r="T25" i="7"/>
  <c r="T23" i="7"/>
  <c r="T21" i="7"/>
  <c r="B31" i="7"/>
  <c r="C30" i="7"/>
  <c r="T30" i="7" s="1"/>
  <c r="F29" i="6"/>
  <c r="G29" i="6"/>
  <c r="H29" i="6"/>
  <c r="I29" i="6"/>
  <c r="J29" i="6"/>
  <c r="K29" i="6"/>
  <c r="L29" i="6"/>
  <c r="M29" i="6"/>
  <c r="N29" i="6"/>
  <c r="O29" i="6"/>
  <c r="P29" i="6"/>
  <c r="Q29" i="6"/>
  <c r="C30" i="6"/>
  <c r="B31" i="6"/>
  <c r="S18" i="6"/>
  <c r="S17" i="6"/>
  <c r="T16" i="6"/>
  <c r="S21" i="6"/>
  <c r="S26" i="6"/>
  <c r="S24" i="6"/>
  <c r="S22" i="6"/>
  <c r="S20" i="6"/>
  <c r="S23" i="6"/>
  <c r="S29" i="6"/>
  <c r="S27" i="6"/>
  <c r="S25" i="6"/>
  <c r="S19" i="6"/>
  <c r="S28" i="6"/>
  <c r="S30" i="6"/>
  <c r="B30" i="5"/>
  <c r="C29" i="5"/>
  <c r="B31" i="9" l="1"/>
  <c r="C30" i="9"/>
  <c r="D28" i="9"/>
  <c r="U16" i="5"/>
  <c r="T26" i="5"/>
  <c r="T19" i="5"/>
  <c r="T24" i="5"/>
  <c r="T17" i="5"/>
  <c r="T28" i="5"/>
  <c r="T22" i="5"/>
  <c r="T29" i="5"/>
  <c r="T23" i="5"/>
  <c r="T20" i="5"/>
  <c r="T18" i="5"/>
  <c r="T21" i="5"/>
  <c r="T27" i="5"/>
  <c r="T25" i="5"/>
  <c r="G29" i="5"/>
  <c r="I29" i="5"/>
  <c r="H29" i="5"/>
  <c r="F29" i="5"/>
  <c r="J29" i="5"/>
  <c r="K29" i="5"/>
  <c r="L29" i="5"/>
  <c r="M29" i="5"/>
  <c r="N29" i="5"/>
  <c r="O29" i="5"/>
  <c r="P29" i="5"/>
  <c r="Q29" i="5"/>
  <c r="R29" i="5"/>
  <c r="S29" i="5"/>
  <c r="L29" i="9"/>
  <c r="O29" i="9"/>
  <c r="J29" i="9"/>
  <c r="I29" i="9"/>
  <c r="H29" i="9"/>
  <c r="N29" i="9"/>
  <c r="K29" i="9"/>
  <c r="F29" i="9"/>
  <c r="D29" i="9" s="1"/>
  <c r="M29" i="9"/>
  <c r="G29" i="9"/>
  <c r="X23" i="8"/>
  <c r="X22" i="8"/>
  <c r="X21" i="8"/>
  <c r="X20" i="8"/>
  <c r="X19" i="8"/>
  <c r="X18" i="8"/>
  <c r="X17" i="8"/>
  <c r="Y16" i="8"/>
  <c r="X26" i="8"/>
  <c r="X24" i="8"/>
  <c r="X30" i="8"/>
  <c r="X28" i="8"/>
  <c r="X29" i="8"/>
  <c r="X25" i="8"/>
  <c r="X27" i="8"/>
  <c r="F30" i="8"/>
  <c r="L30" i="8"/>
  <c r="G30" i="8"/>
  <c r="K30" i="8"/>
  <c r="H30" i="8"/>
  <c r="I30" i="8"/>
  <c r="J30" i="8"/>
  <c r="M30" i="8"/>
  <c r="N30" i="8"/>
  <c r="O30" i="8"/>
  <c r="P30" i="8"/>
  <c r="Q30" i="8"/>
  <c r="R30" i="8"/>
  <c r="S30" i="8"/>
  <c r="T30" i="8"/>
  <c r="U30" i="8"/>
  <c r="V30" i="8"/>
  <c r="C31" i="8"/>
  <c r="X31" i="8" s="1"/>
  <c r="B32" i="8"/>
  <c r="C31" i="7"/>
  <c r="U31" i="7" s="1"/>
  <c r="B32" i="7"/>
  <c r="G30" i="7"/>
  <c r="F30" i="7"/>
  <c r="H30" i="7"/>
  <c r="I30" i="7"/>
  <c r="J30" i="7"/>
  <c r="K30" i="7"/>
  <c r="L30" i="7"/>
  <c r="M30" i="7"/>
  <c r="N30" i="7"/>
  <c r="O30" i="7"/>
  <c r="P30" i="7"/>
  <c r="Q30" i="7"/>
  <c r="R30" i="7"/>
  <c r="S30" i="7"/>
  <c r="U20" i="7"/>
  <c r="U19" i="7"/>
  <c r="U18" i="7"/>
  <c r="U17" i="7"/>
  <c r="V16" i="7"/>
  <c r="U29" i="7"/>
  <c r="U30" i="7"/>
  <c r="U28" i="7"/>
  <c r="U26" i="7"/>
  <c r="U24" i="7"/>
  <c r="U22" i="7"/>
  <c r="U21" i="7"/>
  <c r="U27" i="7"/>
  <c r="U25" i="7"/>
  <c r="U23" i="7"/>
  <c r="T19" i="6"/>
  <c r="T18" i="6"/>
  <c r="T17" i="6"/>
  <c r="U16" i="6"/>
  <c r="T22" i="6"/>
  <c r="T28" i="6"/>
  <c r="T26" i="6"/>
  <c r="T24" i="6"/>
  <c r="T25" i="6"/>
  <c r="T20" i="6"/>
  <c r="T23" i="6"/>
  <c r="T29" i="6"/>
  <c r="T27" i="6"/>
  <c r="T21" i="6"/>
  <c r="T30" i="6"/>
  <c r="F30" i="6"/>
  <c r="H30" i="6"/>
  <c r="G30" i="6"/>
  <c r="I30" i="6"/>
  <c r="J30" i="6"/>
  <c r="K30" i="6"/>
  <c r="L30" i="6"/>
  <c r="M30" i="6"/>
  <c r="N30" i="6"/>
  <c r="O30" i="6"/>
  <c r="P30" i="6"/>
  <c r="Q30" i="6"/>
  <c r="R30" i="6"/>
  <c r="C31" i="6"/>
  <c r="B32" i="6"/>
  <c r="C30" i="5"/>
  <c r="T30" i="5" s="1"/>
  <c r="B31" i="5"/>
  <c r="V16" i="5" l="1"/>
  <c r="U26" i="5"/>
  <c r="U19" i="5"/>
  <c r="U24" i="5"/>
  <c r="U23" i="5"/>
  <c r="U28" i="5"/>
  <c r="U22" i="5"/>
  <c r="U17" i="5"/>
  <c r="U29" i="5"/>
  <c r="U25" i="5"/>
  <c r="U30" i="5"/>
  <c r="U18" i="5"/>
  <c r="U20" i="5"/>
  <c r="U27" i="5"/>
  <c r="U21" i="5"/>
  <c r="L30" i="9"/>
  <c r="I30" i="9"/>
  <c r="F30" i="9"/>
  <c r="K30" i="9"/>
  <c r="O30" i="9"/>
  <c r="N30" i="9"/>
  <c r="H30" i="9"/>
  <c r="M30" i="9"/>
  <c r="J30" i="9"/>
  <c r="G30" i="9"/>
  <c r="B32" i="9"/>
  <c r="C31" i="9"/>
  <c r="I30" i="5"/>
  <c r="G30" i="5"/>
  <c r="H30" i="5"/>
  <c r="F30" i="5"/>
  <c r="J30" i="5"/>
  <c r="K30" i="5"/>
  <c r="L30" i="5"/>
  <c r="M30" i="5"/>
  <c r="N30" i="5"/>
  <c r="O30" i="5"/>
  <c r="P30" i="5"/>
  <c r="Q30" i="5"/>
  <c r="R30" i="5"/>
  <c r="S30" i="5"/>
  <c r="B33" i="8"/>
  <c r="C32" i="8"/>
  <c r="F31" i="8"/>
  <c r="I31" i="8"/>
  <c r="J31" i="8"/>
  <c r="H31" i="8"/>
  <c r="K31" i="8"/>
  <c r="G31" i="8"/>
  <c r="L31" i="8"/>
  <c r="M31" i="8"/>
  <c r="N31" i="8"/>
  <c r="O31" i="8"/>
  <c r="P31" i="8"/>
  <c r="Q31" i="8"/>
  <c r="R31" i="8"/>
  <c r="S31" i="8"/>
  <c r="T31" i="8"/>
  <c r="U31" i="8"/>
  <c r="V31" i="8"/>
  <c r="W31" i="8"/>
  <c r="Y24" i="8"/>
  <c r="D24" i="8" s="1"/>
  <c r="Y23" i="8"/>
  <c r="D23" i="8" s="1"/>
  <c r="Y22" i="8"/>
  <c r="D22" i="8" s="1"/>
  <c r="Y21" i="8"/>
  <c r="D21" i="8" s="1"/>
  <c r="Y20" i="8"/>
  <c r="D20" i="8" s="1"/>
  <c r="Y19" i="8"/>
  <c r="D19" i="8" s="1"/>
  <c r="Y18" i="8"/>
  <c r="D18" i="8" s="1"/>
  <c r="Y17" i="8"/>
  <c r="D17" i="8" s="1"/>
  <c r="Y27" i="8"/>
  <c r="D27" i="8" s="1"/>
  <c r="Y26" i="8"/>
  <c r="D26" i="8" s="1"/>
  <c r="Y30" i="8"/>
  <c r="D30" i="8" s="1"/>
  <c r="Y28" i="8"/>
  <c r="D28" i="8" s="1"/>
  <c r="Y31" i="8"/>
  <c r="Y29" i="8"/>
  <c r="D29" i="8" s="1"/>
  <c r="Y25" i="8"/>
  <c r="D25" i="8" s="1"/>
  <c r="B33" i="7"/>
  <c r="C32" i="7"/>
  <c r="V21" i="7"/>
  <c r="V20" i="7"/>
  <c r="V19" i="7"/>
  <c r="V18" i="7"/>
  <c r="V17" i="7"/>
  <c r="W16" i="7"/>
  <c r="V30" i="7"/>
  <c r="V28" i="7"/>
  <c r="V26" i="7"/>
  <c r="V24" i="7"/>
  <c r="V31" i="7"/>
  <c r="V29" i="7"/>
  <c r="V22" i="7"/>
  <c r="V27" i="7"/>
  <c r="V25" i="7"/>
  <c r="V23" i="7"/>
  <c r="F31" i="7"/>
  <c r="G31" i="7"/>
  <c r="I31" i="7"/>
  <c r="H31" i="7"/>
  <c r="J31" i="7"/>
  <c r="K31" i="7"/>
  <c r="L31" i="7"/>
  <c r="M31" i="7"/>
  <c r="N31" i="7"/>
  <c r="O31" i="7"/>
  <c r="P31" i="7"/>
  <c r="Q31" i="7"/>
  <c r="R31" i="7"/>
  <c r="S31" i="7"/>
  <c r="T31" i="7"/>
  <c r="F31" i="6"/>
  <c r="H31" i="6"/>
  <c r="G31" i="6"/>
  <c r="I31" i="6"/>
  <c r="J31" i="6"/>
  <c r="K31" i="6"/>
  <c r="L31" i="6"/>
  <c r="M31" i="6"/>
  <c r="N31" i="6"/>
  <c r="O31" i="6"/>
  <c r="P31" i="6"/>
  <c r="Q31" i="6"/>
  <c r="R31" i="6"/>
  <c r="S31" i="6"/>
  <c r="B33" i="6"/>
  <c r="C32" i="6"/>
  <c r="T31" i="6"/>
  <c r="U20" i="6"/>
  <c r="U19" i="6"/>
  <c r="U18" i="6"/>
  <c r="U17" i="6"/>
  <c r="V16" i="6"/>
  <c r="U23" i="6"/>
  <c r="U28" i="6"/>
  <c r="U26" i="6"/>
  <c r="U24" i="6"/>
  <c r="U22" i="6"/>
  <c r="U27" i="6"/>
  <c r="U25" i="6"/>
  <c r="U31" i="6"/>
  <c r="U29" i="6"/>
  <c r="U21" i="6"/>
  <c r="U30" i="6"/>
  <c r="U32" i="6"/>
  <c r="C31" i="5"/>
  <c r="B32" i="5"/>
  <c r="B33" i="9" l="1"/>
  <c r="C32" i="9"/>
  <c r="D30" i="9"/>
  <c r="W16" i="5"/>
  <c r="V26" i="5"/>
  <c r="V22" i="5"/>
  <c r="V17" i="5"/>
  <c r="V30" i="5"/>
  <c r="V23" i="5"/>
  <c r="V24" i="5"/>
  <c r="V18" i="5"/>
  <c r="V25" i="5"/>
  <c r="V31" i="5"/>
  <c r="V29" i="5"/>
  <c r="V27" i="5"/>
  <c r="V19" i="5"/>
  <c r="V21" i="5"/>
  <c r="V28" i="5"/>
  <c r="V20" i="5"/>
  <c r="I31" i="5"/>
  <c r="G31" i="5"/>
  <c r="F31" i="5"/>
  <c r="H31" i="5"/>
  <c r="J31" i="5"/>
  <c r="K31" i="5"/>
  <c r="L31" i="5"/>
  <c r="M31" i="5"/>
  <c r="N31" i="5"/>
  <c r="O31" i="5"/>
  <c r="P31" i="5"/>
  <c r="Q31" i="5"/>
  <c r="R31" i="5"/>
  <c r="S31" i="5"/>
  <c r="T31" i="5"/>
  <c r="D31" i="8"/>
  <c r="O31" i="9"/>
  <c r="L31" i="9"/>
  <c r="J31" i="9"/>
  <c r="F31" i="9"/>
  <c r="I31" i="9"/>
  <c r="K31" i="9"/>
  <c r="N31" i="9"/>
  <c r="G31" i="9"/>
  <c r="H31" i="9"/>
  <c r="M31" i="9"/>
  <c r="U31" i="5"/>
  <c r="F32" i="8"/>
  <c r="H32" i="8"/>
  <c r="I32" i="8"/>
  <c r="K32" i="8"/>
  <c r="L32" i="8"/>
  <c r="G32" i="8"/>
  <c r="J32" i="8"/>
  <c r="M32" i="8"/>
  <c r="N32" i="8"/>
  <c r="O32" i="8"/>
  <c r="P32" i="8"/>
  <c r="Q32" i="8"/>
  <c r="R32" i="8"/>
  <c r="S32" i="8"/>
  <c r="T32" i="8"/>
  <c r="U32" i="8"/>
  <c r="V32" i="8"/>
  <c r="W32" i="8"/>
  <c r="X32" i="8"/>
  <c r="C33" i="8"/>
  <c r="B34" i="8"/>
  <c r="Y32" i="8"/>
  <c r="C33" i="7"/>
  <c r="W33" i="7" s="1"/>
  <c r="B34" i="7"/>
  <c r="F32" i="7"/>
  <c r="G32" i="7"/>
  <c r="I32" i="7"/>
  <c r="H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22" i="7"/>
  <c r="W21" i="7"/>
  <c r="W20" i="7"/>
  <c r="W19" i="7"/>
  <c r="W18" i="7"/>
  <c r="W17" i="7"/>
  <c r="X16" i="7"/>
  <c r="W31" i="7"/>
  <c r="W32" i="7"/>
  <c r="W30" i="7"/>
  <c r="W28" i="7"/>
  <c r="W26" i="7"/>
  <c r="W24" i="7"/>
  <c r="W29" i="7"/>
  <c r="W27" i="7"/>
  <c r="W25" i="7"/>
  <c r="W23" i="7"/>
  <c r="C33" i="6"/>
  <c r="B34" i="6"/>
  <c r="F32" i="6"/>
  <c r="H32" i="6"/>
  <c r="G32" i="6"/>
  <c r="I32" i="6"/>
  <c r="J32" i="6"/>
  <c r="K32" i="6"/>
  <c r="L32" i="6"/>
  <c r="M32" i="6"/>
  <c r="N32" i="6"/>
  <c r="O32" i="6"/>
  <c r="P32" i="6"/>
  <c r="Q32" i="6"/>
  <c r="R32" i="6"/>
  <c r="S32" i="6"/>
  <c r="T32" i="6"/>
  <c r="V21" i="6"/>
  <c r="V20" i="6"/>
  <c r="V19" i="6"/>
  <c r="V18" i="6"/>
  <c r="V17" i="6"/>
  <c r="W16" i="6"/>
  <c r="V24" i="6"/>
  <c r="V30" i="6"/>
  <c r="V28" i="6"/>
  <c r="V26" i="6"/>
  <c r="V31" i="6"/>
  <c r="V22" i="6"/>
  <c r="V27" i="6"/>
  <c r="V29" i="6"/>
  <c r="V25" i="6"/>
  <c r="V32" i="6"/>
  <c r="V23" i="6"/>
  <c r="C32" i="5"/>
  <c r="B33" i="5"/>
  <c r="D31" i="9" l="1"/>
  <c r="O32" i="9"/>
  <c r="K32" i="9"/>
  <c r="G32" i="9"/>
  <c r="N32" i="9"/>
  <c r="J32" i="9"/>
  <c r="F32" i="9"/>
  <c r="M32" i="9"/>
  <c r="I32" i="9"/>
  <c r="L32" i="9"/>
  <c r="H32" i="9"/>
  <c r="F32" i="5"/>
  <c r="G32" i="5"/>
  <c r="I32" i="5"/>
  <c r="H32" i="5"/>
  <c r="J32" i="5"/>
  <c r="K32" i="5"/>
  <c r="L32" i="5"/>
  <c r="M32" i="5"/>
  <c r="N32" i="5"/>
  <c r="O32" i="5"/>
  <c r="P32" i="5"/>
  <c r="Q32" i="5"/>
  <c r="R32" i="5"/>
  <c r="S32" i="5"/>
  <c r="T32" i="5"/>
  <c r="U32" i="5"/>
  <c r="B34" i="9"/>
  <c r="C33" i="9"/>
  <c r="V32" i="5"/>
  <c r="X16" i="5"/>
  <c r="W26" i="5"/>
  <c r="W31" i="5"/>
  <c r="W27" i="5"/>
  <c r="W29" i="5"/>
  <c r="W23" i="5"/>
  <c r="W30" i="5"/>
  <c r="W17" i="5"/>
  <c r="W22" i="5"/>
  <c r="W24" i="5"/>
  <c r="W21" i="5"/>
  <c r="W18" i="5"/>
  <c r="W28" i="5"/>
  <c r="W32" i="5"/>
  <c r="W25" i="5"/>
  <c r="W19" i="5"/>
  <c r="W20" i="5"/>
  <c r="D32" i="8"/>
  <c r="F33" i="8"/>
  <c r="L33" i="8"/>
  <c r="H33" i="8"/>
  <c r="K33" i="8"/>
  <c r="G33" i="8"/>
  <c r="I33" i="8"/>
  <c r="J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5" i="8"/>
  <c r="C34" i="8"/>
  <c r="X23" i="7"/>
  <c r="X22" i="7"/>
  <c r="X21" i="7"/>
  <c r="X20" i="7"/>
  <c r="X19" i="7"/>
  <c r="X18" i="7"/>
  <c r="X17" i="7"/>
  <c r="Y16" i="7"/>
  <c r="X32" i="7"/>
  <c r="X30" i="7"/>
  <c r="X28" i="7"/>
  <c r="X26" i="7"/>
  <c r="X24" i="7"/>
  <c r="X31" i="7"/>
  <c r="X33" i="7"/>
  <c r="X29" i="7"/>
  <c r="X27" i="7"/>
  <c r="X25" i="7"/>
  <c r="B35" i="7"/>
  <c r="C34" i="7"/>
  <c r="X34" i="7" s="1"/>
  <c r="F33" i="7"/>
  <c r="G33" i="7"/>
  <c r="I33" i="7"/>
  <c r="H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F33" i="6"/>
  <c r="H33" i="6"/>
  <c r="G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5" i="6"/>
  <c r="C34" i="6"/>
  <c r="W34" i="6" s="1"/>
  <c r="V33" i="6"/>
  <c r="W22" i="6"/>
  <c r="W21" i="6"/>
  <c r="W20" i="6"/>
  <c r="W19" i="6"/>
  <c r="W18" i="6"/>
  <c r="W17" i="6"/>
  <c r="X16" i="6"/>
  <c r="W25" i="6"/>
  <c r="W30" i="6"/>
  <c r="W28" i="6"/>
  <c r="W26" i="6"/>
  <c r="W24" i="6"/>
  <c r="W33" i="6"/>
  <c r="W29" i="6"/>
  <c r="W27" i="6"/>
  <c r="W31" i="6"/>
  <c r="W32" i="6"/>
  <c r="W23" i="6"/>
  <c r="B34" i="5"/>
  <c r="C33" i="5"/>
  <c r="W33" i="5" s="1"/>
  <c r="D32" i="9" l="1"/>
  <c r="I33" i="9"/>
  <c r="O33" i="9"/>
  <c r="K33" i="9"/>
  <c r="L33" i="9"/>
  <c r="N33" i="9"/>
  <c r="F33" i="9"/>
  <c r="J33" i="9"/>
  <c r="M33" i="9"/>
  <c r="G33" i="9"/>
  <c r="H33" i="9"/>
  <c r="G33" i="5"/>
  <c r="H33" i="5"/>
  <c r="I33" i="5"/>
  <c r="F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Y16" i="5"/>
  <c r="X31" i="5"/>
  <c r="X26" i="5"/>
  <c r="X20" i="5"/>
  <c r="X33" i="5"/>
  <c r="X29" i="5"/>
  <c r="X23" i="5"/>
  <c r="X18" i="5"/>
  <c r="X24" i="5"/>
  <c r="X30" i="5"/>
  <c r="X32" i="5"/>
  <c r="X21" i="5"/>
  <c r="X17" i="5"/>
  <c r="X25" i="5"/>
  <c r="X19" i="5"/>
  <c r="X22" i="5"/>
  <c r="X28" i="5"/>
  <c r="X27" i="5"/>
  <c r="B35" i="9"/>
  <c r="C34" i="9"/>
  <c r="D33" i="8"/>
  <c r="C35" i="8"/>
  <c r="B36" i="8"/>
  <c r="F34" i="8"/>
  <c r="K34" i="8"/>
  <c r="J34" i="8"/>
  <c r="L34" i="8"/>
  <c r="H34" i="8"/>
  <c r="G34" i="8"/>
  <c r="I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C35" i="7"/>
  <c r="B36" i="7"/>
  <c r="Y24" i="7"/>
  <c r="D24" i="7" s="1"/>
  <c r="Y23" i="7"/>
  <c r="D23" i="7" s="1"/>
  <c r="Y22" i="7"/>
  <c r="D22" i="7" s="1"/>
  <c r="Y21" i="7"/>
  <c r="D21" i="7" s="1"/>
  <c r="Y20" i="7"/>
  <c r="D20" i="7" s="1"/>
  <c r="Y19" i="7"/>
  <c r="D19" i="7" s="1"/>
  <c r="Y18" i="7"/>
  <c r="D18" i="7" s="1"/>
  <c r="Y17" i="7"/>
  <c r="D17" i="7" s="1"/>
  <c r="Y33" i="7"/>
  <c r="D33" i="7" s="1"/>
  <c r="Y34" i="7"/>
  <c r="Y32" i="7"/>
  <c r="D32" i="7" s="1"/>
  <c r="Y30" i="7"/>
  <c r="D30" i="7" s="1"/>
  <c r="Y28" i="7"/>
  <c r="D28" i="7" s="1"/>
  <c r="Y35" i="7"/>
  <c r="Y26" i="7"/>
  <c r="D26" i="7" s="1"/>
  <c r="Y31" i="7"/>
  <c r="D31" i="7" s="1"/>
  <c r="Y25" i="7"/>
  <c r="D25" i="7" s="1"/>
  <c r="Y29" i="7"/>
  <c r="D29" i="7" s="1"/>
  <c r="Y27" i="7"/>
  <c r="D27" i="7" s="1"/>
  <c r="X23" i="6"/>
  <c r="X22" i="6"/>
  <c r="X21" i="6"/>
  <c r="X20" i="6"/>
  <c r="X19" i="6"/>
  <c r="X18" i="6"/>
  <c r="X17" i="6"/>
  <c r="Y16" i="6"/>
  <c r="X26" i="6"/>
  <c r="X32" i="6"/>
  <c r="X30" i="6"/>
  <c r="X28" i="6"/>
  <c r="X27" i="6"/>
  <c r="X24" i="6"/>
  <c r="X33" i="6"/>
  <c r="X31" i="6"/>
  <c r="X29" i="6"/>
  <c r="X34" i="6"/>
  <c r="X25" i="6"/>
  <c r="C35" i="6"/>
  <c r="B36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C34" i="5"/>
  <c r="B35" i="5"/>
  <c r="I34" i="5" l="1"/>
  <c r="H34" i="5"/>
  <c r="F34" i="5"/>
  <c r="G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Y20" i="5"/>
  <c r="D20" i="5" s="1"/>
  <c r="Y21" i="5"/>
  <c r="D21" i="5" s="1"/>
  <c r="Y27" i="5"/>
  <c r="D27" i="5" s="1"/>
  <c r="Y23" i="5"/>
  <c r="D23" i="5" s="1"/>
  <c r="Y29" i="5"/>
  <c r="D29" i="5" s="1"/>
  <c r="Y17" i="5"/>
  <c r="D17" i="5" s="1"/>
  <c r="Y18" i="5"/>
  <c r="D18" i="5" s="1"/>
  <c r="Y30" i="5"/>
  <c r="Y24" i="5"/>
  <c r="D24" i="5" s="1"/>
  <c r="Y25" i="5"/>
  <c r="D25" i="5" s="1"/>
  <c r="Y26" i="5"/>
  <c r="D26" i="5" s="1"/>
  <c r="Y31" i="5"/>
  <c r="D31" i="5" s="1"/>
  <c r="Y32" i="5"/>
  <c r="D32" i="5" s="1"/>
  <c r="Y28" i="5"/>
  <c r="D28" i="5" s="1"/>
  <c r="Y22" i="5"/>
  <c r="D22" i="5" s="1"/>
  <c r="Y19" i="5"/>
  <c r="D19" i="5" s="1"/>
  <c r="Y34" i="5"/>
  <c r="Y33" i="5"/>
  <c r="D34" i="7"/>
  <c r="H34" i="9"/>
  <c r="L34" i="9"/>
  <c r="F34" i="9"/>
  <c r="O34" i="9"/>
  <c r="K34" i="9"/>
  <c r="G34" i="9"/>
  <c r="I34" i="9"/>
  <c r="N34" i="9"/>
  <c r="J34" i="9"/>
  <c r="M34" i="9"/>
  <c r="D30" i="5"/>
  <c r="B36" i="9"/>
  <c r="C35" i="9"/>
  <c r="X34" i="5"/>
  <c r="D33" i="5"/>
  <c r="D33" i="9"/>
  <c r="D34" i="8"/>
  <c r="B37" i="8"/>
  <c r="C36" i="8"/>
  <c r="F35" i="8"/>
  <c r="J35" i="8"/>
  <c r="H35" i="8"/>
  <c r="I35" i="8"/>
  <c r="G35" i="8"/>
  <c r="L35" i="8"/>
  <c r="K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C36" i="7"/>
  <c r="B37" i="7"/>
  <c r="F35" i="6"/>
  <c r="H35" i="6"/>
  <c r="G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C36" i="6"/>
  <c r="B37" i="6"/>
  <c r="X35" i="6"/>
  <c r="Y24" i="6"/>
  <c r="D24" i="6" s="1"/>
  <c r="Y23" i="6"/>
  <c r="D23" i="6" s="1"/>
  <c r="Y22" i="6"/>
  <c r="D22" i="6" s="1"/>
  <c r="Y21" i="6"/>
  <c r="D21" i="6" s="1"/>
  <c r="Y20" i="6"/>
  <c r="D20" i="6" s="1"/>
  <c r="Y19" i="6"/>
  <c r="D19" i="6" s="1"/>
  <c r="Y18" i="6"/>
  <c r="D18" i="6" s="1"/>
  <c r="Y17" i="6"/>
  <c r="D17" i="6" s="1"/>
  <c r="Y27" i="6"/>
  <c r="D27" i="6" s="1"/>
  <c r="Y32" i="6"/>
  <c r="D32" i="6" s="1"/>
  <c r="Y30" i="6"/>
  <c r="D30" i="6" s="1"/>
  <c r="Y28" i="6"/>
  <c r="D28" i="6" s="1"/>
  <c r="Y26" i="6"/>
  <c r="D26" i="6" s="1"/>
  <c r="Y31" i="6"/>
  <c r="D31" i="6" s="1"/>
  <c r="Y35" i="6"/>
  <c r="Y33" i="6"/>
  <c r="D33" i="6" s="1"/>
  <c r="Y29" i="6"/>
  <c r="D29" i="6" s="1"/>
  <c r="Y34" i="6"/>
  <c r="D34" i="6" s="1"/>
  <c r="Y36" i="6"/>
  <c r="Y25" i="6"/>
  <c r="D25" i="6" s="1"/>
  <c r="C35" i="5"/>
  <c r="Y35" i="5" s="1"/>
  <c r="B36" i="5"/>
  <c r="D34" i="9" l="1"/>
  <c r="D34" i="5"/>
  <c r="H35" i="9"/>
  <c r="F35" i="9"/>
  <c r="N35" i="9"/>
  <c r="L35" i="9"/>
  <c r="K35" i="9"/>
  <c r="G35" i="9"/>
  <c r="J35" i="9"/>
  <c r="I35" i="9"/>
  <c r="O35" i="9"/>
  <c r="M35" i="9"/>
  <c r="I35" i="5"/>
  <c r="H35" i="5"/>
  <c r="F35" i="5"/>
  <c r="G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B37" i="9"/>
  <c r="C36" i="9"/>
  <c r="D35" i="8"/>
  <c r="D35" i="7"/>
  <c r="F36" i="8"/>
  <c r="J36" i="8"/>
  <c r="I36" i="8"/>
  <c r="K36" i="8"/>
  <c r="L36" i="8"/>
  <c r="G36" i="8"/>
  <c r="H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C37" i="8"/>
  <c r="B38" i="8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C37" i="7"/>
  <c r="B38" i="7"/>
  <c r="D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B38" i="6"/>
  <c r="C37" i="6"/>
  <c r="C36" i="5"/>
  <c r="B37" i="5"/>
  <c r="B38" i="9" l="1"/>
  <c r="C37" i="9"/>
  <c r="D35" i="9"/>
  <c r="D36" i="8"/>
  <c r="D35" i="5"/>
  <c r="I36" i="5"/>
  <c r="H36" i="5"/>
  <c r="G36" i="5"/>
  <c r="F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O36" i="9"/>
  <c r="K36" i="9"/>
  <c r="J36" i="9"/>
  <c r="L36" i="9"/>
  <c r="G36" i="9"/>
  <c r="N36" i="9"/>
  <c r="I36" i="9"/>
  <c r="F36" i="9"/>
  <c r="M36" i="9"/>
  <c r="H36" i="9"/>
  <c r="D36" i="7"/>
  <c r="F37" i="8"/>
  <c r="L37" i="8"/>
  <c r="G37" i="8"/>
  <c r="K37" i="8"/>
  <c r="I37" i="8"/>
  <c r="H37" i="8"/>
  <c r="J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9" i="8"/>
  <c r="C38" i="8"/>
  <c r="B39" i="7"/>
  <c r="C38" i="7"/>
  <c r="F37" i="7"/>
  <c r="G37" i="7"/>
  <c r="I37" i="7"/>
  <c r="H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D36" i="6"/>
  <c r="C38" i="6"/>
  <c r="B39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5"/>
  <c r="C37" i="5"/>
  <c r="F37" i="5" l="1"/>
  <c r="G37" i="5"/>
  <c r="I37" i="5"/>
  <c r="H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7" i="8"/>
  <c r="J37" i="9"/>
  <c r="F37" i="9"/>
  <c r="L37" i="9"/>
  <c r="H37" i="9"/>
  <c r="M37" i="9"/>
  <c r="K37" i="9"/>
  <c r="G37" i="9"/>
  <c r="O37" i="9"/>
  <c r="I37" i="9"/>
  <c r="N37" i="9"/>
  <c r="D36" i="9"/>
  <c r="D36" i="5"/>
  <c r="B39" i="9"/>
  <c r="C38" i="9"/>
  <c r="D37" i="6"/>
  <c r="C39" i="8"/>
  <c r="B40" i="8"/>
  <c r="F38" i="8"/>
  <c r="L38" i="8"/>
  <c r="I38" i="8"/>
  <c r="K38" i="8"/>
  <c r="J38" i="8"/>
  <c r="G38" i="8"/>
  <c r="H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37" i="7"/>
  <c r="F38" i="7"/>
  <c r="G38" i="7"/>
  <c r="I38" i="7"/>
  <c r="H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B40" i="7"/>
  <c r="C39" i="7"/>
  <c r="F38" i="6"/>
  <c r="H38" i="6"/>
  <c r="G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40" i="6"/>
  <c r="C39" i="6"/>
  <c r="C38" i="5"/>
  <c r="B39" i="5"/>
  <c r="D38" i="7" l="1"/>
  <c r="I38" i="9"/>
  <c r="O38" i="9"/>
  <c r="H38" i="9"/>
  <c r="J38" i="9"/>
  <c r="L38" i="9"/>
  <c r="F38" i="9"/>
  <c r="M38" i="9"/>
  <c r="N38" i="9"/>
  <c r="G38" i="9"/>
  <c r="K38" i="9"/>
  <c r="D37" i="9"/>
  <c r="I38" i="5"/>
  <c r="G38" i="5"/>
  <c r="F38" i="5"/>
  <c r="H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38" i="8"/>
  <c r="B40" i="9"/>
  <c r="C39" i="9"/>
  <c r="D37" i="5"/>
  <c r="B41" i="8"/>
  <c r="C40" i="8"/>
  <c r="F39" i="8"/>
  <c r="J39" i="8"/>
  <c r="L39" i="8"/>
  <c r="H39" i="8"/>
  <c r="G39" i="8"/>
  <c r="K39" i="8"/>
  <c r="I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1" i="7"/>
  <c r="C40" i="7"/>
  <c r="F39" i="7"/>
  <c r="H39" i="7"/>
  <c r="I39" i="7"/>
  <c r="G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D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1" i="6"/>
  <c r="C40" i="6"/>
  <c r="C39" i="5"/>
  <c r="B40" i="5"/>
  <c r="D39" i="7" l="1"/>
  <c r="F39" i="5"/>
  <c r="I39" i="5"/>
  <c r="G39" i="5"/>
  <c r="H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N39" i="9"/>
  <c r="J39" i="9"/>
  <c r="F39" i="9"/>
  <c r="M39" i="9"/>
  <c r="I39" i="9"/>
  <c r="L39" i="9"/>
  <c r="H39" i="9"/>
  <c r="O39" i="9"/>
  <c r="K39" i="9"/>
  <c r="G39" i="9"/>
  <c r="D38" i="5"/>
  <c r="D38" i="9"/>
  <c r="D39" i="8"/>
  <c r="B41" i="9"/>
  <c r="C40" i="9"/>
  <c r="B42" i="8"/>
  <c r="C41" i="8"/>
  <c r="F40" i="8"/>
  <c r="L40" i="8"/>
  <c r="J40" i="8"/>
  <c r="G40" i="8"/>
  <c r="K40" i="8"/>
  <c r="H40" i="8"/>
  <c r="I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G40" i="7"/>
  <c r="F40" i="7"/>
  <c r="I40" i="7"/>
  <c r="H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B42" i="7"/>
  <c r="C41" i="7"/>
  <c r="D39" i="6"/>
  <c r="B42" i="6"/>
  <c r="C41" i="6"/>
  <c r="F40" i="6"/>
  <c r="H40" i="6"/>
  <c r="G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0" i="5"/>
  <c r="B41" i="5"/>
  <c r="H40" i="9" l="1"/>
  <c r="M40" i="9"/>
  <c r="G40" i="9"/>
  <c r="I40" i="9"/>
  <c r="L40" i="9"/>
  <c r="F40" i="9"/>
  <c r="J40" i="9"/>
  <c r="N40" i="9"/>
  <c r="K40" i="9"/>
  <c r="O40" i="9"/>
  <c r="D39" i="9"/>
  <c r="B42" i="9"/>
  <c r="C41" i="9"/>
  <c r="D40" i="8"/>
  <c r="D39" i="5"/>
  <c r="I40" i="5"/>
  <c r="G40" i="5"/>
  <c r="F40" i="5"/>
  <c r="H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F41" i="8"/>
  <c r="G41" i="8"/>
  <c r="H41" i="8"/>
  <c r="K41" i="8"/>
  <c r="J41" i="8"/>
  <c r="I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3" i="8"/>
  <c r="C42" i="8"/>
  <c r="D40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B43" i="7"/>
  <c r="C42" i="7"/>
  <c r="D40" i="6"/>
  <c r="B43" i="6"/>
  <c r="C42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1" i="5"/>
  <c r="B42" i="5"/>
  <c r="B43" i="9" l="1"/>
  <c r="C42" i="9"/>
  <c r="H41" i="5"/>
  <c r="F41" i="5"/>
  <c r="I41" i="5"/>
  <c r="G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D40" i="5"/>
  <c r="D40" i="9"/>
  <c r="F41" i="9"/>
  <c r="M41" i="9"/>
  <c r="I41" i="9"/>
  <c r="O41" i="9"/>
  <c r="L41" i="9"/>
  <c r="H41" i="9"/>
  <c r="N41" i="9"/>
  <c r="K41" i="9"/>
  <c r="G41" i="9"/>
  <c r="J41" i="9"/>
  <c r="D41" i="8"/>
  <c r="F42" i="8"/>
  <c r="K42" i="8"/>
  <c r="L42" i="8"/>
  <c r="J42" i="8"/>
  <c r="G42" i="8"/>
  <c r="H42" i="8"/>
  <c r="I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4" i="8"/>
  <c r="C43" i="8"/>
  <c r="D41" i="7"/>
  <c r="B44" i="7"/>
  <c r="C43" i="7"/>
  <c r="F42" i="7"/>
  <c r="G42" i="7"/>
  <c r="I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1" i="6"/>
  <c r="B44" i="6"/>
  <c r="C43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5"/>
  <c r="C42" i="5"/>
  <c r="D42" i="7" l="1"/>
  <c r="D41" i="5"/>
  <c r="D42" i="8"/>
  <c r="G42" i="9"/>
  <c r="N42" i="9"/>
  <c r="K42" i="9"/>
  <c r="F42" i="9"/>
  <c r="H42" i="9"/>
  <c r="O42" i="9"/>
  <c r="J42" i="9"/>
  <c r="L42" i="9"/>
  <c r="I42" i="9"/>
  <c r="M42" i="9"/>
  <c r="H42" i="5"/>
  <c r="I42" i="5"/>
  <c r="G42" i="5"/>
  <c r="F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1" i="9"/>
  <c r="B44" i="9"/>
  <c r="C43" i="9"/>
  <c r="F43" i="8"/>
  <c r="L43" i="8"/>
  <c r="I43" i="8"/>
  <c r="H43" i="8"/>
  <c r="J43" i="8"/>
  <c r="K43" i="8"/>
  <c r="G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5" i="8"/>
  <c r="C44" i="8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B45" i="7"/>
  <c r="C44" i="7"/>
  <c r="D42" i="6"/>
  <c r="B45" i="6"/>
  <c r="C44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5"/>
  <c r="C43" i="5"/>
  <c r="I43" i="5" l="1"/>
  <c r="G43" i="5"/>
  <c r="H43" i="5"/>
  <c r="F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I43" i="9"/>
  <c r="L43" i="9"/>
  <c r="F43" i="9"/>
  <c r="O43" i="9"/>
  <c r="K43" i="9"/>
  <c r="N43" i="9"/>
  <c r="J43" i="9"/>
  <c r="H43" i="9"/>
  <c r="M43" i="9"/>
  <c r="G43" i="9"/>
  <c r="B45" i="9"/>
  <c r="C44" i="9"/>
  <c r="D42" i="9"/>
  <c r="D42" i="5"/>
  <c r="D43" i="6"/>
  <c r="D43" i="8"/>
  <c r="B46" i="8"/>
  <c r="C45" i="8"/>
  <c r="F44" i="8"/>
  <c r="K44" i="8"/>
  <c r="J44" i="8"/>
  <c r="G44" i="8"/>
  <c r="H44" i="8"/>
  <c r="L44" i="8"/>
  <c r="I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D4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B46" i="7"/>
  <c r="C45" i="7"/>
  <c r="F44" i="6"/>
  <c r="H44" i="6"/>
  <c r="G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6" i="6"/>
  <c r="C45" i="6"/>
  <c r="C44" i="5"/>
  <c r="B45" i="5"/>
  <c r="H44" i="5" l="1"/>
  <c r="I44" i="5"/>
  <c r="G44" i="5"/>
  <c r="F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J44" i="9"/>
  <c r="G44" i="9"/>
  <c r="M44" i="9"/>
  <c r="I44" i="9"/>
  <c r="O44" i="9"/>
  <c r="K44" i="9"/>
  <c r="L44" i="9"/>
  <c r="F44" i="9"/>
  <c r="H44" i="9"/>
  <c r="N44" i="9"/>
  <c r="D43" i="5"/>
  <c r="B46" i="9"/>
  <c r="C45" i="9"/>
  <c r="D43" i="9"/>
  <c r="D44" i="8"/>
  <c r="F45" i="8"/>
  <c r="L45" i="8"/>
  <c r="J45" i="8"/>
  <c r="H45" i="8"/>
  <c r="G45" i="8"/>
  <c r="K45" i="8"/>
  <c r="I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7" i="8"/>
  <c r="C46" i="8"/>
  <c r="D44" i="7"/>
  <c r="B47" i="7"/>
  <c r="C46" i="7"/>
  <c r="F45" i="7"/>
  <c r="G45" i="7"/>
  <c r="I45" i="7"/>
  <c r="H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D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7" i="6"/>
  <c r="C46" i="6"/>
  <c r="C45" i="5"/>
  <c r="B46" i="5"/>
  <c r="B47" i="9" l="1"/>
  <c r="C46" i="9"/>
  <c r="D44" i="9"/>
  <c r="D44" i="5"/>
  <c r="I45" i="5"/>
  <c r="G45" i="5"/>
  <c r="H45" i="5"/>
  <c r="F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G45" i="9"/>
  <c r="K45" i="9"/>
  <c r="I45" i="9"/>
  <c r="F45" i="9"/>
  <c r="M45" i="9"/>
  <c r="O45" i="9"/>
  <c r="H45" i="9"/>
  <c r="L45" i="9"/>
  <c r="N45" i="9"/>
  <c r="J45" i="9"/>
  <c r="D45" i="8"/>
  <c r="B48" i="8"/>
  <c r="C47" i="8"/>
  <c r="F46" i="8"/>
  <c r="K46" i="8"/>
  <c r="G46" i="8"/>
  <c r="H46" i="8"/>
  <c r="L46" i="8"/>
  <c r="I46" i="8"/>
  <c r="J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D45" i="7"/>
  <c r="B48" i="7"/>
  <c r="C47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D45" i="6"/>
  <c r="B48" i="6"/>
  <c r="C47" i="6"/>
  <c r="F46" i="6"/>
  <c r="H46" i="6"/>
  <c r="G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6" i="5"/>
  <c r="B47" i="5"/>
  <c r="D45" i="9" l="1"/>
  <c r="D45" i="5"/>
  <c r="D46" i="6"/>
  <c r="G46" i="5"/>
  <c r="F46" i="5"/>
  <c r="I46" i="5"/>
  <c r="H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O46" i="9"/>
  <c r="I46" i="9"/>
  <c r="N46" i="9"/>
  <c r="L46" i="9"/>
  <c r="H46" i="9"/>
  <c r="K46" i="9"/>
  <c r="G46" i="9"/>
  <c r="M46" i="9"/>
  <c r="J46" i="9"/>
  <c r="F46" i="9"/>
  <c r="D46" i="9" s="1"/>
  <c r="D46" i="8"/>
  <c r="B48" i="9"/>
  <c r="C47" i="9"/>
  <c r="D46" i="7"/>
  <c r="B49" i="8"/>
  <c r="C48" i="8"/>
  <c r="F47" i="8"/>
  <c r="I47" i="8"/>
  <c r="L47" i="8"/>
  <c r="J47" i="8"/>
  <c r="K47" i="8"/>
  <c r="H47" i="8"/>
  <c r="G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F47" i="7"/>
  <c r="G47" i="7"/>
  <c r="I47" i="7"/>
  <c r="H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B49" i="7"/>
  <c r="C48" i="7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9" i="6"/>
  <c r="C48" i="6"/>
  <c r="C47" i="5"/>
  <c r="B48" i="5"/>
  <c r="O47" i="9" l="1"/>
  <c r="H47" i="9"/>
  <c r="L47" i="9"/>
  <c r="J47" i="9"/>
  <c r="K47" i="9"/>
  <c r="G47" i="9"/>
  <c r="F47" i="9"/>
  <c r="D47" i="9" s="1"/>
  <c r="I47" i="9"/>
  <c r="N47" i="9"/>
  <c r="M47" i="9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9" i="9"/>
  <c r="C48" i="9"/>
  <c r="D46" i="5"/>
  <c r="D47" i="7"/>
  <c r="D47" i="6"/>
  <c r="F48" i="8"/>
  <c r="L48" i="8"/>
  <c r="K48" i="8"/>
  <c r="H48" i="8"/>
  <c r="I48" i="8"/>
  <c r="J48" i="8"/>
  <c r="G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D47" i="8"/>
  <c r="B50" i="8"/>
  <c r="C49" i="8"/>
  <c r="F48" i="7"/>
  <c r="G48" i="7"/>
  <c r="I48" i="7"/>
  <c r="H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B50" i="7"/>
  <c r="C49" i="7"/>
  <c r="B50" i="6"/>
  <c r="C49" i="6"/>
  <c r="F48" i="6"/>
  <c r="H48" i="6"/>
  <c r="G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5"/>
  <c r="C48" i="5"/>
  <c r="D47" i="5" l="1"/>
  <c r="O48" i="9"/>
  <c r="K48" i="9"/>
  <c r="G48" i="9"/>
  <c r="N48" i="9"/>
  <c r="J48" i="9"/>
  <c r="F48" i="9"/>
  <c r="M48" i="9"/>
  <c r="I48" i="9"/>
  <c r="L48" i="9"/>
  <c r="H48" i="9"/>
  <c r="D48" i="6"/>
  <c r="G48" i="5"/>
  <c r="I48" i="5"/>
  <c r="F48" i="5"/>
  <c r="H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50" i="9"/>
  <c r="C49" i="9"/>
  <c r="C50" i="8"/>
  <c r="B51" i="8"/>
  <c r="F49" i="8"/>
  <c r="H49" i="8"/>
  <c r="G49" i="8"/>
  <c r="I49" i="8"/>
  <c r="L49" i="8"/>
  <c r="J49" i="8"/>
  <c r="K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D48" i="8"/>
  <c r="D48" i="7"/>
  <c r="F49" i="7"/>
  <c r="G49" i="7"/>
  <c r="I49" i="7"/>
  <c r="H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C50" i="7"/>
  <c r="B51" i="7"/>
  <c r="C50" i="6"/>
  <c r="B51" i="6"/>
  <c r="F49" i="6"/>
  <c r="H49" i="6"/>
  <c r="G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5"/>
  <c r="C49" i="5"/>
  <c r="D49" i="8" l="1"/>
  <c r="G49" i="5"/>
  <c r="I49" i="5"/>
  <c r="H49" i="5"/>
  <c r="F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D48" i="5"/>
  <c r="D48" i="9"/>
  <c r="H49" i="9"/>
  <c r="J49" i="9"/>
  <c r="F49" i="9"/>
  <c r="O49" i="9"/>
  <c r="I49" i="9"/>
  <c r="M49" i="9"/>
  <c r="N49" i="9"/>
  <c r="L49" i="9"/>
  <c r="K49" i="9"/>
  <c r="G49" i="9"/>
  <c r="B51" i="9"/>
  <c r="C50" i="9"/>
  <c r="C51" i="8"/>
  <c r="B52" i="8"/>
  <c r="F50" i="8"/>
  <c r="I50" i="8"/>
  <c r="J50" i="8"/>
  <c r="G50" i="8"/>
  <c r="L50" i="8"/>
  <c r="K50" i="8"/>
  <c r="H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D49" i="7"/>
  <c r="C51" i="7"/>
  <c r="B52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D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B52" i="6"/>
  <c r="C50" i="5"/>
  <c r="B51" i="5"/>
  <c r="G50" i="5" l="1"/>
  <c r="F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N50" i="9"/>
  <c r="K50" i="9"/>
  <c r="F50" i="9"/>
  <c r="M50" i="9"/>
  <c r="J50" i="9"/>
  <c r="G50" i="9"/>
  <c r="H50" i="9"/>
  <c r="O50" i="9"/>
  <c r="L50" i="9"/>
  <c r="I50" i="9"/>
  <c r="B52" i="9"/>
  <c r="C51" i="9"/>
  <c r="D49" i="9"/>
  <c r="D49" i="5"/>
  <c r="D50" i="7"/>
  <c r="D50" i="6"/>
  <c r="B53" i="8"/>
  <c r="C52" i="8"/>
  <c r="F51" i="8"/>
  <c r="L51" i="8"/>
  <c r="G51" i="8"/>
  <c r="H51" i="8"/>
  <c r="J51" i="8"/>
  <c r="I51" i="8"/>
  <c r="K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D50" i="8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C52" i="7"/>
  <c r="B53" i="7"/>
  <c r="F51" i="6"/>
  <c r="H51" i="6"/>
  <c r="G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3" i="6"/>
  <c r="C52" i="6"/>
  <c r="C51" i="5"/>
  <c r="B52" i="5"/>
  <c r="F51" i="5" l="1"/>
  <c r="H51" i="5"/>
  <c r="I51" i="5"/>
  <c r="G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H51" i="9"/>
  <c r="O51" i="9"/>
  <c r="M51" i="9"/>
  <c r="G51" i="9"/>
  <c r="L51" i="9"/>
  <c r="J51" i="9"/>
  <c r="K51" i="9"/>
  <c r="F51" i="9"/>
  <c r="D51" i="9" s="1"/>
  <c r="I51" i="9"/>
  <c r="N51" i="9"/>
  <c r="B53" i="9"/>
  <c r="C52" i="9"/>
  <c r="D50" i="9"/>
  <c r="D50" i="5"/>
  <c r="D51" i="8"/>
  <c r="F52" i="8"/>
  <c r="I52" i="8"/>
  <c r="J52" i="8"/>
  <c r="H52" i="8"/>
  <c r="K52" i="8"/>
  <c r="L52" i="8"/>
  <c r="G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4" i="8"/>
  <c r="C53" i="8"/>
  <c r="D51" i="7"/>
  <c r="B54" i="7"/>
  <c r="C53" i="7"/>
  <c r="F52" i="7"/>
  <c r="G52" i="7"/>
  <c r="I52" i="7"/>
  <c r="H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D51" i="6"/>
  <c r="B54" i="6"/>
  <c r="C53" i="6"/>
  <c r="F52" i="6"/>
  <c r="H52" i="6"/>
  <c r="G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2" i="5"/>
  <c r="B53" i="5"/>
  <c r="J52" i="9" l="1"/>
  <c r="N52" i="9"/>
  <c r="H52" i="9"/>
  <c r="G52" i="9"/>
  <c r="M52" i="9"/>
  <c r="O52" i="9"/>
  <c r="L52" i="9"/>
  <c r="K52" i="9"/>
  <c r="F52" i="9"/>
  <c r="I52" i="9"/>
  <c r="F52" i="5"/>
  <c r="G52" i="5"/>
  <c r="I52" i="5"/>
  <c r="H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4" i="9"/>
  <c r="C53" i="9"/>
  <c r="D51" i="5"/>
  <c r="D52" i="8"/>
  <c r="C54" i="8"/>
  <c r="B55" i="8"/>
  <c r="F53" i="8"/>
  <c r="G53" i="8"/>
  <c r="J53" i="8"/>
  <c r="H53" i="8"/>
  <c r="K53" i="8"/>
  <c r="I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D52" i="7"/>
  <c r="C54" i="7"/>
  <c r="B55" i="7"/>
  <c r="D52" i="6"/>
  <c r="C54" i="6"/>
  <c r="B55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3" i="5"/>
  <c r="B54" i="5"/>
  <c r="B55" i="9" l="1"/>
  <c r="C54" i="9"/>
  <c r="D52" i="5"/>
  <c r="J53" i="9"/>
  <c r="H53" i="9"/>
  <c r="M53" i="9"/>
  <c r="I53" i="9"/>
  <c r="G53" i="9"/>
  <c r="O53" i="9"/>
  <c r="F53" i="9"/>
  <c r="K53" i="9"/>
  <c r="L53" i="9"/>
  <c r="N53" i="9"/>
  <c r="D53" i="6"/>
  <c r="F53" i="5"/>
  <c r="I53" i="5"/>
  <c r="H53" i="5"/>
  <c r="G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D52" i="9"/>
  <c r="D53" i="7"/>
  <c r="B56" i="8"/>
  <c r="C55" i="8"/>
  <c r="F54" i="8"/>
  <c r="L54" i="8"/>
  <c r="G54" i="8"/>
  <c r="J54" i="8"/>
  <c r="H54" i="8"/>
  <c r="I54" i="8"/>
  <c r="K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D53" i="8"/>
  <c r="G54" i="7"/>
  <c r="F54" i="7"/>
  <c r="I54" i="7"/>
  <c r="H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B56" i="7"/>
  <c r="C55" i="7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6" i="6"/>
  <c r="C55" i="6"/>
  <c r="B55" i="5"/>
  <c r="C54" i="5"/>
  <c r="D53" i="5" l="1"/>
  <c r="F54" i="5"/>
  <c r="I54" i="5"/>
  <c r="G54" i="5"/>
  <c r="H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D53" i="9"/>
  <c r="N54" i="9"/>
  <c r="O54" i="9"/>
  <c r="I54" i="9"/>
  <c r="J54" i="9"/>
  <c r="G54" i="9"/>
  <c r="L54" i="9"/>
  <c r="M54" i="9"/>
  <c r="H54" i="9"/>
  <c r="F54" i="9"/>
  <c r="K54" i="9"/>
  <c r="B56" i="9"/>
  <c r="C55" i="9"/>
  <c r="D54" i="8"/>
  <c r="F55" i="8"/>
  <c r="I55" i="8"/>
  <c r="J55" i="8"/>
  <c r="H55" i="8"/>
  <c r="K55" i="8"/>
  <c r="L55" i="8"/>
  <c r="G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C56" i="8"/>
  <c r="B57" i="8"/>
  <c r="D54" i="7"/>
  <c r="G55" i="7"/>
  <c r="F55" i="7"/>
  <c r="I55" i="7"/>
  <c r="H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C56" i="7"/>
  <c r="B57" i="7"/>
  <c r="D54" i="6"/>
  <c r="C56" i="6"/>
  <c r="B57" i="6"/>
  <c r="F55" i="6"/>
  <c r="H55" i="6"/>
  <c r="G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5"/>
  <c r="C55" i="5"/>
  <c r="G55" i="5" l="1"/>
  <c r="I55" i="5"/>
  <c r="H55" i="5"/>
  <c r="F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D54" i="9"/>
  <c r="F55" i="9"/>
  <c r="G55" i="9"/>
  <c r="I55" i="9"/>
  <c r="H55" i="9"/>
  <c r="D54" i="5"/>
  <c r="D55" i="6"/>
  <c r="D55" i="8"/>
  <c r="B57" i="9"/>
  <c r="C56" i="9"/>
  <c r="B58" i="8"/>
  <c r="C57" i="8"/>
  <c r="F56" i="8"/>
  <c r="G56" i="8"/>
  <c r="H56" i="8"/>
  <c r="L56" i="8"/>
  <c r="K56" i="8"/>
  <c r="J56" i="8"/>
  <c r="I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D55" i="7"/>
  <c r="B58" i="7"/>
  <c r="C57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B58" i="6"/>
  <c r="C57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6" i="5"/>
  <c r="B57" i="5"/>
  <c r="F56" i="5" l="1"/>
  <c r="I56" i="5"/>
  <c r="G56" i="5"/>
  <c r="H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D55" i="5"/>
  <c r="D56" i="8"/>
  <c r="H56" i="9"/>
  <c r="G56" i="9"/>
  <c r="I56" i="9"/>
  <c r="F56" i="9"/>
  <c r="D55" i="9"/>
  <c r="D56" i="7"/>
  <c r="B58" i="9"/>
  <c r="C57" i="9"/>
  <c r="C58" i="8"/>
  <c r="B59" i="8"/>
  <c r="F57" i="8"/>
  <c r="L57" i="8"/>
  <c r="H57" i="8"/>
  <c r="I57" i="8"/>
  <c r="G57" i="8"/>
  <c r="K57" i="8"/>
  <c r="J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9" i="7"/>
  <c r="C58" i="7"/>
  <c r="F57" i="7"/>
  <c r="G57" i="7"/>
  <c r="I57" i="7"/>
  <c r="H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F57" i="6"/>
  <c r="H57" i="6"/>
  <c r="G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B59" i="6"/>
  <c r="D56" i="6"/>
  <c r="C57" i="5"/>
  <c r="B58" i="5"/>
  <c r="D57" i="7" l="1"/>
  <c r="I57" i="5"/>
  <c r="H57" i="5"/>
  <c r="G57" i="5"/>
  <c r="F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G57" i="9"/>
  <c r="I57" i="9"/>
  <c r="F57" i="9"/>
  <c r="D57" i="9" s="1"/>
  <c r="H57" i="9"/>
  <c r="D56" i="9"/>
  <c r="B59" i="9"/>
  <c r="C58" i="9"/>
  <c r="D56" i="5"/>
  <c r="D57" i="6"/>
  <c r="D57" i="8"/>
  <c r="B60" i="8"/>
  <c r="C59" i="8"/>
  <c r="F58" i="8"/>
  <c r="I58" i="8"/>
  <c r="K58" i="8"/>
  <c r="J58" i="8"/>
  <c r="G58" i="8"/>
  <c r="H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B60" i="7"/>
  <c r="C59" i="7"/>
  <c r="F58" i="6"/>
  <c r="H58" i="6"/>
  <c r="G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B60" i="6"/>
  <c r="C58" i="5"/>
  <c r="B59" i="5"/>
  <c r="I58" i="9" l="1"/>
  <c r="H58" i="9"/>
  <c r="F58" i="9"/>
  <c r="D58" i="9" s="1"/>
  <c r="G58" i="9"/>
  <c r="D58" i="8"/>
  <c r="B60" i="9"/>
  <c r="C59" i="9"/>
  <c r="G58" i="5"/>
  <c r="I58" i="5"/>
  <c r="H58" i="5"/>
  <c r="F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D57" i="5"/>
  <c r="D58" i="6"/>
  <c r="F59" i="8"/>
  <c r="J59" i="8"/>
  <c r="I59" i="8"/>
  <c r="G59" i="8"/>
  <c r="H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C60" i="8"/>
  <c r="B61" i="8"/>
  <c r="D58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C60" i="7"/>
  <c r="B61" i="7"/>
  <c r="C60" i="6"/>
  <c r="B61" i="6"/>
  <c r="F59" i="6"/>
  <c r="H59" i="6"/>
  <c r="G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59" i="5"/>
  <c r="B60" i="5"/>
  <c r="D59" i="8" l="1"/>
  <c r="H59" i="5"/>
  <c r="I59" i="5"/>
  <c r="F59" i="5"/>
  <c r="G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D59" i="6"/>
  <c r="B61" i="9"/>
  <c r="C60" i="9"/>
  <c r="D58" i="5"/>
  <c r="F59" i="9"/>
  <c r="I59" i="9"/>
  <c r="H59" i="9"/>
  <c r="G59" i="9"/>
  <c r="F60" i="8"/>
  <c r="L60" i="8"/>
  <c r="J60" i="8"/>
  <c r="K60" i="8"/>
  <c r="H60" i="8"/>
  <c r="I60" i="8"/>
  <c r="G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2" i="8"/>
  <c r="C61" i="8"/>
  <c r="D59" i="7"/>
  <c r="F60" i="7"/>
  <c r="G60" i="7"/>
  <c r="I60" i="7"/>
  <c r="H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C61" i="7"/>
  <c r="B62" i="7"/>
  <c r="C61" i="6"/>
  <c r="B62" i="6"/>
  <c r="F60" i="6"/>
  <c r="H60" i="6"/>
  <c r="G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0" i="5"/>
  <c r="B61" i="5"/>
  <c r="I60" i="9" l="1"/>
  <c r="H60" i="9"/>
  <c r="G60" i="9"/>
  <c r="F60" i="9"/>
  <c r="D60" i="9" s="1"/>
  <c r="D59" i="5"/>
  <c r="D60" i="8"/>
  <c r="B62" i="9"/>
  <c r="C61" i="9"/>
  <c r="F60" i="5"/>
  <c r="H60" i="5"/>
  <c r="G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D59" i="9"/>
  <c r="D60" i="7"/>
  <c r="F61" i="8"/>
  <c r="H61" i="8"/>
  <c r="I61" i="8"/>
  <c r="K61" i="8"/>
  <c r="G61" i="8"/>
  <c r="J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C62" i="8"/>
  <c r="B63" i="8"/>
  <c r="B63" i="7"/>
  <c r="C62" i="7"/>
  <c r="F61" i="7"/>
  <c r="G61" i="7"/>
  <c r="I61" i="7"/>
  <c r="H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F61" i="6"/>
  <c r="H61" i="6"/>
  <c r="G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0" i="6"/>
  <c r="B63" i="6"/>
  <c r="C62" i="6"/>
  <c r="B62" i="5"/>
  <c r="C61" i="5"/>
  <c r="D61" i="8" l="1"/>
  <c r="H61" i="9"/>
  <c r="F61" i="9"/>
  <c r="I61" i="9"/>
  <c r="G61" i="9"/>
  <c r="B63" i="9"/>
  <c r="C62" i="9"/>
  <c r="G61" i="5"/>
  <c r="H61" i="5"/>
  <c r="F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D60" i="5"/>
  <c r="F62" i="8"/>
  <c r="G62" i="8"/>
  <c r="L62" i="8"/>
  <c r="I62" i="8"/>
  <c r="J62" i="8"/>
  <c r="H62" i="8"/>
  <c r="K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4" i="8"/>
  <c r="C63" i="8"/>
  <c r="D61" i="7"/>
  <c r="F62" i="7"/>
  <c r="G62" i="7"/>
  <c r="I62" i="7"/>
  <c r="H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B64" i="7"/>
  <c r="C63" i="7"/>
  <c r="D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4" i="6"/>
  <c r="C63" i="6"/>
  <c r="C62" i="5"/>
  <c r="B63" i="5"/>
  <c r="F62" i="9" l="1"/>
  <c r="H62" i="9"/>
  <c r="I62" i="9"/>
  <c r="G62" i="9"/>
  <c r="D61" i="9"/>
  <c r="G62" i="5"/>
  <c r="I62" i="5"/>
  <c r="H62" i="5"/>
  <c r="F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D61" i="5"/>
  <c r="B64" i="9"/>
  <c r="C63" i="9"/>
  <c r="D62" i="8"/>
  <c r="B65" i="8"/>
  <c r="C64" i="8"/>
  <c r="F63" i="8"/>
  <c r="H63" i="8"/>
  <c r="K63" i="8"/>
  <c r="L63" i="8"/>
  <c r="G63" i="8"/>
  <c r="J63" i="8"/>
  <c r="I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D62" i="7"/>
  <c r="F63" i="7"/>
  <c r="H63" i="7"/>
  <c r="I63" i="7"/>
  <c r="G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B65" i="7"/>
  <c r="C64" i="7"/>
  <c r="D62" i="6"/>
  <c r="B65" i="6"/>
  <c r="C64" i="6"/>
  <c r="F63" i="6"/>
  <c r="H63" i="6"/>
  <c r="G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3" i="5"/>
  <c r="B64" i="5"/>
  <c r="I63" i="5" l="1"/>
  <c r="H63" i="5"/>
  <c r="G63" i="5"/>
  <c r="F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5" i="9"/>
  <c r="C64" i="9"/>
  <c r="I63" i="9"/>
  <c r="F63" i="9"/>
  <c r="D63" i="9" s="1"/>
  <c r="H63" i="9"/>
  <c r="G63" i="9"/>
  <c r="D63" i="7"/>
  <c r="D63" i="8"/>
  <c r="D62" i="5"/>
  <c r="D62" i="9"/>
  <c r="B66" i="8"/>
  <c r="C65" i="8"/>
  <c r="F64" i="8"/>
  <c r="L64" i="8"/>
  <c r="I64" i="8"/>
  <c r="H64" i="8"/>
  <c r="K64" i="8"/>
  <c r="J64" i="8"/>
  <c r="G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6" i="7"/>
  <c r="C65" i="7"/>
  <c r="G64" i="7"/>
  <c r="F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F64" i="6"/>
  <c r="H64" i="6"/>
  <c r="G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D63" i="6"/>
  <c r="B66" i="6"/>
  <c r="C65" i="6"/>
  <c r="C64" i="5"/>
  <c r="B65" i="5"/>
  <c r="D63" i="5" l="1"/>
  <c r="D64" i="8"/>
  <c r="I64" i="9"/>
  <c r="H64" i="9"/>
  <c r="F64" i="9"/>
  <c r="G64" i="9"/>
  <c r="I64" i="5"/>
  <c r="F64" i="5"/>
  <c r="H64" i="5"/>
  <c r="G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6" i="9"/>
  <c r="C65" i="9"/>
  <c r="B67" i="8"/>
  <c r="C66" i="8"/>
  <c r="F65" i="8"/>
  <c r="J65" i="8"/>
  <c r="G65" i="8"/>
  <c r="L65" i="8"/>
  <c r="K65" i="8"/>
  <c r="I65" i="8"/>
  <c r="H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D64" i="7"/>
  <c r="B67" i="7"/>
  <c r="C66" i="7"/>
  <c r="G65" i="7"/>
  <c r="F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D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7" i="6"/>
  <c r="C66" i="6"/>
  <c r="C65" i="5"/>
  <c r="B66" i="5"/>
  <c r="D65" i="8" l="1"/>
  <c r="H65" i="9"/>
  <c r="G65" i="9"/>
  <c r="F65" i="9"/>
  <c r="I65" i="9"/>
  <c r="D64" i="5"/>
  <c r="B67" i="9"/>
  <c r="C66" i="9"/>
  <c r="F65" i="5"/>
  <c r="I65" i="5"/>
  <c r="H65" i="5"/>
  <c r="G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D64" i="9"/>
  <c r="D65" i="7"/>
  <c r="D65" i="6"/>
  <c r="F66" i="8"/>
  <c r="J66" i="8"/>
  <c r="L66" i="8"/>
  <c r="H66" i="8"/>
  <c r="G66" i="8"/>
  <c r="I66" i="8"/>
  <c r="K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8" i="8"/>
  <c r="C67" i="8"/>
  <c r="G66" i="7"/>
  <c r="F66" i="7"/>
  <c r="I66" i="7"/>
  <c r="H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B68" i="7"/>
  <c r="C67" i="7"/>
  <c r="F66" i="6"/>
  <c r="H66" i="6"/>
  <c r="G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8" i="6"/>
  <c r="C67" i="6"/>
  <c r="B67" i="5"/>
  <c r="C66" i="5"/>
  <c r="I66" i="9" l="1"/>
  <c r="G66" i="9"/>
  <c r="F66" i="9"/>
  <c r="D66" i="9" s="1"/>
  <c r="H66" i="9"/>
  <c r="D65" i="9"/>
  <c r="F66" i="5"/>
  <c r="I66" i="5"/>
  <c r="H66" i="5"/>
  <c r="G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8" i="9"/>
  <c r="C67" i="9"/>
  <c r="D66" i="8"/>
  <c r="D65" i="5"/>
  <c r="F67" i="8"/>
  <c r="L67" i="8"/>
  <c r="J67" i="8"/>
  <c r="I67" i="8"/>
  <c r="K67" i="8"/>
  <c r="G67" i="8"/>
  <c r="H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9" i="8"/>
  <c r="C68" i="8"/>
  <c r="D66" i="7"/>
  <c r="B69" i="7"/>
  <c r="C68" i="7"/>
  <c r="F67" i="7"/>
  <c r="G67" i="7"/>
  <c r="I67" i="7"/>
  <c r="H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D66" i="6"/>
  <c r="F67" i="6"/>
  <c r="H67" i="6"/>
  <c r="G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9" i="6"/>
  <c r="C68" i="6"/>
  <c r="B68" i="5"/>
  <c r="C67" i="5"/>
  <c r="H67" i="5" l="1"/>
  <c r="F67" i="5"/>
  <c r="G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I67" i="9"/>
  <c r="F67" i="9"/>
  <c r="G67" i="9"/>
  <c r="H67" i="9"/>
  <c r="B69" i="9"/>
  <c r="C68" i="9"/>
  <c r="D66" i="5"/>
  <c r="D67" i="7"/>
  <c r="D67" i="6"/>
  <c r="D67" i="8"/>
  <c r="F68" i="8"/>
  <c r="G68" i="8"/>
  <c r="L68" i="8"/>
  <c r="J68" i="8"/>
  <c r="I68" i="8"/>
  <c r="K68" i="8"/>
  <c r="H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70" i="8"/>
  <c r="C69" i="8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B70" i="7"/>
  <c r="C69" i="7"/>
  <c r="F68" i="6"/>
  <c r="H68" i="6"/>
  <c r="G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70" i="6"/>
  <c r="C69" i="6"/>
  <c r="C68" i="5"/>
  <c r="B69" i="5"/>
  <c r="D68" i="7" l="1"/>
  <c r="H68" i="9"/>
  <c r="G68" i="9"/>
  <c r="F68" i="9"/>
  <c r="D68" i="9" s="1"/>
  <c r="I68" i="9"/>
  <c r="D67" i="9"/>
  <c r="D67" i="5"/>
  <c r="I68" i="5"/>
  <c r="G68" i="5"/>
  <c r="H68" i="5"/>
  <c r="F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70" i="9"/>
  <c r="C69" i="9"/>
  <c r="D68" i="6"/>
  <c r="D68" i="8"/>
  <c r="B71" i="8"/>
  <c r="C70" i="8"/>
  <c r="F69" i="8"/>
  <c r="H69" i="8"/>
  <c r="G69" i="8"/>
  <c r="L69" i="8"/>
  <c r="J69" i="8"/>
  <c r="K69" i="8"/>
  <c r="I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F69" i="7"/>
  <c r="G69" i="7"/>
  <c r="I69" i="7"/>
  <c r="H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B71" i="7"/>
  <c r="C70" i="7"/>
  <c r="B71" i="6"/>
  <c r="C70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C69" i="5"/>
  <c r="B70" i="5"/>
  <c r="B71" i="9" l="1"/>
  <c r="C70" i="9"/>
  <c r="D68" i="5"/>
  <c r="G69" i="5"/>
  <c r="F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F69" i="9"/>
  <c r="I69" i="9"/>
  <c r="H69" i="9"/>
  <c r="G69" i="9"/>
  <c r="D69" i="7"/>
  <c r="D69" i="8"/>
  <c r="B72" i="8"/>
  <c r="C71" i="8"/>
  <c r="F70" i="8"/>
  <c r="G70" i="8"/>
  <c r="I70" i="8"/>
  <c r="K70" i="8"/>
  <c r="J70" i="8"/>
  <c r="L70" i="8"/>
  <c r="H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B72" i="7"/>
  <c r="C71" i="7"/>
  <c r="D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2" i="6"/>
  <c r="C71" i="6"/>
  <c r="C70" i="5"/>
  <c r="B71" i="5"/>
  <c r="D69" i="9" l="1"/>
  <c r="F70" i="5"/>
  <c r="H70" i="5"/>
  <c r="G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G70" i="9"/>
  <c r="F70" i="9"/>
  <c r="D70" i="9" s="1"/>
  <c r="I70" i="9"/>
  <c r="H70" i="9"/>
  <c r="D69" i="5"/>
  <c r="B72" i="9"/>
  <c r="C71" i="9"/>
  <c r="D70" i="6"/>
  <c r="D70" i="8"/>
  <c r="F71" i="8"/>
  <c r="J71" i="8"/>
  <c r="I71" i="8"/>
  <c r="L71" i="8"/>
  <c r="H71" i="8"/>
  <c r="G71" i="8"/>
  <c r="K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3" i="8"/>
  <c r="C72" i="8"/>
  <c r="D70" i="7"/>
  <c r="B73" i="7"/>
  <c r="C72" i="7"/>
  <c r="F71" i="7"/>
  <c r="G71" i="7"/>
  <c r="I71" i="7"/>
  <c r="H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B73" i="6"/>
  <c r="C72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C71" i="5"/>
  <c r="B72" i="5"/>
  <c r="D71" i="8" l="1"/>
  <c r="H71" i="9"/>
  <c r="G71" i="9"/>
  <c r="I71" i="9"/>
  <c r="F71" i="9"/>
  <c r="G71" i="5"/>
  <c r="F71" i="5"/>
  <c r="I71" i="5"/>
  <c r="H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D70" i="5"/>
  <c r="B73" i="9"/>
  <c r="C72" i="9"/>
  <c r="B74" i="8"/>
  <c r="C73" i="8"/>
  <c r="F72" i="8"/>
  <c r="K72" i="8"/>
  <c r="G72" i="8"/>
  <c r="J72" i="8"/>
  <c r="H72" i="8"/>
  <c r="I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F72" i="7"/>
  <c r="H72" i="7"/>
  <c r="I72" i="7"/>
  <c r="G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B74" i="7"/>
  <c r="C73" i="7"/>
  <c r="D71" i="7"/>
  <c r="D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4" i="6"/>
  <c r="C73" i="6"/>
  <c r="B73" i="5"/>
  <c r="C72" i="5"/>
  <c r="D72" i="8" l="1"/>
  <c r="H72" i="9"/>
  <c r="I72" i="9"/>
  <c r="F72" i="9"/>
  <c r="G72" i="9"/>
  <c r="B74" i="9"/>
  <c r="C73" i="9"/>
  <c r="D71" i="5"/>
  <c r="H72" i="5"/>
  <c r="I72" i="5"/>
  <c r="G72" i="5"/>
  <c r="F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D71" i="9"/>
  <c r="C74" i="8"/>
  <c r="B75" i="8"/>
  <c r="F73" i="8"/>
  <c r="K73" i="8"/>
  <c r="I73" i="8"/>
  <c r="H73" i="8"/>
  <c r="L73" i="8"/>
  <c r="G73" i="8"/>
  <c r="J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D72" i="7"/>
  <c r="C74" i="7"/>
  <c r="B75" i="7"/>
  <c r="F73" i="7"/>
  <c r="G73" i="7"/>
  <c r="I73" i="7"/>
  <c r="H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D72" i="6"/>
  <c r="C74" i="6"/>
  <c r="B75" i="6"/>
  <c r="F73" i="6"/>
  <c r="H73" i="6"/>
  <c r="G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5"/>
  <c r="C73" i="5"/>
  <c r="F73" i="5" l="1"/>
  <c r="G73" i="5"/>
  <c r="I73" i="5"/>
  <c r="H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D73" i="7"/>
  <c r="D72" i="5"/>
  <c r="D72" i="9"/>
  <c r="F73" i="9"/>
  <c r="H73" i="9"/>
  <c r="G73" i="9"/>
  <c r="I73" i="9"/>
  <c r="B75" i="9"/>
  <c r="C74" i="9"/>
  <c r="D73" i="8"/>
  <c r="C75" i="8"/>
  <c r="B76" i="8"/>
  <c r="F74" i="8"/>
  <c r="L74" i="8"/>
  <c r="I74" i="8"/>
  <c r="J74" i="8"/>
  <c r="K74" i="8"/>
  <c r="G74" i="8"/>
  <c r="H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C75" i="7"/>
  <c r="B76" i="7"/>
  <c r="D73" i="6"/>
  <c r="C75" i="6"/>
  <c r="B76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C74" i="5"/>
  <c r="B75" i="5"/>
  <c r="I74" i="5" l="1"/>
  <c r="G74" i="5"/>
  <c r="F74" i="5"/>
  <c r="H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B76" i="9"/>
  <c r="C75" i="9"/>
  <c r="D73" i="9"/>
  <c r="I74" i="9"/>
  <c r="H74" i="9"/>
  <c r="F74" i="9"/>
  <c r="D74" i="9" s="1"/>
  <c r="G74" i="9"/>
  <c r="D73" i="5"/>
  <c r="D74" i="7"/>
  <c r="D74" i="6"/>
  <c r="D74" i="8"/>
  <c r="B77" i="8"/>
  <c r="C76" i="8"/>
  <c r="F75" i="8"/>
  <c r="L75" i="8"/>
  <c r="G75" i="8"/>
  <c r="J75" i="8"/>
  <c r="I75" i="8"/>
  <c r="H75" i="8"/>
  <c r="K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7" i="7"/>
  <c r="C76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7" i="6"/>
  <c r="C76" i="6"/>
  <c r="C75" i="5"/>
  <c r="B76" i="5"/>
  <c r="D74" i="5" l="1"/>
  <c r="G75" i="9"/>
  <c r="F75" i="9"/>
  <c r="I75" i="9"/>
  <c r="H75" i="9"/>
  <c r="I75" i="5"/>
  <c r="H75" i="5"/>
  <c r="F75" i="5"/>
  <c r="G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B77" i="9"/>
  <c r="C76" i="9"/>
  <c r="D75" i="8"/>
  <c r="D75" i="6"/>
  <c r="F76" i="8"/>
  <c r="I76" i="8"/>
  <c r="J76" i="8"/>
  <c r="H76" i="8"/>
  <c r="K76" i="8"/>
  <c r="L76" i="8"/>
  <c r="G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C77" i="8"/>
  <c r="B78" i="8"/>
  <c r="D75" i="7"/>
  <c r="C77" i="7"/>
  <c r="B78" i="7"/>
  <c r="F76" i="7"/>
  <c r="G76" i="7"/>
  <c r="I76" i="7"/>
  <c r="H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C77" i="6"/>
  <c r="B78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C76" i="5"/>
  <c r="B77" i="5"/>
  <c r="D75" i="5" l="1"/>
  <c r="I76" i="9"/>
  <c r="H76" i="9"/>
  <c r="G76" i="9"/>
  <c r="F76" i="9"/>
  <c r="D75" i="9"/>
  <c r="I76" i="5"/>
  <c r="H76" i="5"/>
  <c r="G76" i="5"/>
  <c r="F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D76" i="6"/>
  <c r="B78" i="9"/>
  <c r="C77" i="9"/>
  <c r="D76" i="8"/>
  <c r="F77" i="8"/>
  <c r="K77" i="8"/>
  <c r="H77" i="8"/>
  <c r="J77" i="8"/>
  <c r="L77" i="8"/>
  <c r="I77" i="8"/>
  <c r="G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C78" i="8"/>
  <c r="B79" i="8"/>
  <c r="D76" i="7"/>
  <c r="B79" i="7"/>
  <c r="C78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C78" i="6"/>
  <c r="B79" i="6"/>
  <c r="F77" i="6"/>
  <c r="H77" i="6"/>
  <c r="G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C77" i="5"/>
  <c r="B78" i="5"/>
  <c r="I77" i="5" l="1"/>
  <c r="F77" i="5"/>
  <c r="G77" i="5"/>
  <c r="H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D76" i="5"/>
  <c r="B79" i="9"/>
  <c r="C78" i="9"/>
  <c r="G77" i="9"/>
  <c r="I77" i="9"/>
  <c r="H77" i="9"/>
  <c r="F77" i="9"/>
  <c r="D76" i="9"/>
  <c r="D77" i="8"/>
  <c r="F78" i="8"/>
  <c r="L78" i="8"/>
  <c r="G78" i="8"/>
  <c r="I78" i="8"/>
  <c r="J78" i="8"/>
  <c r="H78" i="8"/>
  <c r="K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C79" i="8"/>
  <c r="B80" i="8"/>
  <c r="D77" i="7"/>
  <c r="C79" i="7"/>
  <c r="B80" i="7"/>
  <c r="G78" i="7"/>
  <c r="F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D77" i="6"/>
  <c r="F78" i="6"/>
  <c r="H78" i="6"/>
  <c r="G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C79" i="6"/>
  <c r="B80" i="6"/>
  <c r="B79" i="5"/>
  <c r="C78" i="5"/>
  <c r="F78" i="5" l="1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B80" i="9"/>
  <c r="C79" i="9"/>
  <c r="D78" i="8"/>
  <c r="D77" i="9"/>
  <c r="F78" i="9"/>
  <c r="G78" i="9"/>
  <c r="H78" i="9"/>
  <c r="I78" i="9"/>
  <c r="D77" i="5"/>
  <c r="F79" i="8"/>
  <c r="I79" i="8"/>
  <c r="J79" i="8"/>
  <c r="H79" i="8"/>
  <c r="K79" i="8"/>
  <c r="G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1" i="8"/>
  <c r="C80" i="8"/>
  <c r="B81" i="7"/>
  <c r="C80" i="7"/>
  <c r="D78" i="7"/>
  <c r="F79" i="7"/>
  <c r="G79" i="7"/>
  <c r="I79" i="7"/>
  <c r="H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D78" i="6"/>
  <c r="B81" i="6"/>
  <c r="C80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5"/>
  <c r="C79" i="5"/>
  <c r="F79" i="9" l="1"/>
  <c r="H79" i="9"/>
  <c r="I79" i="9"/>
  <c r="G79" i="9"/>
  <c r="F79" i="5"/>
  <c r="G79" i="5"/>
  <c r="I79" i="5"/>
  <c r="H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D78" i="9"/>
  <c r="B81" i="9"/>
  <c r="C80" i="9"/>
  <c r="D78" i="5"/>
  <c r="D79" i="8"/>
  <c r="F80" i="8"/>
  <c r="H80" i="8"/>
  <c r="K80" i="8"/>
  <c r="I80" i="8"/>
  <c r="J80" i="8"/>
  <c r="L80" i="8"/>
  <c r="G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C81" i="8"/>
  <c r="B82" i="8"/>
  <c r="D79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C81" i="7"/>
  <c r="B82" i="7"/>
  <c r="D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C81" i="6"/>
  <c r="B82" i="6"/>
  <c r="C80" i="5"/>
  <c r="B81" i="5"/>
  <c r="D80" i="8" l="1"/>
  <c r="G80" i="9"/>
  <c r="I80" i="9"/>
  <c r="H80" i="9"/>
  <c r="F80" i="9"/>
  <c r="B82" i="9"/>
  <c r="C81" i="9"/>
  <c r="H80" i="5"/>
  <c r="F80" i="5"/>
  <c r="G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D79" i="5"/>
  <c r="D79" i="9"/>
  <c r="F81" i="8"/>
  <c r="L81" i="8"/>
  <c r="H81" i="8"/>
  <c r="I81" i="8"/>
  <c r="G81" i="8"/>
  <c r="J81" i="8"/>
  <c r="K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3" i="8"/>
  <c r="C82" i="8"/>
  <c r="D80" i="7"/>
  <c r="F81" i="7"/>
  <c r="G81" i="7"/>
  <c r="I81" i="7"/>
  <c r="H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B83" i="7"/>
  <c r="C82" i="7"/>
  <c r="D80" i="6"/>
  <c r="B83" i="6"/>
  <c r="C82" i="6"/>
  <c r="F81" i="6"/>
  <c r="H81" i="6"/>
  <c r="G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C81" i="5"/>
  <c r="B82" i="5"/>
  <c r="D81" i="6" l="1"/>
  <c r="I81" i="9"/>
  <c r="H81" i="9"/>
  <c r="G81" i="9"/>
  <c r="F81" i="9"/>
  <c r="B83" i="9"/>
  <c r="C82" i="9"/>
  <c r="G81" i="5"/>
  <c r="H81" i="5"/>
  <c r="I81" i="5"/>
  <c r="F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D80" i="5"/>
  <c r="D80" i="9"/>
  <c r="D81" i="8"/>
  <c r="F82" i="8"/>
  <c r="K82" i="8"/>
  <c r="G82" i="8"/>
  <c r="H82" i="8"/>
  <c r="I82" i="8"/>
  <c r="L82" i="8"/>
  <c r="J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C83" i="8"/>
  <c r="B84" i="8"/>
  <c r="D81" i="7"/>
  <c r="C83" i="7"/>
  <c r="B84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C83" i="6"/>
  <c r="B84" i="6"/>
  <c r="F82" i="6"/>
  <c r="H82" i="6"/>
  <c r="G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C82" i="5"/>
  <c r="B83" i="5"/>
  <c r="G82" i="5" l="1"/>
  <c r="F82" i="5"/>
  <c r="I82" i="5"/>
  <c r="H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D81" i="5"/>
  <c r="G82" i="9"/>
  <c r="F82" i="9"/>
  <c r="I82" i="9"/>
  <c r="H82" i="9"/>
  <c r="B84" i="9"/>
  <c r="C83" i="9"/>
  <c r="D82" i="7"/>
  <c r="D81" i="9"/>
  <c r="D82" i="8"/>
  <c r="F83" i="8"/>
  <c r="H83" i="8"/>
  <c r="J83" i="8"/>
  <c r="I83" i="8"/>
  <c r="K83" i="8"/>
  <c r="G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5" i="8"/>
  <c r="C84" i="8"/>
  <c r="F83" i="7"/>
  <c r="G83" i="7"/>
  <c r="I83" i="7"/>
  <c r="H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C84" i="7"/>
  <c r="B85" i="7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D82" i="6"/>
  <c r="C84" i="6"/>
  <c r="B85" i="6"/>
  <c r="C83" i="5"/>
  <c r="B84" i="5"/>
  <c r="G83" i="9" l="1"/>
  <c r="F83" i="9"/>
  <c r="I83" i="9"/>
  <c r="H83" i="9"/>
  <c r="D82" i="9"/>
  <c r="B85" i="9"/>
  <c r="C84" i="9"/>
  <c r="D82" i="5"/>
  <c r="I83" i="5"/>
  <c r="H83" i="5"/>
  <c r="G83" i="5"/>
  <c r="F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D83" i="7"/>
  <c r="D83" i="6"/>
  <c r="D83" i="8"/>
  <c r="C85" i="8"/>
  <c r="B86" i="8"/>
  <c r="F84" i="8"/>
  <c r="J84" i="8"/>
  <c r="G84" i="8"/>
  <c r="L84" i="8"/>
  <c r="I84" i="8"/>
  <c r="H84" i="8"/>
  <c r="K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C85" i="7"/>
  <c r="B86" i="7"/>
  <c r="B86" i="6"/>
  <c r="C85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B85" i="5"/>
  <c r="C84" i="5"/>
  <c r="D84" i="7" l="1"/>
  <c r="F84" i="5"/>
  <c r="G84" i="5"/>
  <c r="I84" i="5"/>
  <c r="H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D83" i="5"/>
  <c r="B86" i="9"/>
  <c r="C85" i="9"/>
  <c r="D83" i="9"/>
  <c r="H84" i="9"/>
  <c r="G84" i="9"/>
  <c r="I84" i="9"/>
  <c r="F84" i="9"/>
  <c r="D84" i="9" s="1"/>
  <c r="D84" i="8"/>
  <c r="F85" i="8"/>
  <c r="L85" i="8"/>
  <c r="H85" i="8"/>
  <c r="K85" i="8"/>
  <c r="J85" i="8"/>
  <c r="G85" i="8"/>
  <c r="I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7" i="8"/>
  <c r="C86" i="8"/>
  <c r="B87" i="7"/>
  <c r="C86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D84" i="6"/>
  <c r="F85" i="6"/>
  <c r="H85" i="6"/>
  <c r="G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C86" i="6"/>
  <c r="B87" i="6"/>
  <c r="B86" i="5"/>
  <c r="C85" i="5"/>
  <c r="F85" i="5" l="1"/>
  <c r="I85" i="5"/>
  <c r="H85" i="5"/>
  <c r="G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D85" i="8"/>
  <c r="F85" i="9"/>
  <c r="D85" i="9" s="1"/>
  <c r="I85" i="9"/>
  <c r="G85" i="9"/>
  <c r="H85" i="9"/>
  <c r="B87" i="9"/>
  <c r="C86" i="9"/>
  <c r="D84" i="5"/>
  <c r="D85" i="7"/>
  <c r="F86" i="8"/>
  <c r="L86" i="8"/>
  <c r="G86" i="8"/>
  <c r="J86" i="8"/>
  <c r="K86" i="8"/>
  <c r="H86" i="8"/>
  <c r="I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C87" i="8"/>
  <c r="B88" i="8"/>
  <c r="B88" i="7"/>
  <c r="C87" i="7"/>
  <c r="F86" i="7"/>
  <c r="G86" i="7"/>
  <c r="I86" i="7"/>
  <c r="H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D85" i="6"/>
  <c r="B88" i="6"/>
  <c r="C87" i="6"/>
  <c r="F86" i="6"/>
  <c r="H86" i="6"/>
  <c r="G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C86" i="5"/>
  <c r="B87" i="5"/>
  <c r="D86" i="7" l="1"/>
  <c r="F86" i="9"/>
  <c r="I86" i="9"/>
  <c r="H86" i="9"/>
  <c r="G86" i="9"/>
  <c r="B88" i="9"/>
  <c r="C87" i="9"/>
  <c r="I86" i="5"/>
  <c r="F86" i="5"/>
  <c r="G86" i="5"/>
  <c r="H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D85" i="5"/>
  <c r="D86" i="6"/>
  <c r="D86" i="8"/>
  <c r="F87" i="8"/>
  <c r="I87" i="8"/>
  <c r="K87" i="8"/>
  <c r="H87" i="8"/>
  <c r="J87" i="8"/>
  <c r="L87" i="8"/>
  <c r="G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9" i="8"/>
  <c r="C88" i="8"/>
  <c r="B89" i="7"/>
  <c r="C88" i="7"/>
  <c r="F87" i="7"/>
  <c r="H87" i="7"/>
  <c r="I87" i="7"/>
  <c r="G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B89" i="6"/>
  <c r="C88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C87" i="5"/>
  <c r="B88" i="5"/>
  <c r="D87" i="6" l="1"/>
  <c r="B89" i="9"/>
  <c r="C88" i="9"/>
  <c r="D86" i="9"/>
  <c r="G87" i="9"/>
  <c r="F87" i="9"/>
  <c r="H87" i="9"/>
  <c r="I87" i="9"/>
  <c r="G87" i="5"/>
  <c r="I87" i="5"/>
  <c r="H87" i="5"/>
  <c r="F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D86" i="5"/>
  <c r="D87" i="7"/>
  <c r="D87" i="8"/>
  <c r="B90" i="8"/>
  <c r="C89" i="8"/>
  <c r="F88" i="8"/>
  <c r="L88" i="8"/>
  <c r="G88" i="8"/>
  <c r="K88" i="8"/>
  <c r="I88" i="8"/>
  <c r="H88" i="8"/>
  <c r="J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90" i="7"/>
  <c r="C89" i="7"/>
  <c r="F88" i="7"/>
  <c r="G88" i="7"/>
  <c r="I88" i="7"/>
  <c r="H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B90" i="6"/>
  <c r="C89" i="6"/>
  <c r="F88" i="6"/>
  <c r="H88" i="6"/>
  <c r="G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C88" i="5"/>
  <c r="B89" i="5"/>
  <c r="D87" i="5" l="1"/>
  <c r="F88" i="5"/>
  <c r="I88" i="5"/>
  <c r="G88" i="5"/>
  <c r="H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D87" i="9"/>
  <c r="B90" i="9"/>
  <c r="C89" i="9"/>
  <c r="I88" i="9"/>
  <c r="F88" i="9"/>
  <c r="H88" i="9"/>
  <c r="G88" i="9"/>
  <c r="D88" i="6"/>
  <c r="D88" i="8"/>
  <c r="F89" i="8"/>
  <c r="J89" i="8"/>
  <c r="L89" i="8"/>
  <c r="H89" i="8"/>
  <c r="K89" i="8"/>
  <c r="G89" i="8"/>
  <c r="I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1" i="8"/>
  <c r="C90" i="8"/>
  <c r="B91" i="7"/>
  <c r="C90" i="7"/>
  <c r="G89" i="7"/>
  <c r="F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88" i="7"/>
  <c r="B91" i="6"/>
  <c r="C90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C89" i="5"/>
  <c r="B90" i="5"/>
  <c r="D89" i="8" l="1"/>
  <c r="H89" i="9"/>
  <c r="G89" i="9"/>
  <c r="F89" i="9"/>
  <c r="I89" i="9"/>
  <c r="B91" i="9"/>
  <c r="C90" i="9"/>
  <c r="H89" i="5"/>
  <c r="I89" i="5"/>
  <c r="F89" i="5"/>
  <c r="G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D88" i="9"/>
  <c r="D88" i="5"/>
  <c r="F90" i="8"/>
  <c r="L90" i="8"/>
  <c r="G90" i="8"/>
  <c r="K90" i="8"/>
  <c r="I90" i="8"/>
  <c r="H90" i="8"/>
  <c r="J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2" i="8"/>
  <c r="C91" i="8"/>
  <c r="F90" i="7"/>
  <c r="G90" i="7"/>
  <c r="I90" i="7"/>
  <c r="H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D89" i="7"/>
  <c r="B92" i="7"/>
  <c r="C91" i="7"/>
  <c r="B92" i="6"/>
  <c r="C91" i="6"/>
  <c r="F90" i="6"/>
  <c r="H90" i="6"/>
  <c r="G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D89" i="6"/>
  <c r="B91" i="5"/>
  <c r="C90" i="5"/>
  <c r="D90" i="8" l="1"/>
  <c r="F90" i="5"/>
  <c r="H90" i="5"/>
  <c r="G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D89" i="9"/>
  <c r="D89" i="5"/>
  <c r="B92" i="9"/>
  <c r="C91" i="9"/>
  <c r="F90" i="9"/>
  <c r="D90" i="9" s="1"/>
  <c r="I90" i="9"/>
  <c r="H90" i="9"/>
  <c r="G90" i="9"/>
  <c r="D90" i="7"/>
  <c r="F91" i="8"/>
  <c r="K91" i="8"/>
  <c r="G91" i="8"/>
  <c r="I91" i="8"/>
  <c r="L91" i="8"/>
  <c r="J91" i="8"/>
  <c r="H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3" i="8"/>
  <c r="C92" i="8"/>
  <c r="G91" i="7"/>
  <c r="F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B93" i="7"/>
  <c r="C92" i="7"/>
  <c r="D90" i="6"/>
  <c r="B93" i="6"/>
  <c r="C92" i="6"/>
  <c r="F91" i="6"/>
  <c r="H91" i="6"/>
  <c r="G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B92" i="5"/>
  <c r="C91" i="5"/>
  <c r="B93" i="9" l="1"/>
  <c r="C92" i="9"/>
  <c r="I91" i="5"/>
  <c r="G91" i="5"/>
  <c r="H91" i="5"/>
  <c r="F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D90" i="5"/>
  <c r="G91" i="9"/>
  <c r="F91" i="9"/>
  <c r="H91" i="9"/>
  <c r="I91" i="9"/>
  <c r="D91" i="6"/>
  <c r="D91" i="8"/>
  <c r="B94" i="8"/>
  <c r="C93" i="8"/>
  <c r="F92" i="8"/>
  <c r="L92" i="8"/>
  <c r="I92" i="8"/>
  <c r="H92" i="8"/>
  <c r="G92" i="8"/>
  <c r="J92" i="8"/>
  <c r="K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D91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B94" i="7"/>
  <c r="C93" i="7"/>
  <c r="B94" i="6"/>
  <c r="C93" i="6"/>
  <c r="F92" i="6"/>
  <c r="H92" i="6"/>
  <c r="G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C92" i="5"/>
  <c r="B93" i="5"/>
  <c r="F92" i="5" l="1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D92" i="7"/>
  <c r="D91" i="5"/>
  <c r="I92" i="9"/>
  <c r="G92" i="9"/>
  <c r="F92" i="9"/>
  <c r="H92" i="9"/>
  <c r="D91" i="9"/>
  <c r="B94" i="9"/>
  <c r="C93" i="9"/>
  <c r="D92" i="8"/>
  <c r="B95" i="8"/>
  <c r="C94" i="8"/>
  <c r="F93" i="8"/>
  <c r="J93" i="8"/>
  <c r="I93" i="8"/>
  <c r="K93" i="8"/>
  <c r="L93" i="8"/>
  <c r="G93" i="8"/>
  <c r="H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B95" i="7"/>
  <c r="C94" i="7"/>
  <c r="F93" i="7"/>
  <c r="G93" i="7"/>
  <c r="I93" i="7"/>
  <c r="H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D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B95" i="6"/>
  <c r="C94" i="6"/>
  <c r="B94" i="5"/>
  <c r="C93" i="5"/>
  <c r="G93" i="5" l="1"/>
  <c r="H93" i="5"/>
  <c r="F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D93" i="7"/>
  <c r="B95" i="9"/>
  <c r="C94" i="9"/>
  <c r="G93" i="9"/>
  <c r="I93" i="9"/>
  <c r="H93" i="9"/>
  <c r="F93" i="9"/>
  <c r="D92" i="9"/>
  <c r="D92" i="5"/>
  <c r="D93" i="6"/>
  <c r="B96" i="8"/>
  <c r="C95" i="8"/>
  <c r="F94" i="8"/>
  <c r="G94" i="8"/>
  <c r="L94" i="8"/>
  <c r="J94" i="8"/>
  <c r="I94" i="8"/>
  <c r="K94" i="8"/>
  <c r="H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D93" i="8"/>
  <c r="B96" i="7"/>
  <c r="C95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F94" i="6"/>
  <c r="H94" i="6"/>
  <c r="G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B96" i="6"/>
  <c r="C95" i="6"/>
  <c r="C94" i="5"/>
  <c r="B95" i="5"/>
  <c r="I94" i="5" l="1"/>
  <c r="H94" i="5"/>
  <c r="F94" i="5"/>
  <c r="G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D93" i="9"/>
  <c r="G94" i="9"/>
  <c r="I94" i="9"/>
  <c r="H94" i="9"/>
  <c r="F94" i="9"/>
  <c r="D93" i="5"/>
  <c r="D94" i="8"/>
  <c r="B96" i="9"/>
  <c r="C95" i="9"/>
  <c r="F95" i="8"/>
  <c r="I95" i="8"/>
  <c r="K95" i="8"/>
  <c r="G95" i="8"/>
  <c r="H95" i="8"/>
  <c r="J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B97" i="8"/>
  <c r="C96" i="8"/>
  <c r="D94" i="7"/>
  <c r="B97" i="7"/>
  <c r="C96" i="7"/>
  <c r="F95" i="7"/>
  <c r="G95" i="7"/>
  <c r="I95" i="7"/>
  <c r="H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D94" i="6"/>
  <c r="B97" i="6"/>
  <c r="C96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C95" i="5"/>
  <c r="B96" i="5"/>
  <c r="B97" i="9" l="1"/>
  <c r="C96" i="9"/>
  <c r="D95" i="8"/>
  <c r="D94" i="5"/>
  <c r="I95" i="5"/>
  <c r="G95" i="5"/>
  <c r="H95" i="5"/>
  <c r="F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I95" i="9"/>
  <c r="H95" i="9"/>
  <c r="G95" i="9"/>
  <c r="F95" i="9"/>
  <c r="D95" i="9" s="1"/>
  <c r="D94" i="9"/>
  <c r="B98" i="8"/>
  <c r="C97" i="8"/>
  <c r="F96" i="8"/>
  <c r="G96" i="8"/>
  <c r="H96" i="8"/>
  <c r="K96" i="8"/>
  <c r="L96" i="8"/>
  <c r="I96" i="8"/>
  <c r="J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B98" i="7"/>
  <c r="C97" i="7"/>
  <c r="F96" i="7"/>
  <c r="H96" i="7"/>
  <c r="I96" i="7"/>
  <c r="G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D95" i="7"/>
  <c r="D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B98" i="6"/>
  <c r="C97" i="6"/>
  <c r="B97" i="5"/>
  <c r="C96" i="5"/>
  <c r="D95" i="5" l="1"/>
  <c r="F96" i="9"/>
  <c r="I96" i="9"/>
  <c r="H96" i="9"/>
  <c r="G96" i="9"/>
  <c r="F96" i="5"/>
  <c r="G96" i="5"/>
  <c r="I96" i="5"/>
  <c r="H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B98" i="9"/>
  <c r="C97" i="9"/>
  <c r="D96" i="6"/>
  <c r="F97" i="8"/>
  <c r="K97" i="8"/>
  <c r="H97" i="8"/>
  <c r="I97" i="8"/>
  <c r="L97" i="8"/>
  <c r="G97" i="8"/>
  <c r="J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D96" i="8"/>
  <c r="C98" i="8"/>
  <c r="B99" i="8"/>
  <c r="D96" i="7"/>
  <c r="F97" i="7"/>
  <c r="G97" i="7"/>
  <c r="I97" i="7"/>
  <c r="H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C98" i="7"/>
  <c r="B99" i="7"/>
  <c r="C98" i="6"/>
  <c r="B99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B98" i="5"/>
  <c r="C97" i="5"/>
  <c r="F97" i="5" l="1"/>
  <c r="G97" i="5"/>
  <c r="I97" i="5"/>
  <c r="H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G97" i="9"/>
  <c r="F97" i="9"/>
  <c r="I97" i="9"/>
  <c r="H97" i="9"/>
  <c r="D97" i="6"/>
  <c r="D97" i="8"/>
  <c r="B99" i="9"/>
  <c r="C98" i="9"/>
  <c r="D96" i="5"/>
  <c r="D96" i="9"/>
  <c r="F98" i="8"/>
  <c r="H98" i="8"/>
  <c r="I98" i="8"/>
  <c r="J98" i="8"/>
  <c r="K98" i="8"/>
  <c r="L98" i="8"/>
  <c r="G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C99" i="8"/>
  <c r="B100" i="8"/>
  <c r="D97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C99" i="7"/>
  <c r="B100" i="7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C99" i="6"/>
  <c r="B100" i="6"/>
  <c r="C98" i="5"/>
  <c r="B99" i="5"/>
  <c r="B100" i="9" l="1"/>
  <c r="C99" i="9"/>
  <c r="D98" i="8"/>
  <c r="I98" i="9"/>
  <c r="H98" i="9"/>
  <c r="G98" i="9"/>
  <c r="F98" i="9"/>
  <c r="H98" i="5"/>
  <c r="G98" i="5"/>
  <c r="F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D97" i="9"/>
  <c r="D97" i="5"/>
  <c r="B101" i="8"/>
  <c r="C100" i="8"/>
  <c r="F99" i="8"/>
  <c r="L99" i="8"/>
  <c r="G99" i="8"/>
  <c r="J99" i="8"/>
  <c r="I99" i="8"/>
  <c r="H99" i="8"/>
  <c r="K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D98" i="7"/>
  <c r="B101" i="7"/>
  <c r="C100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D98" i="6"/>
  <c r="F99" i="6"/>
  <c r="H99" i="6"/>
  <c r="G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B101" i="6"/>
  <c r="C100" i="6"/>
  <c r="C99" i="5"/>
  <c r="B100" i="5"/>
  <c r="D99" i="7" l="1"/>
  <c r="D98" i="9"/>
  <c r="D98" i="5"/>
  <c r="I99" i="9"/>
  <c r="G99" i="9"/>
  <c r="F99" i="9"/>
  <c r="H99" i="9"/>
  <c r="F99" i="5"/>
  <c r="I99" i="5"/>
  <c r="G99" i="5"/>
  <c r="H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B101" i="9"/>
  <c r="C100" i="9"/>
  <c r="D99" i="6"/>
  <c r="D99" i="8"/>
  <c r="C101" i="8"/>
  <c r="B102" i="8"/>
  <c r="F100" i="8"/>
  <c r="I100" i="8"/>
  <c r="J100" i="8"/>
  <c r="H100" i="8"/>
  <c r="K100" i="8"/>
  <c r="G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C101" i="7"/>
  <c r="B102" i="7"/>
  <c r="F100" i="7"/>
  <c r="G100" i="7"/>
  <c r="I100" i="7"/>
  <c r="H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B102" i="6"/>
  <c r="C101" i="6"/>
  <c r="C100" i="5"/>
  <c r="B101" i="5"/>
  <c r="B102" i="9" l="1"/>
  <c r="C101" i="9"/>
  <c r="D99" i="5"/>
  <c r="I100" i="5"/>
  <c r="G100" i="5"/>
  <c r="H100" i="5"/>
  <c r="F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D99" i="9"/>
  <c r="I100" i="9"/>
  <c r="F100" i="9"/>
  <c r="D100" i="9" s="1"/>
  <c r="H100" i="9"/>
  <c r="G100" i="9"/>
  <c r="D100" i="6"/>
  <c r="D100" i="8"/>
  <c r="C102" i="8"/>
  <c r="B103" i="8"/>
  <c r="F101" i="8"/>
  <c r="J101" i="8"/>
  <c r="K101" i="8"/>
  <c r="I101" i="8"/>
  <c r="H101" i="8"/>
  <c r="L101" i="8"/>
  <c r="G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D100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B103" i="7"/>
  <c r="C102" i="7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C102" i="6"/>
  <c r="B103" i="6"/>
  <c r="C101" i="5"/>
  <c r="B102" i="5"/>
  <c r="D101" i="7" l="1"/>
  <c r="D100" i="5"/>
  <c r="F101" i="5"/>
  <c r="G101" i="5"/>
  <c r="I101" i="5"/>
  <c r="H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F101" i="9"/>
  <c r="D101" i="9" s="1"/>
  <c r="I101" i="9"/>
  <c r="H101" i="9"/>
  <c r="G101" i="9"/>
  <c r="B103" i="9"/>
  <c r="C102" i="9"/>
  <c r="C103" i="8"/>
  <c r="B104" i="8"/>
  <c r="D101" i="8"/>
  <c r="F102" i="8"/>
  <c r="L102" i="8"/>
  <c r="G102" i="8"/>
  <c r="I102" i="8"/>
  <c r="J102" i="8"/>
  <c r="H102" i="8"/>
  <c r="K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G102" i="7"/>
  <c r="F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C103" i="7"/>
  <c r="B104" i="7"/>
  <c r="D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B104" i="6"/>
  <c r="C103" i="6"/>
  <c r="B103" i="5"/>
  <c r="C102" i="5"/>
  <c r="I102" i="9" l="1"/>
  <c r="H102" i="9"/>
  <c r="G102" i="9"/>
  <c r="F102" i="9"/>
  <c r="D101" i="5"/>
  <c r="B104" i="9"/>
  <c r="C103" i="9"/>
  <c r="I102" i="5"/>
  <c r="H102" i="5"/>
  <c r="G102" i="5"/>
  <c r="F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D102" i="8"/>
  <c r="B105" i="8"/>
  <c r="C104" i="8"/>
  <c r="F103" i="8"/>
  <c r="I103" i="8"/>
  <c r="J103" i="8"/>
  <c r="H103" i="8"/>
  <c r="K103" i="8"/>
  <c r="G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D102" i="7"/>
  <c r="F103" i="7"/>
  <c r="G103" i="7"/>
  <c r="I103" i="7"/>
  <c r="H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C104" i="7"/>
  <c r="B105" i="7"/>
  <c r="D102" i="6"/>
  <c r="F103" i="6"/>
  <c r="H103" i="6"/>
  <c r="G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C104" i="6"/>
  <c r="B105" i="6"/>
  <c r="B104" i="5"/>
  <c r="C103" i="5"/>
  <c r="D103" i="8" l="1"/>
  <c r="D102" i="9"/>
  <c r="F103" i="5"/>
  <c r="G103" i="5"/>
  <c r="I103" i="5"/>
  <c r="H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D102" i="5"/>
  <c r="G103" i="9"/>
  <c r="F103" i="9"/>
  <c r="H103" i="9"/>
  <c r="I103" i="9"/>
  <c r="B105" i="9"/>
  <c r="C104" i="9"/>
  <c r="B106" i="8"/>
  <c r="C105" i="8"/>
  <c r="F104" i="8"/>
  <c r="H104" i="8"/>
  <c r="K104" i="8"/>
  <c r="L104" i="8"/>
  <c r="G104" i="8"/>
  <c r="I104" i="8"/>
  <c r="J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D103" i="7"/>
  <c r="G104" i="7"/>
  <c r="F104" i="7"/>
  <c r="I104" i="7"/>
  <c r="H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B106" i="7"/>
  <c r="C105" i="7"/>
  <c r="D103" i="6"/>
  <c r="B106" i="6"/>
  <c r="C105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C104" i="5"/>
  <c r="B105" i="5"/>
  <c r="B106" i="9" l="1"/>
  <c r="C105" i="9"/>
  <c r="H104" i="5"/>
  <c r="G104" i="5"/>
  <c r="F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D104" i="6"/>
  <c r="D103" i="5"/>
  <c r="H104" i="9"/>
  <c r="G104" i="9"/>
  <c r="F104" i="9"/>
  <c r="I104" i="9"/>
  <c r="D103" i="9"/>
  <c r="B107" i="8"/>
  <c r="C106" i="8"/>
  <c r="F105" i="8"/>
  <c r="L105" i="8"/>
  <c r="G105" i="8"/>
  <c r="J105" i="8"/>
  <c r="H105" i="8"/>
  <c r="I105" i="8"/>
  <c r="K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D104" i="8"/>
  <c r="D104" i="7"/>
  <c r="B107" i="7"/>
  <c r="C106" i="7"/>
  <c r="G105" i="7"/>
  <c r="F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C106" i="6"/>
  <c r="B107" i="6"/>
  <c r="F105" i="6"/>
  <c r="H105" i="6"/>
  <c r="G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C105" i="5"/>
  <c r="B106" i="5"/>
  <c r="H105" i="5" l="1"/>
  <c r="G105" i="5"/>
  <c r="I105" i="5"/>
  <c r="F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D104" i="9"/>
  <c r="F105" i="9"/>
  <c r="H105" i="9"/>
  <c r="G105" i="9"/>
  <c r="I105" i="9"/>
  <c r="D105" i="8"/>
  <c r="D104" i="5"/>
  <c r="B107" i="9"/>
  <c r="C106" i="9"/>
  <c r="D105" i="7"/>
  <c r="C107" i="8"/>
  <c r="B108" i="8"/>
  <c r="F106" i="8"/>
  <c r="J106" i="8"/>
  <c r="I106" i="8"/>
  <c r="K106" i="8"/>
  <c r="L106" i="8"/>
  <c r="H106" i="8"/>
  <c r="G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B108" i="7"/>
  <c r="C107" i="7"/>
  <c r="D105" i="6"/>
  <c r="F106" i="6"/>
  <c r="H106" i="6"/>
  <c r="G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C107" i="6"/>
  <c r="B108" i="6"/>
  <c r="C106" i="5"/>
  <c r="B107" i="5"/>
  <c r="B108" i="9" l="1"/>
  <c r="C107" i="9"/>
  <c r="D105" i="5"/>
  <c r="G106" i="5"/>
  <c r="H106" i="5"/>
  <c r="I106" i="5"/>
  <c r="F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D105" i="9"/>
  <c r="F106" i="9"/>
  <c r="H106" i="9"/>
  <c r="G106" i="9"/>
  <c r="I106" i="9"/>
  <c r="F107" i="8"/>
  <c r="J107" i="8"/>
  <c r="K107" i="8"/>
  <c r="G107" i="8"/>
  <c r="L107" i="8"/>
  <c r="I107" i="8"/>
  <c r="H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D106" i="8"/>
  <c r="B109" i="8"/>
  <c r="C108" i="8"/>
  <c r="D106" i="7"/>
  <c r="C108" i="7"/>
  <c r="B109" i="7"/>
  <c r="F107" i="7"/>
  <c r="G107" i="7"/>
  <c r="I107" i="7"/>
  <c r="H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D106" i="6"/>
  <c r="C108" i="6"/>
  <c r="B109" i="6"/>
  <c r="F107" i="6"/>
  <c r="H107" i="6"/>
  <c r="G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C107" i="5"/>
  <c r="B108" i="5"/>
  <c r="D107" i="6" l="1"/>
  <c r="D106" i="5"/>
  <c r="I107" i="5"/>
  <c r="H107" i="5"/>
  <c r="F107" i="5"/>
  <c r="G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G107" i="9"/>
  <c r="I107" i="9"/>
  <c r="F107" i="9"/>
  <c r="H107" i="9"/>
  <c r="D106" i="9"/>
  <c r="B109" i="9"/>
  <c r="C108" i="9"/>
  <c r="D107" i="8"/>
  <c r="C109" i="8"/>
  <c r="B110" i="8"/>
  <c r="F108" i="8"/>
  <c r="G108" i="8"/>
  <c r="L108" i="8"/>
  <c r="J108" i="8"/>
  <c r="I108" i="8"/>
  <c r="K108" i="8"/>
  <c r="H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D107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C109" i="7"/>
  <c r="B110" i="7"/>
  <c r="C109" i="6"/>
  <c r="B110" i="6"/>
  <c r="F108" i="6"/>
  <c r="H108" i="6"/>
  <c r="G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C108" i="5"/>
  <c r="B109" i="5"/>
  <c r="H108" i="5" l="1"/>
  <c r="I108" i="5"/>
  <c r="F108" i="5"/>
  <c r="G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D108" i="6"/>
  <c r="D108" i="7"/>
  <c r="D108" i="8"/>
  <c r="B110" i="9"/>
  <c r="C109" i="9"/>
  <c r="F108" i="9"/>
  <c r="I108" i="9"/>
  <c r="G108" i="9"/>
  <c r="H108" i="9"/>
  <c r="D107" i="9"/>
  <c r="D107" i="5"/>
  <c r="B111" i="8"/>
  <c r="C110" i="8"/>
  <c r="F109" i="8"/>
  <c r="L109" i="8"/>
  <c r="I109" i="8"/>
  <c r="K109" i="8"/>
  <c r="J109" i="8"/>
  <c r="G109" i="8"/>
  <c r="H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B111" i="7"/>
  <c r="C110" i="7"/>
  <c r="B111" i="6"/>
  <c r="C110" i="6"/>
  <c r="F109" i="6"/>
  <c r="H109" i="6"/>
  <c r="G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B110" i="5"/>
  <c r="C109" i="5"/>
  <c r="H109" i="5" l="1"/>
  <c r="G109" i="5"/>
  <c r="I109" i="5"/>
  <c r="F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D108" i="5"/>
  <c r="B111" i="9"/>
  <c r="C110" i="9"/>
  <c r="D108" i="9"/>
  <c r="I109" i="9"/>
  <c r="G109" i="9"/>
  <c r="H109" i="9"/>
  <c r="F109" i="9"/>
  <c r="D109" i="9" s="1"/>
  <c r="D109" i="7"/>
  <c r="D109" i="6"/>
  <c r="D109" i="8"/>
  <c r="B112" i="8"/>
  <c r="C111" i="8"/>
  <c r="F110" i="8"/>
  <c r="G110" i="8"/>
  <c r="H110" i="8"/>
  <c r="L110" i="8"/>
  <c r="K110" i="8"/>
  <c r="J110" i="8"/>
  <c r="I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B112" i="7"/>
  <c r="C111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B112" i="6"/>
  <c r="C111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C110" i="5"/>
  <c r="B111" i="5"/>
  <c r="D109" i="5" l="1"/>
  <c r="G110" i="5"/>
  <c r="I110" i="5"/>
  <c r="H110" i="5"/>
  <c r="F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H110" i="9"/>
  <c r="F110" i="9"/>
  <c r="D110" i="9" s="1"/>
  <c r="G110" i="9"/>
  <c r="I110" i="9"/>
  <c r="B112" i="9"/>
  <c r="C111" i="9"/>
  <c r="D110" i="8"/>
  <c r="F111" i="8"/>
  <c r="K111" i="8"/>
  <c r="G111" i="8"/>
  <c r="L111" i="8"/>
  <c r="H111" i="8"/>
  <c r="I111" i="8"/>
  <c r="J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B113" i="8"/>
  <c r="C112" i="8"/>
  <c r="D110" i="7"/>
  <c r="B113" i="7"/>
  <c r="C112" i="7"/>
  <c r="F111" i="7"/>
  <c r="I111" i="7"/>
  <c r="H111" i="7"/>
  <c r="G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B113" i="6"/>
  <c r="C112" i="6"/>
  <c r="F111" i="6"/>
  <c r="H111" i="6"/>
  <c r="G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D110" i="6"/>
  <c r="C111" i="5"/>
  <c r="B112" i="5"/>
  <c r="D111" i="7" l="1"/>
  <c r="G111" i="5"/>
  <c r="H111" i="5"/>
  <c r="F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B113" i="9"/>
  <c r="C112" i="9"/>
  <c r="I111" i="9"/>
  <c r="H111" i="9"/>
  <c r="F111" i="9"/>
  <c r="G111" i="9"/>
  <c r="D110" i="5"/>
  <c r="D111" i="6"/>
  <c r="D111" i="8"/>
  <c r="C113" i="8"/>
  <c r="B114" i="8"/>
  <c r="F112" i="8"/>
  <c r="H112" i="8"/>
  <c r="G112" i="8"/>
  <c r="I112" i="8"/>
  <c r="J112" i="8"/>
  <c r="L112" i="8"/>
  <c r="K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B114" i="7"/>
  <c r="C113" i="7"/>
  <c r="F112" i="7"/>
  <c r="G112" i="7"/>
  <c r="I112" i="7"/>
  <c r="H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B114" i="6"/>
  <c r="C113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C112" i="5"/>
  <c r="B113" i="5"/>
  <c r="I112" i="9" l="1"/>
  <c r="G112" i="9"/>
  <c r="H112" i="9"/>
  <c r="F112" i="9"/>
  <c r="D112" i="9" s="1"/>
  <c r="D112" i="6"/>
  <c r="D111" i="9"/>
  <c r="B114" i="9"/>
  <c r="C113" i="9"/>
  <c r="D111" i="5"/>
  <c r="G112" i="5"/>
  <c r="H112" i="5"/>
  <c r="F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D112" i="8"/>
  <c r="B115" i="8"/>
  <c r="C114" i="8"/>
  <c r="F113" i="8"/>
  <c r="K113" i="8"/>
  <c r="J113" i="8"/>
  <c r="H113" i="8"/>
  <c r="I113" i="8"/>
  <c r="G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D112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B115" i="7"/>
  <c r="C114" i="7"/>
  <c r="B115" i="6"/>
  <c r="C114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C113" i="5"/>
  <c r="B114" i="5"/>
  <c r="D112" i="5" l="1"/>
  <c r="G113" i="5"/>
  <c r="H113" i="5"/>
  <c r="F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B115" i="9"/>
  <c r="C114" i="9"/>
  <c r="D113" i="8"/>
  <c r="G113" i="9"/>
  <c r="H113" i="9"/>
  <c r="I113" i="9"/>
  <c r="F113" i="9"/>
  <c r="D113" i="9" s="1"/>
  <c r="B116" i="8"/>
  <c r="C115" i="8"/>
  <c r="F114" i="8"/>
  <c r="L114" i="8"/>
  <c r="K114" i="8"/>
  <c r="G114" i="8"/>
  <c r="I114" i="8"/>
  <c r="H114" i="8"/>
  <c r="J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D113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B116" i="7"/>
  <c r="C115" i="7"/>
  <c r="D113" i="6"/>
  <c r="F114" i="6"/>
  <c r="H114" i="6"/>
  <c r="G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B116" i="6"/>
  <c r="C115" i="6"/>
  <c r="B115" i="5"/>
  <c r="C114" i="5"/>
  <c r="D113" i="5" l="1"/>
  <c r="G114" i="9"/>
  <c r="I114" i="9"/>
  <c r="F114" i="9"/>
  <c r="H114" i="9"/>
  <c r="G114" i="5"/>
  <c r="F114" i="5"/>
  <c r="I114" i="5"/>
  <c r="H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B116" i="9"/>
  <c r="C115" i="9"/>
  <c r="D114" i="7"/>
  <c r="B117" i="8"/>
  <c r="C116" i="8"/>
  <c r="D114" i="8"/>
  <c r="F115" i="8"/>
  <c r="L115" i="8"/>
  <c r="K115" i="8"/>
  <c r="G115" i="8"/>
  <c r="J115" i="8"/>
  <c r="H115" i="8"/>
  <c r="I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B117" i="7"/>
  <c r="C116" i="7"/>
  <c r="G115" i="7"/>
  <c r="F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D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B117" i="6"/>
  <c r="C116" i="6"/>
  <c r="B116" i="5"/>
  <c r="C115" i="5"/>
  <c r="B117" i="9" l="1"/>
  <c r="C117" i="9" s="1"/>
  <c r="C116" i="9"/>
  <c r="D114" i="9"/>
  <c r="I115" i="5"/>
  <c r="F115" i="5"/>
  <c r="H115" i="5"/>
  <c r="G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G115" i="9"/>
  <c r="I115" i="9"/>
  <c r="F115" i="9"/>
  <c r="H115" i="9"/>
  <c r="D114" i="5"/>
  <c r="D115" i="8"/>
  <c r="I117" i="9"/>
  <c r="H117" i="9"/>
  <c r="G117" i="9"/>
  <c r="F117" i="9"/>
  <c r="D115" i="7"/>
  <c r="B118" i="8"/>
  <c r="C117" i="8"/>
  <c r="F116" i="8"/>
  <c r="J116" i="8"/>
  <c r="K116" i="8"/>
  <c r="I116" i="8"/>
  <c r="G116" i="8"/>
  <c r="H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B118" i="7"/>
  <c r="C117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D115" i="6"/>
  <c r="B118" i="6"/>
  <c r="C117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C116" i="5"/>
  <c r="B117" i="5"/>
  <c r="F116" i="5" l="1"/>
  <c r="H116" i="5"/>
  <c r="I116" i="5"/>
  <c r="G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D115" i="9"/>
  <c r="I116" i="9"/>
  <c r="G116" i="9"/>
  <c r="F116" i="9"/>
  <c r="H116" i="9"/>
  <c r="D115" i="5"/>
  <c r="D117" i="9"/>
  <c r="D116" i="6"/>
  <c r="B119" i="8"/>
  <c r="C118" i="8"/>
  <c r="F117" i="8"/>
  <c r="L117" i="8"/>
  <c r="I117" i="8"/>
  <c r="G117" i="8"/>
  <c r="K117" i="8"/>
  <c r="J117" i="8"/>
  <c r="H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D116" i="8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B119" i="7"/>
  <c r="C118" i="7"/>
  <c r="D116" i="7"/>
  <c r="B119" i="6"/>
  <c r="C118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C117" i="5"/>
  <c r="B118" i="5"/>
  <c r="D116" i="9" l="1"/>
  <c r="I117" i="5"/>
  <c r="F117" i="5"/>
  <c r="H117" i="5"/>
  <c r="G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D117" i="8"/>
  <c r="D116" i="5"/>
  <c r="D117" i="6"/>
  <c r="F118" i="8"/>
  <c r="H118" i="8"/>
  <c r="L118" i="8"/>
  <c r="J118" i="8"/>
  <c r="G118" i="8"/>
  <c r="I118" i="8"/>
  <c r="K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B120" i="8"/>
  <c r="C119" i="8"/>
  <c r="D117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B120" i="7"/>
  <c r="C119" i="7"/>
  <c r="F118" i="6"/>
  <c r="H118" i="6"/>
  <c r="G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B120" i="6"/>
  <c r="C119" i="6"/>
  <c r="C118" i="5"/>
  <c r="B119" i="5"/>
  <c r="F118" i="5" l="1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D117" i="5"/>
  <c r="D118" i="8"/>
  <c r="D118" i="6"/>
  <c r="B121" i="8"/>
  <c r="C120" i="8"/>
  <c r="F119" i="8"/>
  <c r="K119" i="8"/>
  <c r="I119" i="8"/>
  <c r="J119" i="8"/>
  <c r="G119" i="8"/>
  <c r="L119" i="8"/>
  <c r="H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D118" i="7"/>
  <c r="B121" i="7"/>
  <c r="C120" i="7"/>
  <c r="F119" i="7"/>
  <c r="I119" i="7"/>
  <c r="H119" i="7"/>
  <c r="G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B121" i="6"/>
  <c r="C120" i="6"/>
  <c r="C119" i="5"/>
  <c r="B120" i="5"/>
  <c r="I119" i="5" l="1"/>
  <c r="G119" i="5"/>
  <c r="H119" i="5"/>
  <c r="F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D119" i="8"/>
  <c r="D119" i="7"/>
  <c r="D118" i="5"/>
  <c r="D119" i="6"/>
  <c r="F120" i="8"/>
  <c r="G120" i="8"/>
  <c r="I120" i="8"/>
  <c r="J120" i="8"/>
  <c r="K120" i="8"/>
  <c r="H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B122" i="8"/>
  <c r="C121" i="8"/>
  <c r="F120" i="7"/>
  <c r="H120" i="7"/>
  <c r="G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B122" i="7"/>
  <c r="C121" i="7"/>
  <c r="B122" i="6"/>
  <c r="C121" i="6"/>
  <c r="F120" i="6"/>
  <c r="H120" i="6"/>
  <c r="G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B121" i="5"/>
  <c r="C120" i="5"/>
  <c r="F120" i="5" l="1"/>
  <c r="I120" i="5"/>
  <c r="H120" i="5"/>
  <c r="G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D119" i="5"/>
  <c r="D120" i="7"/>
  <c r="D120" i="8"/>
  <c r="C122" i="8"/>
  <c r="B123" i="8"/>
  <c r="F121" i="8"/>
  <c r="J121" i="8"/>
  <c r="K121" i="8"/>
  <c r="H121" i="8"/>
  <c r="G121" i="8"/>
  <c r="L121" i="8"/>
  <c r="I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F121" i="7"/>
  <c r="G121" i="7"/>
  <c r="I121" i="7"/>
  <c r="H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C122" i="7"/>
  <c r="B123" i="7"/>
  <c r="D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C122" i="6"/>
  <c r="B123" i="6"/>
  <c r="B122" i="5"/>
  <c r="C121" i="5"/>
  <c r="D121" i="7" l="1"/>
  <c r="I121" i="5"/>
  <c r="G121" i="5"/>
  <c r="H121" i="5"/>
  <c r="F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D120" i="5"/>
  <c r="D121" i="8"/>
  <c r="C123" i="8"/>
  <c r="B124" i="8"/>
  <c r="F122" i="8"/>
  <c r="L122" i="8"/>
  <c r="K122" i="8"/>
  <c r="H122" i="8"/>
  <c r="I122" i="8"/>
  <c r="J122" i="8"/>
  <c r="G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C123" i="7"/>
  <c r="B124" i="7"/>
  <c r="D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C123" i="6"/>
  <c r="B124" i="6"/>
  <c r="C122" i="5"/>
  <c r="B123" i="5"/>
  <c r="D122" i="8" l="1"/>
  <c r="G122" i="5"/>
  <c r="I122" i="5"/>
  <c r="H122" i="5"/>
  <c r="F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D121" i="5"/>
  <c r="D122" i="7"/>
  <c r="D122" i="6"/>
  <c r="F123" i="8"/>
  <c r="K123" i="8"/>
  <c r="L123" i="8"/>
  <c r="G123" i="8"/>
  <c r="I123" i="8"/>
  <c r="J123" i="8"/>
  <c r="H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B125" i="8"/>
  <c r="C124" i="8"/>
  <c r="C124" i="7"/>
  <c r="B125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B125" i="6"/>
  <c r="C124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C123" i="5"/>
  <c r="B124" i="5"/>
  <c r="G123" i="5" l="1"/>
  <c r="F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D123" i="7"/>
  <c r="D122" i="5"/>
  <c r="D123" i="6"/>
  <c r="D123" i="8"/>
  <c r="F124" i="8"/>
  <c r="I124" i="8"/>
  <c r="J124" i="8"/>
  <c r="H124" i="8"/>
  <c r="G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C125" i="8"/>
  <c r="B126" i="8"/>
  <c r="F124" i="7"/>
  <c r="G124" i="7"/>
  <c r="I124" i="7"/>
  <c r="H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B126" i="7"/>
  <c r="C125" i="7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B126" i="6"/>
  <c r="C125" i="6"/>
  <c r="C124" i="5"/>
  <c r="B125" i="5"/>
  <c r="F124" i="5" l="1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D123" i="5"/>
  <c r="D124" i="6"/>
  <c r="D124" i="8"/>
  <c r="F125" i="8"/>
  <c r="K125" i="8"/>
  <c r="H125" i="8"/>
  <c r="I125" i="8"/>
  <c r="L125" i="8"/>
  <c r="J125" i="8"/>
  <c r="G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C126" i="8"/>
  <c r="B127" i="8"/>
  <c r="D124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C126" i="7"/>
  <c r="B127" i="7"/>
  <c r="C126" i="6"/>
  <c r="B127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C125" i="5"/>
  <c r="B126" i="5"/>
  <c r="D124" i="5" l="1"/>
  <c r="I125" i="5"/>
  <c r="G125" i="5"/>
  <c r="H125" i="5"/>
  <c r="F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D125" i="7"/>
  <c r="D125" i="8"/>
  <c r="F126" i="8"/>
  <c r="K126" i="8"/>
  <c r="L126" i="8"/>
  <c r="G126" i="8"/>
  <c r="I126" i="8"/>
  <c r="J126" i="8"/>
  <c r="H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B128" i="8"/>
  <c r="C127" i="8"/>
  <c r="G126" i="7"/>
  <c r="F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C127" i="7"/>
  <c r="B128" i="7"/>
  <c r="D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C127" i="6"/>
  <c r="B128" i="6"/>
  <c r="B127" i="5"/>
  <c r="C126" i="5"/>
  <c r="H126" i="5" l="1"/>
  <c r="G126" i="5"/>
  <c r="F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D126" i="8"/>
  <c r="D125" i="5"/>
  <c r="C128" i="8"/>
  <c r="B129" i="8"/>
  <c r="F127" i="8"/>
  <c r="I127" i="8"/>
  <c r="J127" i="8"/>
  <c r="H127" i="8"/>
  <c r="K127" i="8"/>
  <c r="L127" i="8"/>
  <c r="G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D126" i="7"/>
  <c r="C128" i="7"/>
  <c r="B129" i="7"/>
  <c r="F127" i="7"/>
  <c r="G127" i="7"/>
  <c r="I127" i="7"/>
  <c r="H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D126" i="6"/>
  <c r="F127" i="6"/>
  <c r="H127" i="6"/>
  <c r="G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B129" i="6"/>
  <c r="C128" i="6"/>
  <c r="B128" i="5"/>
  <c r="C127" i="5"/>
  <c r="H127" i="5" l="1"/>
  <c r="I127" i="5"/>
  <c r="F127" i="5"/>
  <c r="G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D126" i="5"/>
  <c r="D127" i="7"/>
  <c r="D127" i="8"/>
  <c r="D127" i="6"/>
  <c r="B130" i="8"/>
  <c r="C129" i="8"/>
  <c r="F128" i="8"/>
  <c r="K128" i="8"/>
  <c r="J128" i="8"/>
  <c r="H128" i="8"/>
  <c r="I128" i="8"/>
  <c r="L128" i="8"/>
  <c r="G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C129" i="7"/>
  <c r="B130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C129" i="6"/>
  <c r="B130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C128" i="5"/>
  <c r="B129" i="5"/>
  <c r="F128" i="5" l="1"/>
  <c r="H128" i="5"/>
  <c r="G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D127" i="5"/>
  <c r="D128" i="7"/>
  <c r="D128" i="6"/>
  <c r="B131" i="8"/>
  <c r="C130" i="8"/>
  <c r="D128" i="8"/>
  <c r="F129" i="8"/>
  <c r="K129" i="8"/>
  <c r="L129" i="8"/>
  <c r="H129" i="8"/>
  <c r="G129" i="8"/>
  <c r="J129" i="8"/>
  <c r="I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B131" i="7"/>
  <c r="C130" i="7"/>
  <c r="F129" i="7"/>
  <c r="G129" i="7"/>
  <c r="I129" i="7"/>
  <c r="H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F129" i="6"/>
  <c r="H129" i="6"/>
  <c r="G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B131" i="6"/>
  <c r="C130" i="6"/>
  <c r="C129" i="5"/>
  <c r="B130" i="5"/>
  <c r="F129" i="5" l="1"/>
  <c r="I129" i="5"/>
  <c r="H129" i="5"/>
  <c r="G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D129" i="7"/>
  <c r="D128" i="5"/>
  <c r="D129" i="6"/>
  <c r="D129" i="8"/>
  <c r="F130" i="8"/>
  <c r="I130" i="8"/>
  <c r="K130" i="8"/>
  <c r="G130" i="8"/>
  <c r="L130" i="8"/>
  <c r="H130" i="8"/>
  <c r="J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B132" i="8"/>
  <c r="C131" i="8"/>
  <c r="C131" i="7"/>
  <c r="B132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C131" i="6"/>
  <c r="B132" i="6"/>
  <c r="F130" i="6"/>
  <c r="H130" i="6"/>
  <c r="G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C130" i="5"/>
  <c r="B131" i="5"/>
  <c r="F130" i="5" l="1"/>
  <c r="G130" i="5"/>
  <c r="I130" i="5"/>
  <c r="H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D129" i="5"/>
  <c r="D130" i="8"/>
  <c r="F131" i="8"/>
  <c r="I131" i="8"/>
  <c r="K131" i="8"/>
  <c r="G131" i="8"/>
  <c r="H131" i="8"/>
  <c r="J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C132" i="8"/>
  <c r="B133" i="8"/>
  <c r="D130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C132" i="7"/>
  <c r="B133" i="7"/>
  <c r="B133" i="6"/>
  <c r="C132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D130" i="6"/>
  <c r="C131" i="5"/>
  <c r="B132" i="5"/>
  <c r="F131" i="5" l="1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D131" i="6"/>
  <c r="D131" i="7"/>
  <c r="D130" i="5"/>
  <c r="D131" i="8"/>
  <c r="F132" i="8"/>
  <c r="K132" i="8"/>
  <c r="I132" i="8"/>
  <c r="H132" i="8"/>
  <c r="J132" i="8"/>
  <c r="G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B134" i="8"/>
  <c r="C133" i="8"/>
  <c r="C133" i="7"/>
  <c r="B134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C133" i="6"/>
  <c r="B134" i="6"/>
  <c r="F132" i="6"/>
  <c r="H132" i="6"/>
  <c r="G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B133" i="5"/>
  <c r="C132" i="5"/>
  <c r="I132" i="5" l="1"/>
  <c r="G132" i="5"/>
  <c r="H132" i="5"/>
  <c r="F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D132" i="8"/>
  <c r="D131" i="5"/>
  <c r="D132" i="6"/>
  <c r="C134" i="8"/>
  <c r="B135" i="8"/>
  <c r="F133" i="8"/>
  <c r="G133" i="8"/>
  <c r="I133" i="8"/>
  <c r="J133" i="8"/>
  <c r="L133" i="8"/>
  <c r="K133" i="8"/>
  <c r="H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D132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B135" i="7"/>
  <c r="C134" i="7"/>
  <c r="B135" i="6"/>
  <c r="C134" i="6"/>
  <c r="F133" i="6"/>
  <c r="H133" i="6"/>
  <c r="G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B134" i="5"/>
  <c r="C133" i="5"/>
  <c r="D132" i="5" l="1"/>
  <c r="D133" i="7"/>
  <c r="F133" i="5"/>
  <c r="G133" i="5"/>
  <c r="I133" i="5"/>
  <c r="H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D133" i="8"/>
  <c r="F134" i="8"/>
  <c r="J134" i="8"/>
  <c r="L134" i="8"/>
  <c r="I134" i="8"/>
  <c r="K134" i="8"/>
  <c r="G134" i="8"/>
  <c r="H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B136" i="8"/>
  <c r="C135" i="8"/>
  <c r="B136" i="7"/>
  <c r="C135" i="7"/>
  <c r="F134" i="7"/>
  <c r="G134" i="7"/>
  <c r="I134" i="7"/>
  <c r="H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D133" i="6"/>
  <c r="B136" i="6"/>
  <c r="C135" i="6"/>
  <c r="F134" i="6"/>
  <c r="H134" i="6"/>
  <c r="G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C134" i="5"/>
  <c r="B135" i="5"/>
  <c r="I134" i="5" l="1"/>
  <c r="G134" i="5"/>
  <c r="F134" i="5"/>
  <c r="H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D133" i="5"/>
  <c r="D134" i="8"/>
  <c r="B137" i="8"/>
  <c r="C136" i="8"/>
  <c r="G135" i="8"/>
  <c r="H135" i="8"/>
  <c r="F135" i="8"/>
  <c r="I135" i="8"/>
  <c r="L135" i="8"/>
  <c r="K135" i="8"/>
  <c r="J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D134" i="7"/>
  <c r="B137" i="7"/>
  <c r="C136" i="7"/>
  <c r="F135" i="7"/>
  <c r="G135" i="7"/>
  <c r="I135" i="7"/>
  <c r="H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D134" i="6"/>
  <c r="C136" i="6"/>
  <c r="B137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C135" i="5"/>
  <c r="B136" i="5"/>
  <c r="I135" i="5" l="1"/>
  <c r="F135" i="5"/>
  <c r="G135" i="5"/>
  <c r="H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D134" i="5"/>
  <c r="D135" i="6"/>
  <c r="C137" i="8"/>
  <c r="B138" i="8"/>
  <c r="F136" i="8"/>
  <c r="I136" i="8"/>
  <c r="H136" i="8"/>
  <c r="G136" i="8"/>
  <c r="K136" i="8"/>
  <c r="L136" i="8"/>
  <c r="J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D135" i="8"/>
  <c r="D135" i="7"/>
  <c r="B138" i="7"/>
  <c r="C137" i="7"/>
  <c r="G136" i="7"/>
  <c r="F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B138" i="6"/>
  <c r="C137" i="6"/>
  <c r="C136" i="5"/>
  <c r="B137" i="5"/>
  <c r="F136" i="5" l="1"/>
  <c r="H136" i="5"/>
  <c r="G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D135" i="5"/>
  <c r="D136" i="8"/>
  <c r="D136" i="6"/>
  <c r="B139" i="8"/>
  <c r="C138" i="8"/>
  <c r="G137" i="8"/>
  <c r="I137" i="8"/>
  <c r="H137" i="8"/>
  <c r="F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D136" i="7"/>
  <c r="B139" i="7"/>
  <c r="C138" i="7"/>
  <c r="G137" i="7"/>
  <c r="F137" i="7"/>
  <c r="I137" i="7"/>
  <c r="H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B139" i="6"/>
  <c r="C138" i="6"/>
  <c r="H137" i="6"/>
  <c r="G137" i="6"/>
  <c r="F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C137" i="5"/>
  <c r="B138" i="5"/>
  <c r="G137" i="5" l="1"/>
  <c r="F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D136" i="5"/>
  <c r="D137" i="7"/>
  <c r="B140" i="8"/>
  <c r="C139" i="8"/>
  <c r="F138" i="8"/>
  <c r="I138" i="8"/>
  <c r="G138" i="8"/>
  <c r="J138" i="8"/>
  <c r="K138" i="8"/>
  <c r="H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D137" i="8"/>
  <c r="B140" i="7"/>
  <c r="C139" i="7"/>
  <c r="F138" i="7"/>
  <c r="G138" i="7"/>
  <c r="I138" i="7"/>
  <c r="H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D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B140" i="6"/>
  <c r="C139" i="6"/>
  <c r="B139" i="5"/>
  <c r="C138" i="5"/>
  <c r="G138" i="5" l="1"/>
  <c r="F138" i="5"/>
  <c r="I138" i="5"/>
  <c r="H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D137" i="5"/>
  <c r="D138" i="8"/>
  <c r="D138" i="7"/>
  <c r="D138" i="6"/>
  <c r="F139" i="8"/>
  <c r="G139" i="8"/>
  <c r="L139" i="8"/>
  <c r="K139" i="8"/>
  <c r="I139" i="8"/>
  <c r="H139" i="8"/>
  <c r="J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B141" i="8"/>
  <c r="C140" i="8"/>
  <c r="G139" i="7"/>
  <c r="F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B141" i="7"/>
  <c r="C140" i="7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B141" i="6"/>
  <c r="C140" i="6"/>
  <c r="B140" i="5"/>
  <c r="C139" i="5"/>
  <c r="D138" i="5" l="1"/>
  <c r="I139" i="5"/>
  <c r="H139" i="5"/>
  <c r="G139" i="5"/>
  <c r="F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D139" i="8"/>
  <c r="B142" i="8"/>
  <c r="C141" i="8"/>
  <c r="F140" i="8"/>
  <c r="G140" i="8"/>
  <c r="I140" i="8"/>
  <c r="J140" i="8"/>
  <c r="K140" i="8"/>
  <c r="H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D139" i="7"/>
  <c r="B142" i="7"/>
  <c r="C141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D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B142" i="6"/>
  <c r="C141" i="6"/>
  <c r="C140" i="5"/>
  <c r="B141" i="5"/>
  <c r="I140" i="5" l="1"/>
  <c r="G140" i="5"/>
  <c r="H140" i="5"/>
  <c r="F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D140" i="8"/>
  <c r="D139" i="5"/>
  <c r="B143" i="8"/>
  <c r="C142" i="8"/>
  <c r="F141" i="8"/>
  <c r="L141" i="8"/>
  <c r="H141" i="8"/>
  <c r="G141" i="8"/>
  <c r="J141" i="8"/>
  <c r="I141" i="8"/>
  <c r="K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F141" i="7"/>
  <c r="G141" i="7"/>
  <c r="I141" i="7"/>
  <c r="H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D140" i="7"/>
  <c r="B143" i="7"/>
  <c r="C142" i="7"/>
  <c r="D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B143" i="6"/>
  <c r="C142" i="6"/>
  <c r="C141" i="5"/>
  <c r="B142" i="5"/>
  <c r="D140" i="5" l="1"/>
  <c r="I141" i="5"/>
  <c r="H141" i="5"/>
  <c r="F141" i="5"/>
  <c r="G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D141" i="8"/>
  <c r="D141" i="7"/>
  <c r="D141" i="6"/>
  <c r="F142" i="8"/>
  <c r="K142" i="8"/>
  <c r="H142" i="8"/>
  <c r="I142" i="8"/>
  <c r="L142" i="8"/>
  <c r="G142" i="8"/>
  <c r="J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B144" i="8"/>
  <c r="C143" i="8"/>
  <c r="B144" i="7"/>
  <c r="C143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F142" i="6"/>
  <c r="H142" i="6"/>
  <c r="G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B144" i="6"/>
  <c r="C143" i="6"/>
  <c r="C142" i="5"/>
  <c r="B143" i="5"/>
  <c r="D141" i="5" l="1"/>
  <c r="G142" i="5"/>
  <c r="H142" i="5"/>
  <c r="I142" i="5"/>
  <c r="F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D142" i="7"/>
  <c r="D142" i="6"/>
  <c r="D142" i="8"/>
  <c r="B145" i="8"/>
  <c r="C144" i="8"/>
  <c r="F143" i="8"/>
  <c r="L143" i="8"/>
  <c r="I143" i="8"/>
  <c r="K143" i="8"/>
  <c r="H143" i="8"/>
  <c r="G143" i="8"/>
  <c r="J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B145" i="7"/>
  <c r="C144" i="7"/>
  <c r="F143" i="7"/>
  <c r="I143" i="7"/>
  <c r="H143" i="7"/>
  <c r="G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B145" i="6"/>
  <c r="C144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C143" i="5"/>
  <c r="B144" i="5"/>
  <c r="H143" i="5" l="1"/>
  <c r="G143" i="5"/>
  <c r="F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D143" i="8"/>
  <c r="D143" i="7"/>
  <c r="D142" i="5"/>
  <c r="D143" i="6"/>
  <c r="F144" i="8"/>
  <c r="G144" i="8"/>
  <c r="L144" i="8"/>
  <c r="I144" i="8"/>
  <c r="J144" i="8"/>
  <c r="K144" i="8"/>
  <c r="H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B146" i="8"/>
  <c r="C145" i="8"/>
  <c r="B146" i="7"/>
  <c r="C145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B146" i="6"/>
  <c r="C145" i="6"/>
  <c r="B145" i="5"/>
  <c r="C144" i="5"/>
  <c r="D143" i="5" l="1"/>
  <c r="I144" i="5"/>
  <c r="F144" i="5"/>
  <c r="G144" i="5"/>
  <c r="H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D144" i="7"/>
  <c r="D144" i="8"/>
  <c r="F145" i="8"/>
  <c r="J145" i="8"/>
  <c r="K145" i="8"/>
  <c r="G145" i="8"/>
  <c r="H145" i="8"/>
  <c r="L145" i="8"/>
  <c r="I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C146" i="8"/>
  <c r="B147" i="8"/>
  <c r="F145" i="7"/>
  <c r="G145" i="7"/>
  <c r="I145" i="7"/>
  <c r="H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C146" i="7"/>
  <c r="B147" i="7"/>
  <c r="D144" i="6"/>
  <c r="C146" i="6"/>
  <c r="B147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B146" i="5"/>
  <c r="C145" i="5"/>
  <c r="D144" i="5" l="1"/>
  <c r="G145" i="5"/>
  <c r="I145" i="5"/>
  <c r="H145" i="5"/>
  <c r="F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D145" i="7"/>
  <c r="D145" i="8"/>
  <c r="F146" i="8"/>
  <c r="L146" i="8"/>
  <c r="H146" i="8"/>
  <c r="I146" i="8"/>
  <c r="J146" i="8"/>
  <c r="K146" i="8"/>
  <c r="G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C147" i="8"/>
  <c r="B148" i="8"/>
  <c r="C147" i="7"/>
  <c r="B148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D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C147" i="6"/>
  <c r="B148" i="6"/>
  <c r="C146" i="5"/>
  <c r="B147" i="5"/>
  <c r="D146" i="7" l="1"/>
  <c r="D146" i="8"/>
  <c r="F146" i="5"/>
  <c r="G146" i="5"/>
  <c r="I146" i="5"/>
  <c r="H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D145" i="5"/>
  <c r="D146" i="6"/>
  <c r="F147" i="8"/>
  <c r="H147" i="8"/>
  <c r="K147" i="8"/>
  <c r="L147" i="8"/>
  <c r="G147" i="8"/>
  <c r="J147" i="8"/>
  <c r="I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B149" i="8"/>
  <c r="C148" i="8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B149" i="7"/>
  <c r="C148" i="7"/>
  <c r="F147" i="6"/>
  <c r="H147" i="6"/>
  <c r="G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B149" i="6"/>
  <c r="C148" i="6"/>
  <c r="C147" i="5"/>
  <c r="B148" i="5"/>
  <c r="D146" i="5" l="1"/>
  <c r="I147" i="5"/>
  <c r="F147" i="5"/>
  <c r="G147" i="5"/>
  <c r="H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D147" i="8"/>
  <c r="D147" i="6"/>
  <c r="F148" i="8"/>
  <c r="I148" i="8"/>
  <c r="J148" i="8"/>
  <c r="H148" i="8"/>
  <c r="L148" i="8"/>
  <c r="G148" i="8"/>
  <c r="K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C149" i="8"/>
  <c r="B150" i="8"/>
  <c r="D147" i="7"/>
  <c r="F148" i="7"/>
  <c r="G148" i="7"/>
  <c r="I148" i="7"/>
  <c r="H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C149" i="7"/>
  <c r="B150" i="7"/>
  <c r="C149" i="6"/>
  <c r="B150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C148" i="5"/>
  <c r="B149" i="5"/>
  <c r="D148" i="6" l="1"/>
  <c r="I148" i="5"/>
  <c r="H148" i="5"/>
  <c r="G148" i="5"/>
  <c r="F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D147" i="5"/>
  <c r="D148" i="8"/>
  <c r="C150" i="8"/>
  <c r="B151" i="8"/>
  <c r="F149" i="8"/>
  <c r="J149" i="8"/>
  <c r="K149" i="8"/>
  <c r="I149" i="8"/>
  <c r="H149" i="8"/>
  <c r="L149" i="8"/>
  <c r="G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D148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B151" i="7"/>
  <c r="C150" i="7"/>
  <c r="C150" i="6"/>
  <c r="B151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C149" i="5"/>
  <c r="B150" i="5"/>
  <c r="F149" i="5" l="1"/>
  <c r="G149" i="5"/>
  <c r="I149" i="5"/>
  <c r="H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D149" i="8"/>
  <c r="D148" i="5"/>
  <c r="D149" i="7"/>
  <c r="C151" i="8"/>
  <c r="B152" i="8"/>
  <c r="F150" i="8"/>
  <c r="H150" i="8"/>
  <c r="K150" i="8"/>
  <c r="L150" i="8"/>
  <c r="G150" i="8"/>
  <c r="I150" i="8"/>
  <c r="J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C151" i="7"/>
  <c r="B152" i="7"/>
  <c r="G150" i="7"/>
  <c r="F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C151" i="6"/>
  <c r="B152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D149" i="6"/>
  <c r="B151" i="5"/>
  <c r="C150" i="5"/>
  <c r="D150" i="8" l="1"/>
  <c r="D149" i="5"/>
  <c r="G150" i="5"/>
  <c r="H150" i="5"/>
  <c r="F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F151" i="8"/>
  <c r="I151" i="8"/>
  <c r="J151" i="8"/>
  <c r="H151" i="8"/>
  <c r="G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B153" i="8"/>
  <c r="C152" i="8"/>
  <c r="D150" i="7"/>
  <c r="F151" i="7"/>
  <c r="G151" i="7"/>
  <c r="I151" i="7"/>
  <c r="H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C152" i="7"/>
  <c r="B153" i="7"/>
  <c r="D150" i="6"/>
  <c r="F151" i="6"/>
  <c r="H151" i="6"/>
  <c r="G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C152" i="6"/>
  <c r="B153" i="6"/>
  <c r="B152" i="5"/>
  <c r="C151" i="5"/>
  <c r="G151" i="5" l="1"/>
  <c r="F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D151" i="8"/>
  <c r="D150" i="5"/>
  <c r="D151" i="6"/>
  <c r="F152" i="8"/>
  <c r="J152" i="8"/>
  <c r="I152" i="8"/>
  <c r="G152" i="8"/>
  <c r="L152" i="8"/>
  <c r="H152" i="8"/>
  <c r="K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C153" i="8"/>
  <c r="B154" i="8"/>
  <c r="D151" i="7"/>
  <c r="B154" i="7"/>
  <c r="C153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B154" i="6"/>
  <c r="C153" i="6"/>
  <c r="C152" i="5"/>
  <c r="B153" i="5"/>
  <c r="D151" i="5" l="1"/>
  <c r="F152" i="5"/>
  <c r="H152" i="5"/>
  <c r="I152" i="5"/>
  <c r="G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D152" i="7"/>
  <c r="D152" i="6"/>
  <c r="D152" i="8"/>
  <c r="F153" i="8"/>
  <c r="K153" i="8"/>
  <c r="H153" i="8"/>
  <c r="L153" i="8"/>
  <c r="G153" i="8"/>
  <c r="I153" i="8"/>
  <c r="J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B155" i="8"/>
  <c r="C154" i="8"/>
  <c r="B155" i="7"/>
  <c r="C154" i="7"/>
  <c r="F153" i="7"/>
  <c r="G153" i="7"/>
  <c r="I153" i="7"/>
  <c r="H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C154" i="6"/>
  <c r="B155" i="6"/>
  <c r="F153" i="6"/>
  <c r="H153" i="6"/>
  <c r="G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C153" i="5"/>
  <c r="B154" i="5"/>
  <c r="H153" i="5" l="1"/>
  <c r="I153" i="5"/>
  <c r="G153" i="5"/>
  <c r="F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D152" i="5"/>
  <c r="D153" i="8"/>
  <c r="D153" i="7"/>
  <c r="C155" i="8"/>
  <c r="B156" i="8"/>
  <c r="F154" i="8"/>
  <c r="L154" i="8"/>
  <c r="G154" i="8"/>
  <c r="J154" i="8"/>
  <c r="K154" i="8"/>
  <c r="H154" i="8"/>
  <c r="I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C155" i="7"/>
  <c r="B156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D153" i="6"/>
  <c r="B156" i="6"/>
  <c r="C155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C154" i="5"/>
  <c r="B155" i="5"/>
  <c r="D153" i="5" l="1"/>
  <c r="G154" i="5"/>
  <c r="F154" i="5"/>
  <c r="I154" i="5"/>
  <c r="H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D154" i="8"/>
  <c r="D154" i="7"/>
  <c r="D154" i="6"/>
  <c r="F155" i="8"/>
  <c r="H155" i="8"/>
  <c r="G155" i="8"/>
  <c r="K155" i="8"/>
  <c r="L155" i="8"/>
  <c r="J155" i="8"/>
  <c r="I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B157" i="8"/>
  <c r="C156" i="8"/>
  <c r="C156" i="7"/>
  <c r="B157" i="7"/>
  <c r="F155" i="7"/>
  <c r="G155" i="7"/>
  <c r="I155" i="7"/>
  <c r="H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C156" i="6"/>
  <c r="B157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C155" i="5"/>
  <c r="B156" i="5"/>
  <c r="G155" i="5" l="1"/>
  <c r="F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D155" i="7"/>
  <c r="D154" i="5"/>
  <c r="D155" i="8"/>
  <c r="C157" i="8"/>
  <c r="B158" i="8"/>
  <c r="F156" i="8"/>
  <c r="G156" i="8"/>
  <c r="H156" i="8"/>
  <c r="L156" i="8"/>
  <c r="J156" i="8"/>
  <c r="I156" i="8"/>
  <c r="K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F156" i="7"/>
  <c r="G156" i="7"/>
  <c r="I156" i="7"/>
  <c r="H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C157" i="7"/>
  <c r="B158" i="7"/>
  <c r="D155" i="6"/>
  <c r="C157" i="6"/>
  <c r="B158" i="6"/>
  <c r="F156" i="6"/>
  <c r="H156" i="6"/>
  <c r="G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B157" i="5"/>
  <c r="C156" i="5"/>
  <c r="D155" i="5" l="1"/>
  <c r="G156" i="5"/>
  <c r="H156" i="5"/>
  <c r="I156" i="5"/>
  <c r="F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D156" i="6"/>
  <c r="D156" i="8"/>
  <c r="D156" i="7"/>
  <c r="C158" i="8"/>
  <c r="B159" i="8"/>
  <c r="F157" i="8"/>
  <c r="I157" i="8"/>
  <c r="H157" i="8"/>
  <c r="G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B159" i="7"/>
  <c r="C158" i="7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B159" i="6"/>
  <c r="C158" i="6"/>
  <c r="B158" i="5"/>
  <c r="C157" i="5"/>
  <c r="G157" i="5" l="1"/>
  <c r="I157" i="5"/>
  <c r="F157" i="5"/>
  <c r="H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D157" i="8"/>
  <c r="D156" i="5"/>
  <c r="D157" i="7"/>
  <c r="F158" i="8"/>
  <c r="L158" i="8"/>
  <c r="H158" i="8"/>
  <c r="K158" i="8"/>
  <c r="G158" i="8"/>
  <c r="I158" i="8"/>
  <c r="J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B160" i="8"/>
  <c r="C159" i="8"/>
  <c r="B160" i="7"/>
  <c r="C159" i="7"/>
  <c r="F158" i="7"/>
  <c r="G158" i="7"/>
  <c r="I158" i="7"/>
  <c r="H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D157" i="6"/>
  <c r="B160" i="6"/>
  <c r="C159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C158" i="5"/>
  <c r="B159" i="5"/>
  <c r="I158" i="5" l="1"/>
  <c r="G158" i="5"/>
  <c r="H158" i="5"/>
  <c r="F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D158" i="7"/>
  <c r="D157" i="5"/>
  <c r="D158" i="8"/>
  <c r="F159" i="8"/>
  <c r="I159" i="8"/>
  <c r="J159" i="8"/>
  <c r="K159" i="8"/>
  <c r="L159" i="8"/>
  <c r="H159" i="8"/>
  <c r="G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B161" i="8"/>
  <c r="C160" i="8"/>
  <c r="C160" i="7"/>
  <c r="B161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B161" i="6"/>
  <c r="C160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D158" i="6"/>
  <c r="C159" i="5"/>
  <c r="B160" i="5"/>
  <c r="I159" i="5" l="1"/>
  <c r="G159" i="5"/>
  <c r="F159" i="5"/>
  <c r="H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D159" i="8"/>
  <c r="D158" i="5"/>
  <c r="D159" i="7"/>
  <c r="F160" i="8"/>
  <c r="G160" i="8"/>
  <c r="I160" i="8"/>
  <c r="H160" i="8"/>
  <c r="J160" i="8"/>
  <c r="L160" i="8"/>
  <c r="K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C161" i="8"/>
  <c r="B162" i="8"/>
  <c r="F160" i="7"/>
  <c r="G160" i="7"/>
  <c r="I160" i="7"/>
  <c r="H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B162" i="7"/>
  <c r="C161" i="7"/>
  <c r="B162" i="6"/>
  <c r="C161" i="6"/>
  <c r="D159" i="6"/>
  <c r="F160" i="6"/>
  <c r="H160" i="6"/>
  <c r="G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C160" i="5"/>
  <c r="B161" i="5"/>
  <c r="D160" i="8" l="1"/>
  <c r="I160" i="5"/>
  <c r="F160" i="5"/>
  <c r="H160" i="5"/>
  <c r="G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D159" i="5"/>
  <c r="F161" i="8"/>
  <c r="H161" i="8"/>
  <c r="K161" i="8"/>
  <c r="G161" i="8"/>
  <c r="J161" i="8"/>
  <c r="I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B163" i="8"/>
  <c r="C162" i="8"/>
  <c r="D160" i="7"/>
  <c r="F161" i="7"/>
  <c r="G161" i="7"/>
  <c r="I161" i="7"/>
  <c r="H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B163" i="7"/>
  <c r="C162" i="7"/>
  <c r="B163" i="6"/>
  <c r="C162" i="6"/>
  <c r="D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C161" i="5"/>
  <c r="B162" i="5"/>
  <c r="F161" i="5" l="1"/>
  <c r="I161" i="5"/>
  <c r="G161" i="5"/>
  <c r="H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D160" i="5"/>
  <c r="D161" i="8"/>
  <c r="B164" i="8"/>
  <c r="C163" i="8"/>
  <c r="F162" i="8"/>
  <c r="H162" i="8"/>
  <c r="J162" i="8"/>
  <c r="K162" i="8"/>
  <c r="G162" i="8"/>
  <c r="I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D161" i="7"/>
  <c r="F162" i="7"/>
  <c r="G162" i="7"/>
  <c r="I162" i="7"/>
  <c r="H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B164" i="7"/>
  <c r="C163" i="7"/>
  <c r="B164" i="6"/>
  <c r="C163" i="6"/>
  <c r="D161" i="6"/>
  <c r="F162" i="6"/>
  <c r="H162" i="6"/>
  <c r="G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C162" i="5"/>
  <c r="B163" i="5"/>
  <c r="F162" i="5" l="1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D161" i="5"/>
  <c r="D162" i="7"/>
  <c r="F163" i="8"/>
  <c r="I163" i="8"/>
  <c r="G163" i="8"/>
  <c r="H163" i="8"/>
  <c r="J163" i="8"/>
  <c r="L163" i="8"/>
  <c r="K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D162" i="8"/>
  <c r="B165" i="8"/>
  <c r="C164" i="8"/>
  <c r="B165" i="7"/>
  <c r="C164" i="7"/>
  <c r="G163" i="7"/>
  <c r="F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D162" i="6"/>
  <c r="F163" i="6"/>
  <c r="H163" i="6"/>
  <c r="G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B165" i="6"/>
  <c r="C164" i="6"/>
  <c r="B164" i="5"/>
  <c r="C163" i="5"/>
  <c r="G163" i="5" l="1"/>
  <c r="I163" i="5"/>
  <c r="F163" i="5"/>
  <c r="H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D162" i="5"/>
  <c r="D163" i="8"/>
  <c r="B166" i="8"/>
  <c r="C165" i="8"/>
  <c r="F164" i="8"/>
  <c r="K164" i="8"/>
  <c r="J164" i="8"/>
  <c r="H164" i="8"/>
  <c r="I164" i="8"/>
  <c r="G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B166" i="7"/>
  <c r="C165" i="7"/>
  <c r="F164" i="7"/>
  <c r="I164" i="7"/>
  <c r="H164" i="7"/>
  <c r="G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D163" i="7"/>
  <c r="D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B166" i="6"/>
  <c r="C165" i="6"/>
  <c r="C164" i="5"/>
  <c r="B165" i="5"/>
  <c r="G164" i="5" l="1"/>
  <c r="I164" i="5"/>
  <c r="H164" i="5"/>
  <c r="F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D163" i="5"/>
  <c r="D164" i="6"/>
  <c r="D164" i="8"/>
  <c r="B167" i="8"/>
  <c r="C166" i="8"/>
  <c r="F165" i="8"/>
  <c r="K165" i="8"/>
  <c r="I165" i="8"/>
  <c r="H165" i="8"/>
  <c r="L165" i="8"/>
  <c r="G165" i="8"/>
  <c r="J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D164" i="7"/>
  <c r="B167" i="7"/>
  <c r="C166" i="7"/>
  <c r="F165" i="7"/>
  <c r="H165" i="7"/>
  <c r="G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B167" i="6"/>
  <c r="C166" i="6"/>
  <c r="F165" i="6"/>
  <c r="H165" i="6"/>
  <c r="G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C165" i="5"/>
  <c r="B166" i="5"/>
  <c r="D164" i="5" l="1"/>
  <c r="F165" i="5"/>
  <c r="G165" i="5"/>
  <c r="I165" i="5"/>
  <c r="H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D165" i="7"/>
  <c r="D165" i="8"/>
  <c r="B168" i="8"/>
  <c r="C167" i="8"/>
  <c r="F166" i="8"/>
  <c r="K166" i="8"/>
  <c r="H166" i="8"/>
  <c r="I166" i="8"/>
  <c r="L166" i="8"/>
  <c r="G166" i="8"/>
  <c r="J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F166" i="7"/>
  <c r="I166" i="7"/>
  <c r="G166" i="7"/>
  <c r="H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B168" i="7"/>
  <c r="C167" i="7"/>
  <c r="F166" i="6"/>
  <c r="H166" i="6"/>
  <c r="G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D165" i="6"/>
  <c r="B168" i="6"/>
  <c r="C167" i="6"/>
  <c r="C166" i="5"/>
  <c r="B167" i="5"/>
  <c r="I166" i="5" l="1"/>
  <c r="G166" i="5"/>
  <c r="F166" i="5"/>
  <c r="H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D166" i="8"/>
  <c r="D165" i="5"/>
  <c r="D166" i="7"/>
  <c r="D166" i="6"/>
  <c r="B169" i="8"/>
  <c r="C168" i="8"/>
  <c r="F167" i="8"/>
  <c r="J167" i="8"/>
  <c r="G167" i="8"/>
  <c r="L167" i="8"/>
  <c r="I167" i="8"/>
  <c r="K167" i="8"/>
  <c r="H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F167" i="7"/>
  <c r="I167" i="7"/>
  <c r="G167" i="7"/>
  <c r="H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B169" i="7"/>
  <c r="C168" i="7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B169" i="6"/>
  <c r="C168" i="6"/>
  <c r="C167" i="5"/>
  <c r="B168" i="5"/>
  <c r="G167" i="5" l="1"/>
  <c r="H167" i="5"/>
  <c r="F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D167" i="7"/>
  <c r="D166" i="5"/>
  <c r="D167" i="8"/>
  <c r="F168" i="8"/>
  <c r="G168" i="8"/>
  <c r="J168" i="8"/>
  <c r="I168" i="8"/>
  <c r="H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B170" i="8"/>
  <c r="C169" i="8"/>
  <c r="B170" i="7"/>
  <c r="C169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D167" i="6"/>
  <c r="B170" i="6"/>
  <c r="C169" i="6"/>
  <c r="F168" i="6"/>
  <c r="H168" i="6"/>
  <c r="G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B169" i="5"/>
  <c r="C168" i="5"/>
  <c r="H168" i="5" l="1"/>
  <c r="F168" i="5"/>
  <c r="I168" i="5"/>
  <c r="G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D168" i="8"/>
  <c r="D167" i="5"/>
  <c r="D168" i="7"/>
  <c r="C170" i="8"/>
  <c r="B171" i="8"/>
  <c r="F169" i="8"/>
  <c r="J169" i="8"/>
  <c r="K169" i="8"/>
  <c r="G169" i="8"/>
  <c r="H169" i="8"/>
  <c r="L169" i="8"/>
  <c r="I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F169" i="7"/>
  <c r="G169" i="7"/>
  <c r="I169" i="7"/>
  <c r="H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C170" i="7"/>
  <c r="B171" i="7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D168" i="6"/>
  <c r="C170" i="6"/>
  <c r="B171" i="6"/>
  <c r="B170" i="5"/>
  <c r="C169" i="5"/>
  <c r="D168" i="5" l="1"/>
  <c r="G169" i="5"/>
  <c r="I169" i="5"/>
  <c r="H169" i="5"/>
  <c r="F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D169" i="7"/>
  <c r="D169" i="8"/>
  <c r="F170" i="8"/>
  <c r="H170" i="8"/>
  <c r="J170" i="8"/>
  <c r="I170" i="8"/>
  <c r="L170" i="8"/>
  <c r="K170" i="8"/>
  <c r="G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C171" i="8"/>
  <c r="B172" i="8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C171" i="7"/>
  <c r="B172" i="7"/>
  <c r="D169" i="6"/>
  <c r="C171" i="6"/>
  <c r="B172" i="6"/>
  <c r="F170" i="6"/>
  <c r="H170" i="6"/>
  <c r="G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C170" i="5"/>
  <c r="B171" i="5"/>
  <c r="D170" i="7" l="1"/>
  <c r="I170" i="5"/>
  <c r="H170" i="5"/>
  <c r="G170" i="5"/>
  <c r="F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D169" i="5"/>
  <c r="D170" i="8"/>
  <c r="D170" i="6"/>
  <c r="F171" i="8"/>
  <c r="H171" i="8"/>
  <c r="K171" i="8"/>
  <c r="L171" i="8"/>
  <c r="G171" i="8"/>
  <c r="J171" i="8"/>
  <c r="I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B173" i="8"/>
  <c r="C172" i="8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C172" i="7"/>
  <c r="B173" i="7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B173" i="6"/>
  <c r="C172" i="6"/>
  <c r="C171" i="5"/>
  <c r="B172" i="5"/>
  <c r="I171" i="5" l="1"/>
  <c r="G171" i="5"/>
  <c r="H171" i="5"/>
  <c r="F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D171" i="8"/>
  <c r="D170" i="5"/>
  <c r="F172" i="8"/>
  <c r="I172" i="8"/>
  <c r="G172" i="8"/>
  <c r="J172" i="8"/>
  <c r="H172" i="8"/>
  <c r="L172" i="8"/>
  <c r="K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C173" i="8"/>
  <c r="B174" i="8"/>
  <c r="D171" i="7"/>
  <c r="F172" i="7"/>
  <c r="G172" i="7"/>
  <c r="I172" i="7"/>
  <c r="H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C173" i="7"/>
  <c r="B174" i="7"/>
  <c r="D171" i="6"/>
  <c r="C173" i="6"/>
  <c r="B174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C172" i="5"/>
  <c r="B173" i="5"/>
  <c r="D171" i="5" l="1"/>
  <c r="H172" i="5"/>
  <c r="I172" i="5"/>
  <c r="G172" i="5"/>
  <c r="F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D172" i="7"/>
  <c r="D172" i="8"/>
  <c r="F173" i="8"/>
  <c r="H173" i="8"/>
  <c r="K173" i="8"/>
  <c r="I173" i="8"/>
  <c r="J173" i="8"/>
  <c r="L173" i="8"/>
  <c r="G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C174" i="8"/>
  <c r="B175" i="8"/>
  <c r="F173" i="7"/>
  <c r="H173" i="7"/>
  <c r="G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C174" i="7"/>
  <c r="B175" i="7"/>
  <c r="D172" i="6"/>
  <c r="C174" i="6"/>
  <c r="B175" i="6"/>
  <c r="F173" i="6"/>
  <c r="H173" i="6"/>
  <c r="G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C173" i="5"/>
  <c r="B174" i="5"/>
  <c r="G173" i="5" l="1"/>
  <c r="H173" i="5"/>
  <c r="I173" i="5"/>
  <c r="F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D173" i="6"/>
  <c r="D173" i="7"/>
  <c r="D173" i="8"/>
  <c r="D172" i="5"/>
  <c r="F174" i="8"/>
  <c r="J174" i="8"/>
  <c r="H174" i="8"/>
  <c r="K174" i="8"/>
  <c r="L174" i="8"/>
  <c r="G174" i="8"/>
  <c r="I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C175" i="8"/>
  <c r="B176" i="8"/>
  <c r="B176" i="7"/>
  <c r="C175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B176" i="6"/>
  <c r="C175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B175" i="5"/>
  <c r="C174" i="5"/>
  <c r="G174" i="5" l="1"/>
  <c r="I174" i="5"/>
  <c r="F174" i="5"/>
  <c r="H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D173" i="5"/>
  <c r="D174" i="7"/>
  <c r="D174" i="8"/>
  <c r="C176" i="8"/>
  <c r="B177" i="8"/>
  <c r="F175" i="8"/>
  <c r="I175" i="8"/>
  <c r="J175" i="8"/>
  <c r="H175" i="8"/>
  <c r="G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C176" i="7"/>
  <c r="B177" i="7"/>
  <c r="G175" i="7"/>
  <c r="F175" i="7"/>
  <c r="I175" i="7"/>
  <c r="H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D174" i="6"/>
  <c r="C176" i="6"/>
  <c r="B177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B176" i="5"/>
  <c r="C175" i="5"/>
  <c r="D175" i="6" l="1"/>
  <c r="D175" i="8"/>
  <c r="G175" i="5"/>
  <c r="I175" i="5"/>
  <c r="H175" i="5"/>
  <c r="F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D174" i="5"/>
  <c r="D175" i="7"/>
  <c r="F176" i="8"/>
  <c r="G176" i="8"/>
  <c r="K176" i="8"/>
  <c r="J176" i="8"/>
  <c r="I176" i="8"/>
  <c r="H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B178" i="8"/>
  <c r="C177" i="8"/>
  <c r="B178" i="7"/>
  <c r="C177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C177" i="6"/>
  <c r="B178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C176" i="5"/>
  <c r="B177" i="5"/>
  <c r="F176" i="5" l="1"/>
  <c r="G176" i="5"/>
  <c r="I176" i="5"/>
  <c r="H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D175" i="5"/>
  <c r="D176" i="7"/>
  <c r="D176" i="8"/>
  <c r="F177" i="8"/>
  <c r="J177" i="8"/>
  <c r="K177" i="8"/>
  <c r="L177" i="8"/>
  <c r="H177" i="8"/>
  <c r="G177" i="8"/>
  <c r="I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B179" i="8"/>
  <c r="C178" i="8"/>
  <c r="B179" i="7"/>
  <c r="C178" i="7"/>
  <c r="F177" i="7"/>
  <c r="G177" i="7"/>
  <c r="I177" i="7"/>
  <c r="H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D176" i="6"/>
  <c r="B179" i="6"/>
  <c r="C178" i="6"/>
  <c r="F177" i="6"/>
  <c r="H177" i="6"/>
  <c r="G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C177" i="5"/>
  <c r="B178" i="5"/>
  <c r="G177" i="5" l="1"/>
  <c r="I177" i="5"/>
  <c r="H177" i="5"/>
  <c r="F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D177" i="8"/>
  <c r="D176" i="5"/>
  <c r="B180" i="8"/>
  <c r="C179" i="8"/>
  <c r="F178" i="8"/>
  <c r="J178" i="8"/>
  <c r="L178" i="8"/>
  <c r="G178" i="8"/>
  <c r="I178" i="8"/>
  <c r="K178" i="8"/>
  <c r="H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D177" i="7"/>
  <c r="C179" i="7"/>
  <c r="B180" i="7"/>
  <c r="G178" i="7"/>
  <c r="F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D177" i="6"/>
  <c r="C179" i="6"/>
  <c r="B180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C178" i="5"/>
  <c r="B179" i="5"/>
  <c r="D177" i="5" l="1"/>
  <c r="G178" i="5"/>
  <c r="F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D178" i="8"/>
  <c r="C180" i="8"/>
  <c r="B181" i="8"/>
  <c r="F179" i="8"/>
  <c r="G179" i="8"/>
  <c r="K179" i="8"/>
  <c r="H179" i="8"/>
  <c r="I179" i="8"/>
  <c r="L179" i="8"/>
  <c r="J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C180" i="7"/>
  <c r="B181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D178" i="7"/>
  <c r="D178" i="6"/>
  <c r="B181" i="6"/>
  <c r="C180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C179" i="5"/>
  <c r="B180" i="5"/>
  <c r="H179" i="5" l="1"/>
  <c r="F179" i="5"/>
  <c r="I179" i="5"/>
  <c r="G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D179" i="7"/>
  <c r="D178" i="5"/>
  <c r="F180" i="8"/>
  <c r="G180" i="8"/>
  <c r="I180" i="8"/>
  <c r="H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B182" i="8"/>
  <c r="C181" i="8"/>
  <c r="D179" i="8"/>
  <c r="F180" i="7"/>
  <c r="G180" i="7"/>
  <c r="I180" i="7"/>
  <c r="H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C181" i="7"/>
  <c r="B182" i="7"/>
  <c r="C181" i="6"/>
  <c r="B182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D179" i="6"/>
  <c r="B181" i="5"/>
  <c r="C180" i="5"/>
  <c r="D179" i="5" l="1"/>
  <c r="F180" i="5"/>
  <c r="I180" i="5"/>
  <c r="G180" i="5"/>
  <c r="H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D180" i="8"/>
  <c r="G181" i="8"/>
  <c r="H181" i="8"/>
  <c r="F181" i="8"/>
  <c r="I181" i="8"/>
  <c r="K181" i="8"/>
  <c r="L181" i="8"/>
  <c r="J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C182" i="8"/>
  <c r="B183" i="8"/>
  <c r="D180" i="7"/>
  <c r="F181" i="7"/>
  <c r="G181" i="7"/>
  <c r="I181" i="7"/>
  <c r="H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B183" i="7"/>
  <c r="C182" i="7"/>
  <c r="D180" i="6"/>
  <c r="F181" i="6"/>
  <c r="H181" i="6"/>
  <c r="G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B183" i="6"/>
  <c r="C182" i="6"/>
  <c r="B182" i="5"/>
  <c r="C181" i="5"/>
  <c r="G181" i="5" l="1"/>
  <c r="F181" i="5"/>
  <c r="I181" i="5"/>
  <c r="H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D180" i="5"/>
  <c r="D181" i="8"/>
  <c r="F182" i="8"/>
  <c r="I182" i="8"/>
  <c r="L182" i="8"/>
  <c r="J182" i="8"/>
  <c r="G182" i="8"/>
  <c r="H182" i="8"/>
  <c r="K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B184" i="8"/>
  <c r="C183" i="8"/>
  <c r="F182" i="7"/>
  <c r="G182" i="7"/>
  <c r="I182" i="7"/>
  <c r="H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D181" i="7"/>
  <c r="B184" i="7"/>
  <c r="C183" i="7"/>
  <c r="D181" i="6"/>
  <c r="F182" i="6"/>
  <c r="H182" i="6"/>
  <c r="G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B184" i="6"/>
  <c r="C183" i="6"/>
  <c r="C182" i="5"/>
  <c r="B183" i="5"/>
  <c r="D182" i="8" l="1"/>
  <c r="D181" i="5"/>
  <c r="G182" i="5"/>
  <c r="I182" i="5"/>
  <c r="H182" i="5"/>
  <c r="F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D182" i="7"/>
  <c r="B185" i="8"/>
  <c r="C184" i="8"/>
  <c r="F183" i="8"/>
  <c r="L183" i="8"/>
  <c r="I183" i="8"/>
  <c r="K183" i="8"/>
  <c r="H183" i="8"/>
  <c r="G183" i="8"/>
  <c r="J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F183" i="7"/>
  <c r="I183" i="7"/>
  <c r="G183" i="7"/>
  <c r="H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B185" i="7"/>
  <c r="C184" i="7"/>
  <c r="D182" i="6"/>
  <c r="C184" i="6"/>
  <c r="B185" i="6"/>
  <c r="F183" i="6"/>
  <c r="H183" i="6"/>
  <c r="G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C183" i="5"/>
  <c r="B184" i="5"/>
  <c r="G183" i="5" l="1"/>
  <c r="I183" i="5"/>
  <c r="H183" i="5"/>
  <c r="F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D183" i="8"/>
  <c r="D182" i="5"/>
  <c r="D183" i="7"/>
  <c r="F184" i="8"/>
  <c r="H184" i="8"/>
  <c r="L184" i="8"/>
  <c r="J184" i="8"/>
  <c r="G184" i="8"/>
  <c r="K184" i="8"/>
  <c r="I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C185" i="8"/>
  <c r="B186" i="8"/>
  <c r="B186" i="7"/>
  <c r="C185" i="7"/>
  <c r="F184" i="7"/>
  <c r="G184" i="7"/>
  <c r="I184" i="7"/>
  <c r="H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B186" i="6"/>
  <c r="C185" i="6"/>
  <c r="D183" i="6"/>
  <c r="C184" i="5"/>
  <c r="B185" i="5"/>
  <c r="D183" i="5" l="1"/>
  <c r="F184" i="5"/>
  <c r="I184" i="5"/>
  <c r="G184" i="5"/>
  <c r="H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D184" i="7"/>
  <c r="D184" i="6"/>
  <c r="D184" i="8"/>
  <c r="B187" i="8"/>
  <c r="C186" i="8"/>
  <c r="F185" i="8"/>
  <c r="G185" i="8"/>
  <c r="J185" i="8"/>
  <c r="K185" i="8"/>
  <c r="L185" i="8"/>
  <c r="I185" i="8"/>
  <c r="H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B187" i="7"/>
  <c r="C186" i="7"/>
  <c r="B187" i="6"/>
  <c r="C186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C185" i="5"/>
  <c r="B186" i="5"/>
  <c r="I185" i="5" l="1"/>
  <c r="H185" i="5"/>
  <c r="G185" i="5"/>
  <c r="F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D184" i="5"/>
  <c r="D185" i="7"/>
  <c r="B188" i="8"/>
  <c r="C187" i="8"/>
  <c r="D185" i="8"/>
  <c r="F186" i="8"/>
  <c r="G186" i="8"/>
  <c r="I186" i="8"/>
  <c r="K186" i="8"/>
  <c r="J186" i="8"/>
  <c r="L186" i="8"/>
  <c r="H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F186" i="7"/>
  <c r="G186" i="7"/>
  <c r="I186" i="7"/>
  <c r="H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B188" i="7"/>
  <c r="C187" i="7"/>
  <c r="B188" i="6"/>
  <c r="C187" i="6"/>
  <c r="D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B187" i="5"/>
  <c r="C186" i="5"/>
  <c r="D186" i="6" l="1"/>
  <c r="G186" i="5"/>
  <c r="I186" i="5"/>
  <c r="H186" i="5"/>
  <c r="F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D185" i="5"/>
  <c r="D186" i="8"/>
  <c r="D186" i="7"/>
  <c r="B189" i="8"/>
  <c r="C188" i="8"/>
  <c r="F187" i="8"/>
  <c r="H187" i="8"/>
  <c r="K187" i="8"/>
  <c r="G187" i="8"/>
  <c r="J187" i="8"/>
  <c r="L187" i="8"/>
  <c r="I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G187" i="7"/>
  <c r="F187" i="7"/>
  <c r="I187" i="7"/>
  <c r="H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B189" i="7"/>
  <c r="C188" i="7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B189" i="6"/>
  <c r="C188" i="6"/>
  <c r="B188" i="5"/>
  <c r="C187" i="5"/>
  <c r="D187" i="7" l="1"/>
  <c r="G187" i="5"/>
  <c r="I187" i="5"/>
  <c r="H187" i="5"/>
  <c r="F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D187" i="8"/>
  <c r="D186" i="5"/>
  <c r="F188" i="8"/>
  <c r="H188" i="8"/>
  <c r="I188" i="8"/>
  <c r="J188" i="8"/>
  <c r="G188" i="8"/>
  <c r="L188" i="8"/>
  <c r="K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B190" i="8"/>
  <c r="C189" i="8"/>
  <c r="F188" i="7"/>
  <c r="H188" i="7"/>
  <c r="I188" i="7"/>
  <c r="G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B190" i="7"/>
  <c r="C189" i="7"/>
  <c r="D187" i="6"/>
  <c r="B190" i="6"/>
  <c r="C189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C188" i="5"/>
  <c r="B189" i="5"/>
  <c r="H188" i="5" l="1"/>
  <c r="G188" i="5"/>
  <c r="F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D187" i="5"/>
  <c r="D188" i="7"/>
  <c r="D188" i="6"/>
  <c r="D188" i="8"/>
  <c r="B191" i="8"/>
  <c r="C190" i="8"/>
  <c r="F189" i="8"/>
  <c r="L189" i="8"/>
  <c r="K189" i="8"/>
  <c r="J189" i="8"/>
  <c r="I189" i="8"/>
  <c r="H189" i="8"/>
  <c r="G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F189" i="7"/>
  <c r="I189" i="7"/>
  <c r="H189" i="7"/>
  <c r="G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B191" i="7"/>
  <c r="C190" i="7"/>
  <c r="B191" i="6"/>
  <c r="C190" i="6"/>
  <c r="F189" i="6"/>
  <c r="H189" i="6"/>
  <c r="G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C189" i="5"/>
  <c r="B190" i="5"/>
  <c r="D188" i="5" l="1"/>
  <c r="H189" i="5"/>
  <c r="I189" i="5"/>
  <c r="F189" i="5"/>
  <c r="G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D189" i="8"/>
  <c r="D189" i="7"/>
  <c r="B192" i="8"/>
  <c r="C191" i="8"/>
  <c r="F190" i="8"/>
  <c r="L190" i="8"/>
  <c r="H190" i="8"/>
  <c r="I190" i="8"/>
  <c r="J190" i="8"/>
  <c r="G190" i="8"/>
  <c r="K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B192" i="7"/>
  <c r="C191" i="7"/>
  <c r="F190" i="7"/>
  <c r="I190" i="7"/>
  <c r="G190" i="7"/>
  <c r="H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F190" i="6"/>
  <c r="H190" i="6"/>
  <c r="G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D189" i="6"/>
  <c r="B192" i="6"/>
  <c r="C191" i="6"/>
  <c r="C190" i="5"/>
  <c r="B191" i="5"/>
  <c r="G190" i="5" l="1"/>
  <c r="H190" i="5"/>
  <c r="F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D190" i="7"/>
  <c r="D189" i="5"/>
  <c r="D190" i="8"/>
  <c r="F191" i="8"/>
  <c r="J191" i="8"/>
  <c r="K191" i="8"/>
  <c r="I191" i="8"/>
  <c r="H191" i="8"/>
  <c r="G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B193" i="8"/>
  <c r="C192" i="8"/>
  <c r="B193" i="7"/>
  <c r="C192" i="7"/>
  <c r="F191" i="7"/>
  <c r="I191" i="7"/>
  <c r="G191" i="7"/>
  <c r="H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D190" i="6"/>
  <c r="F191" i="6"/>
  <c r="H191" i="6"/>
  <c r="G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B193" i="6"/>
  <c r="C192" i="6"/>
  <c r="C191" i="5"/>
  <c r="B192" i="5"/>
  <c r="D191" i="7" l="1"/>
  <c r="D191" i="8"/>
  <c r="D190" i="5"/>
  <c r="I191" i="5"/>
  <c r="H191" i="5"/>
  <c r="F191" i="5"/>
  <c r="G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D191" i="6"/>
  <c r="B194" i="8"/>
  <c r="C193" i="8"/>
  <c r="F192" i="8"/>
  <c r="K192" i="8"/>
  <c r="G192" i="8"/>
  <c r="J192" i="8"/>
  <c r="I192" i="8"/>
  <c r="L192" i="8"/>
  <c r="H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B194" i="7"/>
  <c r="C193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B194" i="6"/>
  <c r="C193" i="6"/>
  <c r="B193" i="5"/>
  <c r="C192" i="5"/>
  <c r="D192" i="8" l="1"/>
  <c r="H192" i="5"/>
  <c r="G192" i="5"/>
  <c r="F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D191" i="5"/>
  <c r="D192" i="7"/>
  <c r="D192" i="6"/>
  <c r="F193" i="8"/>
  <c r="I193" i="8"/>
  <c r="J193" i="8"/>
  <c r="K193" i="8"/>
  <c r="H193" i="8"/>
  <c r="G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C194" i="8"/>
  <c r="B195" i="8"/>
  <c r="C194" i="7"/>
  <c r="B195" i="7"/>
  <c r="F193" i="7"/>
  <c r="I193" i="7"/>
  <c r="G193" i="7"/>
  <c r="H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C194" i="6"/>
  <c r="B195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B194" i="5"/>
  <c r="C193" i="5"/>
  <c r="D192" i="5" l="1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D193" i="8"/>
  <c r="C195" i="8"/>
  <c r="B196" i="8"/>
  <c r="F194" i="8"/>
  <c r="L194" i="8"/>
  <c r="I194" i="8"/>
  <c r="K194" i="8"/>
  <c r="J194" i="8"/>
  <c r="H194" i="8"/>
  <c r="G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D193" i="7"/>
  <c r="C195" i="7"/>
  <c r="B196" i="7"/>
  <c r="F194" i="7"/>
  <c r="H194" i="7"/>
  <c r="G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F194" i="6"/>
  <c r="H194" i="6"/>
  <c r="G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D193" i="6"/>
  <c r="C195" i="6"/>
  <c r="B196" i="6"/>
  <c r="C194" i="5"/>
  <c r="B195" i="5"/>
  <c r="D194" i="7" l="1"/>
  <c r="G194" i="5"/>
  <c r="I194" i="5"/>
  <c r="F194" i="5"/>
  <c r="H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D193" i="5"/>
  <c r="D194" i="8"/>
  <c r="B197" i="8"/>
  <c r="C196" i="8"/>
  <c r="F195" i="8"/>
  <c r="H195" i="8"/>
  <c r="K195" i="8"/>
  <c r="L195" i="8"/>
  <c r="G195" i="8"/>
  <c r="J195" i="8"/>
  <c r="I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F195" i="7"/>
  <c r="I195" i="7"/>
  <c r="H195" i="7"/>
  <c r="G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C196" i="7"/>
  <c r="B197" i="7"/>
  <c r="D194" i="6"/>
  <c r="F195" i="6"/>
  <c r="H195" i="6"/>
  <c r="G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B197" i="6"/>
  <c r="C196" i="6"/>
  <c r="C195" i="5"/>
  <c r="B196" i="5"/>
  <c r="D194" i="5" l="1"/>
  <c r="I195" i="5"/>
  <c r="F195" i="5"/>
  <c r="H195" i="5"/>
  <c r="G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D195" i="8"/>
  <c r="D195" i="7"/>
  <c r="C197" i="8"/>
  <c r="B198" i="8"/>
  <c r="F196" i="8"/>
  <c r="G196" i="8"/>
  <c r="K196" i="8"/>
  <c r="L196" i="8"/>
  <c r="I196" i="8"/>
  <c r="J196" i="8"/>
  <c r="H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F196" i="7"/>
  <c r="G196" i="7"/>
  <c r="I196" i="7"/>
  <c r="H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C197" i="7"/>
  <c r="B198" i="7"/>
  <c r="D195" i="6"/>
  <c r="C197" i="6"/>
  <c r="B198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C196" i="5"/>
  <c r="B197" i="5"/>
  <c r="I196" i="5" l="1"/>
  <c r="G196" i="5"/>
  <c r="H196" i="5"/>
  <c r="F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D195" i="5"/>
  <c r="D196" i="7"/>
  <c r="F197" i="8"/>
  <c r="I197" i="8"/>
  <c r="H197" i="8"/>
  <c r="K197" i="8"/>
  <c r="J197" i="8"/>
  <c r="L197" i="8"/>
  <c r="G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C198" i="8"/>
  <c r="B199" i="8"/>
  <c r="D196" i="8"/>
  <c r="B199" i="7"/>
  <c r="C198" i="7"/>
  <c r="F197" i="7"/>
  <c r="G197" i="7"/>
  <c r="I197" i="7"/>
  <c r="H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C198" i="6"/>
  <c r="B199" i="6"/>
  <c r="D196" i="6"/>
  <c r="F197" i="6"/>
  <c r="H197" i="6"/>
  <c r="G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C197" i="5"/>
  <c r="B198" i="5"/>
  <c r="D196" i="5" l="1"/>
  <c r="G197" i="5"/>
  <c r="F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D197" i="7"/>
  <c r="D197" i="8"/>
  <c r="F198" i="8"/>
  <c r="J198" i="8"/>
  <c r="H198" i="8"/>
  <c r="K198" i="8"/>
  <c r="L198" i="8"/>
  <c r="G198" i="8"/>
  <c r="I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B200" i="8"/>
  <c r="C199" i="8"/>
  <c r="F198" i="7"/>
  <c r="I198" i="7"/>
  <c r="G198" i="7"/>
  <c r="H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C199" i="7"/>
  <c r="B200" i="7"/>
  <c r="F198" i="6"/>
  <c r="H198" i="6"/>
  <c r="G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D197" i="6"/>
  <c r="C199" i="6"/>
  <c r="B200" i="6"/>
  <c r="B199" i="5"/>
  <c r="C198" i="5"/>
  <c r="D197" i="5" l="1"/>
  <c r="I198" i="5"/>
  <c r="H198" i="5"/>
  <c r="G198" i="5"/>
  <c r="F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D198" i="8"/>
  <c r="D198" i="6"/>
  <c r="C200" i="8"/>
  <c r="B201" i="8"/>
  <c r="F199" i="8"/>
  <c r="G199" i="8"/>
  <c r="I199" i="8"/>
  <c r="J199" i="8"/>
  <c r="H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D198" i="7"/>
  <c r="G199" i="7"/>
  <c r="F199" i="7"/>
  <c r="I199" i="7"/>
  <c r="H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B201" i="7"/>
  <c r="C200" i="7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B201" i="6"/>
  <c r="C200" i="6"/>
  <c r="B200" i="5"/>
  <c r="C199" i="5"/>
  <c r="F199" i="5" l="1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D198" i="5"/>
  <c r="D199" i="8"/>
  <c r="D199" i="6"/>
  <c r="F200" i="8"/>
  <c r="G200" i="8"/>
  <c r="H200" i="8"/>
  <c r="K200" i="8"/>
  <c r="J200" i="8"/>
  <c r="I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C201" i="8"/>
  <c r="B202" i="8"/>
  <c r="D199" i="7"/>
  <c r="G200" i="7"/>
  <c r="F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B202" i="7"/>
  <c r="C201" i="7"/>
  <c r="C201" i="6"/>
  <c r="B202" i="6"/>
  <c r="F200" i="6"/>
  <c r="H200" i="6"/>
  <c r="G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C200" i="5"/>
  <c r="B201" i="5"/>
  <c r="F200" i="5" l="1"/>
  <c r="H200" i="5"/>
  <c r="I200" i="5"/>
  <c r="G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D199" i="5"/>
  <c r="D200" i="8"/>
  <c r="D200" i="7"/>
  <c r="F201" i="8"/>
  <c r="I201" i="8"/>
  <c r="J201" i="8"/>
  <c r="K201" i="8"/>
  <c r="G201" i="8"/>
  <c r="L201" i="8"/>
  <c r="H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B203" i="8"/>
  <c r="C202" i="8"/>
  <c r="B203" i="7"/>
  <c r="C202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C202" i="6"/>
  <c r="B203" i="6"/>
  <c r="D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C201" i="5"/>
  <c r="B202" i="5"/>
  <c r="H201" i="5" l="1"/>
  <c r="F201" i="5"/>
  <c r="G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D200" i="5"/>
  <c r="D201" i="6"/>
  <c r="D201" i="8"/>
  <c r="C203" i="8"/>
  <c r="B204" i="8"/>
  <c r="F202" i="8"/>
  <c r="K202" i="8"/>
  <c r="I202" i="8"/>
  <c r="L202" i="8"/>
  <c r="H202" i="8"/>
  <c r="J202" i="8"/>
  <c r="G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D201" i="7"/>
  <c r="C203" i="7"/>
  <c r="B204" i="7"/>
  <c r="F202" i="7"/>
  <c r="G202" i="7"/>
  <c r="I202" i="7"/>
  <c r="H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B204" i="6"/>
  <c r="C203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C202" i="5"/>
  <c r="B203" i="5"/>
  <c r="G202" i="5" l="1"/>
  <c r="F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D201" i="5"/>
  <c r="D202" i="8"/>
  <c r="F203" i="8"/>
  <c r="K203" i="8"/>
  <c r="J203" i="8"/>
  <c r="G203" i="8"/>
  <c r="H203" i="8"/>
  <c r="I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C204" i="8"/>
  <c r="B205" i="8"/>
  <c r="D202" i="7"/>
  <c r="G203" i="7"/>
  <c r="F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C204" i="7"/>
  <c r="B205" i="7"/>
  <c r="D202" i="6"/>
  <c r="C204" i="6"/>
  <c r="B205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C203" i="5"/>
  <c r="B204" i="5"/>
  <c r="D203" i="7" l="1"/>
  <c r="D202" i="5"/>
  <c r="I203" i="5"/>
  <c r="H203" i="5"/>
  <c r="F203" i="5"/>
  <c r="G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D203" i="8"/>
  <c r="C205" i="8"/>
  <c r="B206" i="8"/>
  <c r="F204" i="8"/>
  <c r="H204" i="8"/>
  <c r="K204" i="8"/>
  <c r="L204" i="8"/>
  <c r="J204" i="8"/>
  <c r="G204" i="8"/>
  <c r="I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B206" i="7"/>
  <c r="C205" i="7"/>
  <c r="D203" i="6"/>
  <c r="C205" i="6"/>
  <c r="B206" i="6"/>
  <c r="F204" i="6"/>
  <c r="H204" i="6"/>
  <c r="G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B205" i="5"/>
  <c r="C204" i="5"/>
  <c r="F204" i="5" l="1"/>
  <c r="I204" i="5"/>
  <c r="H204" i="5"/>
  <c r="G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D204" i="8"/>
  <c r="D203" i="5"/>
  <c r="F205" i="8"/>
  <c r="L205" i="8"/>
  <c r="H205" i="8"/>
  <c r="G205" i="8"/>
  <c r="I205" i="8"/>
  <c r="K205" i="8"/>
  <c r="J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C206" i="8"/>
  <c r="B207" i="8"/>
  <c r="D204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B207" i="7"/>
  <c r="C206" i="7"/>
  <c r="D204" i="6"/>
  <c r="F205" i="6"/>
  <c r="H205" i="6"/>
  <c r="G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B207" i="6"/>
  <c r="C206" i="6"/>
  <c r="B206" i="5"/>
  <c r="C205" i="5"/>
  <c r="I205" i="5" l="1"/>
  <c r="F205" i="5"/>
  <c r="H205" i="5"/>
  <c r="G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D204" i="5"/>
  <c r="D205" i="7"/>
  <c r="D205" i="6"/>
  <c r="D205" i="8"/>
  <c r="I206" i="8"/>
  <c r="G206" i="8"/>
  <c r="F206" i="8"/>
  <c r="H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B208" i="8"/>
  <c r="C207" i="8"/>
  <c r="B208" i="7"/>
  <c r="C207" i="7"/>
  <c r="F206" i="7"/>
  <c r="G206" i="7"/>
  <c r="I206" i="7"/>
  <c r="H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B208" i="6"/>
  <c r="C207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C206" i="5"/>
  <c r="B207" i="5"/>
  <c r="D205" i="5" l="1"/>
  <c r="G206" i="5"/>
  <c r="H206" i="5"/>
  <c r="F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D206" i="8"/>
  <c r="B209" i="8"/>
  <c r="C208" i="8"/>
  <c r="F207" i="8"/>
  <c r="J207" i="8"/>
  <c r="G207" i="8"/>
  <c r="H207" i="8"/>
  <c r="K207" i="8"/>
  <c r="I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F207" i="7"/>
  <c r="G207" i="7"/>
  <c r="I207" i="7"/>
  <c r="H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B209" i="7"/>
  <c r="C208" i="7"/>
  <c r="D206" i="7"/>
  <c r="D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C208" i="6"/>
  <c r="B209" i="6"/>
  <c r="C207" i="5"/>
  <c r="B208" i="5"/>
  <c r="D206" i="5" l="1"/>
  <c r="I207" i="5"/>
  <c r="G207" i="5"/>
  <c r="H207" i="5"/>
  <c r="F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D207" i="8"/>
  <c r="D207" i="7"/>
  <c r="F208" i="8"/>
  <c r="K208" i="8"/>
  <c r="J208" i="8"/>
  <c r="G208" i="8"/>
  <c r="I208" i="8"/>
  <c r="L208" i="8"/>
  <c r="H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B210" i="8"/>
  <c r="C209" i="8"/>
  <c r="B210" i="7"/>
  <c r="C209" i="7"/>
  <c r="F208" i="7"/>
  <c r="G208" i="7"/>
  <c r="I208" i="7"/>
  <c r="H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D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B210" i="6"/>
  <c r="C209" i="6"/>
  <c r="C208" i="5"/>
  <c r="B209" i="5"/>
  <c r="D208" i="8" l="1"/>
  <c r="I208" i="5"/>
  <c r="H208" i="5"/>
  <c r="F208" i="5"/>
  <c r="G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D208" i="7"/>
  <c r="D207" i="5"/>
  <c r="F209" i="8"/>
  <c r="K209" i="8"/>
  <c r="H209" i="8"/>
  <c r="J209" i="8"/>
  <c r="L209" i="8"/>
  <c r="G209" i="8"/>
  <c r="I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B211" i="8"/>
  <c r="C210" i="8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B211" i="7"/>
  <c r="C210" i="7"/>
  <c r="D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B211" i="6"/>
  <c r="C210" i="6"/>
  <c r="C209" i="5"/>
  <c r="B210" i="5"/>
  <c r="D209" i="8" l="1"/>
  <c r="D208" i="5"/>
  <c r="I209" i="5"/>
  <c r="H209" i="5"/>
  <c r="F209" i="5"/>
  <c r="G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D209" i="6"/>
  <c r="B212" i="8"/>
  <c r="C211" i="8"/>
  <c r="F210" i="8"/>
  <c r="J210" i="8"/>
  <c r="G210" i="8"/>
  <c r="K210" i="8"/>
  <c r="I210" i="8"/>
  <c r="L210" i="8"/>
  <c r="H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D209" i="7"/>
  <c r="B212" i="7"/>
  <c r="C211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F210" i="6"/>
  <c r="H210" i="6"/>
  <c r="G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B212" i="6"/>
  <c r="C211" i="6"/>
  <c r="B211" i="5"/>
  <c r="C210" i="5"/>
  <c r="G210" i="5" l="1"/>
  <c r="F210" i="5"/>
  <c r="I210" i="5"/>
  <c r="H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D210" i="8"/>
  <c r="D210" i="7"/>
  <c r="D209" i="5"/>
  <c r="B213" i="8"/>
  <c r="C212" i="8"/>
  <c r="F211" i="8"/>
  <c r="G211" i="8"/>
  <c r="H211" i="8"/>
  <c r="J211" i="8"/>
  <c r="I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B213" i="7"/>
  <c r="C212" i="7"/>
  <c r="G211" i="7"/>
  <c r="F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D210" i="6"/>
  <c r="B213" i="6"/>
  <c r="C212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B212" i="5"/>
  <c r="C211" i="5"/>
  <c r="I211" i="5" l="1"/>
  <c r="H211" i="5"/>
  <c r="F211" i="5"/>
  <c r="G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D210" i="5"/>
  <c r="B214" i="8"/>
  <c r="C213" i="8"/>
  <c r="D211" i="8"/>
  <c r="F212" i="8"/>
  <c r="I212" i="8"/>
  <c r="H212" i="8"/>
  <c r="K212" i="8"/>
  <c r="J212" i="8"/>
  <c r="L212" i="8"/>
  <c r="G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D211" i="7"/>
  <c r="B214" i="7"/>
  <c r="C213" i="7"/>
  <c r="F212" i="7"/>
  <c r="I212" i="7"/>
  <c r="H212" i="7"/>
  <c r="G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D211" i="6"/>
  <c r="B214" i="6"/>
  <c r="C213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C212" i="5"/>
  <c r="B213" i="5"/>
  <c r="D211" i="5" l="1"/>
  <c r="F212" i="5"/>
  <c r="H212" i="5"/>
  <c r="G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D212" i="7"/>
  <c r="D212" i="8"/>
  <c r="F213" i="8"/>
  <c r="H213" i="8"/>
  <c r="J213" i="8"/>
  <c r="L213" i="8"/>
  <c r="K213" i="8"/>
  <c r="I213" i="8"/>
  <c r="G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B215" i="8"/>
  <c r="C214" i="8"/>
  <c r="F213" i="7"/>
  <c r="H213" i="7"/>
  <c r="I213" i="7"/>
  <c r="G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B215" i="7"/>
  <c r="C214" i="7"/>
  <c r="B215" i="6"/>
  <c r="C214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D212" i="6"/>
  <c r="C213" i="5"/>
  <c r="B214" i="5"/>
  <c r="D213" i="7" l="1"/>
  <c r="D212" i="5"/>
  <c r="F213" i="5"/>
  <c r="I213" i="5"/>
  <c r="H213" i="5"/>
  <c r="G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D213" i="8"/>
  <c r="B216" i="8"/>
  <c r="C215" i="8"/>
  <c r="F214" i="8"/>
  <c r="H214" i="8"/>
  <c r="J214" i="8"/>
  <c r="K214" i="8"/>
  <c r="G214" i="8"/>
  <c r="I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F214" i="7"/>
  <c r="I214" i="7"/>
  <c r="G214" i="7"/>
  <c r="H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B216" i="7"/>
  <c r="C215" i="7"/>
  <c r="D213" i="6"/>
  <c r="B216" i="6"/>
  <c r="C215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C214" i="5"/>
  <c r="B215" i="5"/>
  <c r="D214" i="8" l="1"/>
  <c r="H214" i="5"/>
  <c r="G214" i="5"/>
  <c r="F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D213" i="5"/>
  <c r="D214" i="7"/>
  <c r="B217" i="8"/>
  <c r="C217" i="8" s="1"/>
  <c r="C216" i="8"/>
  <c r="F215" i="8"/>
  <c r="K215" i="8"/>
  <c r="J215" i="8"/>
  <c r="I215" i="8"/>
  <c r="G215" i="8"/>
  <c r="H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B217" i="7"/>
  <c r="C217" i="7" s="1"/>
  <c r="C216" i="7"/>
  <c r="F215" i="7"/>
  <c r="H215" i="7"/>
  <c r="I215" i="7"/>
  <c r="G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B217" i="6"/>
  <c r="C217" i="6" s="1"/>
  <c r="C216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D214" i="6"/>
  <c r="C215" i="5"/>
  <c r="B216" i="5"/>
  <c r="D214" i="5" l="1"/>
  <c r="G215" i="5"/>
  <c r="I215" i="5"/>
  <c r="H215" i="5"/>
  <c r="F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D215" i="8"/>
  <c r="F216" i="8"/>
  <c r="H216" i="8"/>
  <c r="J216" i="8"/>
  <c r="G216" i="8"/>
  <c r="L216" i="8"/>
  <c r="K216" i="8"/>
  <c r="I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F217" i="8"/>
  <c r="I217" i="8"/>
  <c r="J217" i="8"/>
  <c r="K217" i="8"/>
  <c r="L217" i="8"/>
  <c r="H217" i="8"/>
  <c r="G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F216" i="7"/>
  <c r="H216" i="7"/>
  <c r="G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D215" i="7"/>
  <c r="F217" i="7"/>
  <c r="I217" i="7"/>
  <c r="G217" i="7"/>
  <c r="H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D215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B217" i="5"/>
  <c r="C217" i="5" s="1"/>
  <c r="C216" i="5"/>
  <c r="F216" i="5" l="1"/>
  <c r="I216" i="5"/>
  <c r="G216" i="5"/>
  <c r="H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D216" i="8"/>
  <c r="H217" i="5"/>
  <c r="F217" i="5"/>
  <c r="G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D215" i="5"/>
  <c r="D216" i="7"/>
  <c r="D217" i="8"/>
  <c r="D217" i="7"/>
  <c r="D216" i="6"/>
  <c r="D217" i="6"/>
  <c r="D217" i="5" l="1"/>
  <c r="D2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rzaghi" type="6" refreshedVersion="3" background="1" saveData="1">
    <textPr codePage="850" sourceFile="L:\moose\projects_andy\moose\modules\combined\tests\poro_mechanics\terzaghi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540512D-BD89-0C4A-954C-E5F7E6AB2219}" name="terzaghi1" type="6" refreshedVersion="3" background="1" saveData="1">
    <textPr codePage="850" sourceFile="L:\moose\projects_andy\moose\modules\combined\tests\poro_mechanics\terzaghi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<sst xmlns="http://schemas.openxmlformats.org/spreadsheetml/2006/main" count="147" uniqueCount="42">
  <si>
    <t>soil height</t>
  </si>
  <si>
    <t>BASE PROPERTIES</t>
  </si>
  <si>
    <t>DERIVED PROPERTIES</t>
  </si>
  <si>
    <t>Fluid bulk modulus</t>
  </si>
  <si>
    <t>Soil Lame lambda</t>
  </si>
  <si>
    <t>Soil Lame mu</t>
  </si>
  <si>
    <t>Soil bulk modulus</t>
  </si>
  <si>
    <t>Soil confined compressibility</t>
  </si>
  <si>
    <t>Soil bulk compliance</t>
  </si>
  <si>
    <t>Fluid bulk compliance</t>
  </si>
  <si>
    <t>Fluid mobility</t>
  </si>
  <si>
    <t>Soil initial porosity</t>
  </si>
  <si>
    <t>Biot coefficient</t>
  </si>
  <si>
    <t>Soil initial storativity</t>
  </si>
  <si>
    <t>Consolidation coefficient</t>
  </si>
  <si>
    <t>Normal stress on top</t>
  </si>
  <si>
    <t>Initial porepressure</t>
  </si>
  <si>
    <t>z</t>
  </si>
  <si>
    <t>z/h</t>
  </si>
  <si>
    <t>ct/h^2</t>
  </si>
  <si>
    <t>time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</si>
  <si>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</si>
  <si>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</si>
  <si>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</si>
  <si>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</si>
  <si>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</si>
  <si>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</si>
  <si>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</si>
  <si>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</si>
  <si>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</si>
  <si>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</si>
  <si>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p99</t>
  </si>
  <si>
    <t>k:</t>
  </si>
  <si>
    <t>TIME</t>
  </si>
  <si>
    <t>P/P0</t>
  </si>
  <si>
    <t>FROM MOOSE CSV</t>
  </si>
  <si>
    <t>final displacement</t>
  </si>
  <si>
    <t>initial displacement</t>
  </si>
  <si>
    <t>t</t>
  </si>
  <si>
    <t>U</t>
  </si>
  <si>
    <t>zdisp</t>
  </si>
  <si>
    <t>z/h: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</si>
</sst>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Porepressure in Terzaghi's Consolidation Problem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ct/h^2 = 0.004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expected0.004!$C$17:$C$217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expected0.004!$D$17:$D$217</c:f>
              <c:numCache>
                <c:formatCode>General</c:formatCode>
                <c:ptCount val="201"/>
                <c:pt idx="0">
                  <c:v>0.99999999878850332</c:v>
                </c:pt>
                <c:pt idx="1">
                  <c:v>0.99999999884983848</c:v>
                </c:pt>
                <c:pt idx="2">
                  <c:v>0.99999999902764114</c:v>
                </c:pt>
                <c:pt idx="3">
                  <c:v>0.9999999993039308</c:v>
                </c:pt>
                <c:pt idx="4">
                  <c:v>0.99999999965076336</c:v>
                </c:pt>
                <c:pt idx="5">
                  <c:v>1.0000000000330553</c:v>
                </c:pt>
                <c:pt idx="6">
                  <c:v>1.0000000004121268</c:v>
                </c:pt>
                <c:pt idx="7">
                  <c:v>1.0000000007496084</c:v>
                </c:pt>
                <c:pt idx="8">
                  <c:v>1.0000000010113235</c:v>
                </c:pt>
                <c:pt idx="9">
                  <c:v>1.0000000011707408</c:v>
                </c:pt>
                <c:pt idx="10">
                  <c:v>1.0000000012116632</c:v>
                </c:pt>
                <c:pt idx="11">
                  <c:v>1.0000000011298715</c:v>
                </c:pt>
                <c:pt idx="12">
                  <c:v>1.0000000009335561</c:v>
                </c:pt>
                <c:pt idx="13">
                  <c:v>1.0000000006425045</c:v>
                </c:pt>
                <c:pt idx="14">
                  <c:v>1.0000000002861043</c:v>
                </c:pt>
                <c:pt idx="15">
                  <c:v>0.9999999999003848</c:v>
                </c:pt>
                <c:pt idx="16">
                  <c:v>0.99999999952437624</c:v>
                </c:pt>
                <c:pt idx="17">
                  <c:v>0.99999999919616911</c:v>
                </c:pt>
                <c:pt idx="18">
                  <c:v>0.999999998949058</c:v>
                </c:pt>
                <c:pt idx="19">
                  <c:v>0.99999999880817014</c:v>
                </c:pt>
                <c:pt idx="20">
                  <c:v>0.99999999878791079</c:v>
                </c:pt>
                <c:pt idx="21">
                  <c:v>0.99999999889049396</c:v>
                </c:pt>
                <c:pt idx="22">
                  <c:v>0.99999999910569803</c:v>
                </c:pt>
                <c:pt idx="23">
                  <c:v>0.99999999941188433</c:v>
                </c:pt>
                <c:pt idx="24">
                  <c:v>0.99999999977816811</c:v>
                </c:pt>
                <c:pt idx="25">
                  <c:v>1.0000000001675253</c:v>
                </c:pt>
                <c:pt idx="26">
                  <c:v>1.0000000005405354</c:v>
                </c:pt>
                <c:pt idx="27">
                  <c:v>1.0000000008593615</c:v>
                </c:pt>
                <c:pt idx="28">
                  <c:v>1.0000000010915879</c:v>
                </c:pt>
                <c:pt idx="29">
                  <c:v>1.0000000012135086</c:v>
                </c:pt>
                <c:pt idx="30">
                  <c:v>1.0000000012125494</c:v>
                </c:pt>
                <c:pt idx="31">
                  <c:v>1.0000000010885595</c:v>
                </c:pt>
                <c:pt idx="32">
                  <c:v>1.0000000008538572</c:v>
                </c:pt>
                <c:pt idx="33">
                  <c:v>1.0000000005320098</c:v>
                </c:pt>
                <c:pt idx="34">
                  <c:v>1.0000000001554694</c:v>
                </c:pt>
                <c:pt idx="35">
                  <c:v>0.99999999976230869</c:v>
                </c:pt>
                <c:pt idx="36">
                  <c:v>0.99999999939237771</c:v>
                </c:pt>
                <c:pt idx="37">
                  <c:v>0.99999999908326676</c:v>
                </c:pt>
                <c:pt idx="38">
                  <c:v>0.99999999886649571</c:v>
                </c:pt>
                <c:pt idx="39">
                  <c:v>0.99999999876429968</c:v>
                </c:pt>
                <c:pt idx="40">
                  <c:v>0.9999999987873498</c:v>
                </c:pt>
                <c:pt idx="41">
                  <c:v>0.99999999893364189</c:v>
                </c:pt>
                <c:pt idx="42">
                  <c:v>0.99999999918865878</c:v>
                </c:pt>
                <c:pt idx="43">
                  <c:v>0.99999999952681007</c:v>
                </c:pt>
                <c:pt idx="44">
                  <c:v>0.99999999991399158</c:v>
                </c:pt>
                <c:pt idx="45">
                  <c:v>1.0000000003110205</c:v>
                </c:pt>
                <c:pt idx="46">
                  <c:v>1.0000000006775926</c:v>
                </c:pt>
                <c:pt idx="47">
                  <c:v>1.0000000009763714</c:v>
                </c:pt>
                <c:pt idx="48">
                  <c:v>1.0000000011767836</c:v>
                </c:pt>
                <c:pt idx="49">
                  <c:v>1.0000000012581474</c:v>
                </c:pt>
                <c:pt idx="50">
                  <c:v>1.0000000012118055</c:v>
                </c:pt>
                <c:pt idx="51">
                  <c:v>1.0000000010420464</c:v>
                </c:pt>
                <c:pt idx="52">
                  <c:v>1.0000000007657146</c:v>
                </c:pt>
                <c:pt idx="53">
                  <c:v>1.0000000004105443</c:v>
                </c:pt>
                <c:pt idx="54">
                  <c:v>1.0000000000123852</c:v>
                </c:pt>
                <c:pt idx="55">
                  <c:v>0.9999999996115877</c:v>
                </c:pt>
                <c:pt idx="56">
                  <c:v>0.99999999924892136</c:v>
                </c:pt>
                <c:pt idx="57">
                  <c:v>0.99999999896143288</c:v>
                </c:pt>
                <c:pt idx="58">
                  <c:v>0.9999999987786643</c:v>
                </c:pt>
                <c:pt idx="59">
                  <c:v>0.99999999871961942</c:v>
                </c:pt>
                <c:pt idx="60">
                  <c:v>0.99999999879078716</c:v>
                </c:pt>
                <c:pt idx="61">
                  <c:v>0.9999999989854319</c:v>
                </c:pt>
                <c:pt idx="62">
                  <c:v>0.99999999928421746</c:v>
                </c:pt>
                <c:pt idx="63">
                  <c:v>0.99999999965712638</c:v>
                </c:pt>
                <c:pt idx="64">
                  <c:v>1.0000000000664619</c:v>
                </c:pt>
                <c:pt idx="65">
                  <c:v>1.0000000004706566</c:v>
                </c:pt>
                <c:pt idx="66">
                  <c:v>1.0000000008284808</c:v>
                </c:pt>
                <c:pt idx="67">
                  <c:v>1.0000000011032451</c:v>
                </c:pt>
                <c:pt idx="68">
                  <c:v>1.0000000012665557</c:v>
                </c:pt>
                <c:pt idx="69">
                  <c:v>1.0000000013012442</c:v>
                </c:pt>
                <c:pt idx="70">
                  <c:v>1.0000000012031645</c:v>
                </c:pt>
                <c:pt idx="71">
                  <c:v>1.0000000009816747</c:v>
                </c:pt>
                <c:pt idx="72">
                  <c:v>1.0000000006587411</c:v>
                </c:pt>
                <c:pt idx="73">
                  <c:v>1.0000000002667475</c:v>
                </c:pt>
                <c:pt idx="74">
                  <c:v>0.99999999984522969</c:v>
                </c:pt>
                <c:pt idx="75">
                  <c:v>0.99999999943685358</c:v>
                </c:pt>
                <c:pt idx="76">
                  <c:v>0.9999999990830416</c:v>
                </c:pt>
                <c:pt idx="77">
                  <c:v>0.99999999881969603</c:v>
                </c:pt>
                <c:pt idx="78">
                  <c:v>0.99999999867342626</c:v>
                </c:pt>
                <c:pt idx="79">
                  <c:v>0.99999999865869027</c:v>
                </c:pt>
                <c:pt idx="80">
                  <c:v>0.99999999877610846</c:v>
                </c:pt>
                <c:pt idx="81">
                  <c:v>0.99999999901212544</c:v>
                </c:pt>
                <c:pt idx="82">
                  <c:v>0.99999999934003792</c:v>
                </c:pt>
                <c:pt idx="83">
                  <c:v>0.99999999972225473</c:v>
                </c:pt>
                <c:pt idx="84">
                  <c:v>1.0000000001135223</c:v>
                </c:pt>
                <c:pt idx="85">
                  <c:v>1.0000000004647374</c:v>
                </c:pt>
                <c:pt idx="86">
                  <c:v>1.000000000726865</c:v>
                </c:pt>
                <c:pt idx="87">
                  <c:v>1.0000000008544603</c:v>
                </c:pt>
                <c:pt idx="88">
                  <c:v>1.0000000008082635</c:v>
                </c:pt>
                <c:pt idx="89">
                  <c:v>1.0000000005564011</c:v>
                </c:pt>
                <c:pt idx="90">
                  <c:v>1.000000000073761</c:v>
                </c:pt>
                <c:pt idx="91">
                  <c:v>0.99999999933922423</c:v>
                </c:pt>
                <c:pt idx="92">
                  <c:v>0.99999999833050379</c:v>
                </c:pt>
                <c:pt idx="93">
                  <c:v>0.99999999701642106</c:v>
                </c:pt>
                <c:pt idx="94">
                  <c:v>0.99999999534647899</c:v>
                </c:pt>
                <c:pt idx="95">
                  <c:v>0.99999999323757716</c:v>
                </c:pt>
                <c:pt idx="96">
                  <c:v>0.99999999055760735</c:v>
                </c:pt>
                <c:pt idx="97">
                  <c:v>0.99999998710548799</c:v>
                </c:pt>
                <c:pt idx="98">
                  <c:v>0.99999998258689149</c:v>
                </c:pt>
                <c:pt idx="99">
                  <c:v>0.99999997658451123</c:v>
                </c:pt>
                <c:pt idx="100">
                  <c:v>0.99999996852116846</c:v>
                </c:pt>
                <c:pt idx="101">
                  <c:v>0.99999995761337301</c:v>
                </c:pt>
                <c:pt idx="102">
                  <c:v>0.99999994281211979</c:v>
                </c:pt>
                <c:pt idx="103">
                  <c:v>0.99999992272670524</c:v>
                </c:pt>
                <c:pt idx="104">
                  <c:v>0.99999989552615554</c:v>
                </c:pt>
                <c:pt idx="105">
                  <c:v>0.99999985881144149</c:v>
                </c:pt>
                <c:pt idx="106">
                  <c:v>0.99999980945001909</c:v>
                </c:pt>
                <c:pt idx="107">
                  <c:v>0.99999974336222519</c:v>
                </c:pt>
                <c:pt idx="108">
                  <c:v>0.99999965524674261</c:v>
                </c:pt>
                <c:pt idx="109">
                  <c:v>0.99999953822951371</c:v>
                </c:pt>
                <c:pt idx="110">
                  <c:v>0.99999938341714245</c:v>
                </c:pt>
                <c:pt idx="111">
                  <c:v>0.99999917933177984</c:v>
                </c:pt>
                <c:pt idx="112">
                  <c:v>0.9999989111996832</c:v>
                </c:pt>
                <c:pt idx="113">
                  <c:v>0.99999856005988796</c:v>
                </c:pt>
                <c:pt idx="114">
                  <c:v>0.99999810165262182</c:v>
                </c:pt>
                <c:pt idx="115">
                  <c:v>0.99999750503903617</c:v>
                </c:pt>
                <c:pt idx="116">
                  <c:v>0.99999673089442365</c:v>
                </c:pt>
                <c:pt idx="117">
                  <c:v>0.99999572940613846</c:v>
                </c:pt>
                <c:pt idx="118">
                  <c:v>0.99999443769479157</c:v>
                </c:pt>
                <c:pt idx="119">
                  <c:v>0.99999277666288611</c:v>
                </c:pt>
                <c:pt idx="120">
                  <c:v>0.99999064715867381</c:v>
                </c:pt>
                <c:pt idx="121">
                  <c:v>0.99998792532465641</c:v>
                </c:pt>
                <c:pt idx="122">
                  <c:v>0.99998445697973659</c:v>
                </c:pt>
                <c:pt idx="123">
                  <c:v>0.999980050861495</c:v>
                </c:pt>
                <c:pt idx="124">
                  <c:v>0.99997447053059674</c:v>
                </c:pt>
                <c:pt idx="125">
                  <c:v>0.99996742471288858</c:v>
                </c:pt>
                <c:pt idx="126">
                  <c:v>0.99995855582667226</c:v>
                </c:pt>
                <c:pt idx="127">
                  <c:v>0.99994742641316414</c:v>
                </c:pt>
                <c:pt idx="128">
                  <c:v>0.99993350315773144</c:v>
                </c:pt>
                <c:pt idx="129">
                  <c:v>0.99991613815871883</c:v>
                </c:pt>
                <c:pt idx="130">
                  <c:v>0.99989454707022551</c:v>
                </c:pt>
                <c:pt idx="131">
                  <c:v>0.9998677837160429</c:v>
                </c:pt>
                <c:pt idx="132">
                  <c:v>0.99983471074511854</c:v>
                </c:pt>
                <c:pt idx="133">
                  <c:v>0.99979396587577585</c:v>
                </c:pt>
                <c:pt idx="134">
                  <c:v>0.99974392325790051</c:v>
                </c:pt>
                <c:pt idx="135">
                  <c:v>0.99968264947122332</c:v>
                </c:pt>
                <c:pt idx="136">
                  <c:v>0.99960785367553218</c:v>
                </c:pt>
                <c:pt idx="137">
                  <c:v>0.9995168314372882</c:v>
                </c:pt>
                <c:pt idx="138">
                  <c:v>0.99940640177899254</c:v>
                </c:pt>
                <c:pt idx="139">
                  <c:v>0.99927283703504055</c:v>
                </c:pt>
                <c:pt idx="140">
                  <c:v>0.99911178515329535</c:v>
                </c:pt>
                <c:pt idx="141">
                  <c:v>0.9989181841574698</c:v>
                </c:pt>
                <c:pt idx="142">
                  <c:v>0.99868616858410708</c:v>
                </c:pt>
                <c:pt idx="143">
                  <c:v>0.9984089678314636</c:v>
                </c:pt>
                <c:pt idx="144">
                  <c:v>0.99807879650785458</c:v>
                </c:pt>
                <c:pt idx="145">
                  <c:v>0.997686737045267</c:v>
                </c:pt>
                <c:pt idx="146">
                  <c:v>0.99722261505113385</c:v>
                </c:pt>
                <c:pt idx="147">
                  <c:v>0.99667486810706807</c:v>
                </c:pt>
                <c:pt idx="148">
                  <c:v>0.99603040898735085</c:v>
                </c:pt>
                <c:pt idx="149">
                  <c:v>0.99527448456014678</c:v>
                </c:pt>
                <c:pt idx="150">
                  <c:v>0.9943905319479549</c:v>
                </c:pt>
                <c:pt idx="151">
                  <c:v>0.99336003385644456</c:v>
                </c:pt>
                <c:pt idx="152">
                  <c:v>0.99216237532713958</c:v>
                </c:pt>
                <c:pt idx="153">
                  <c:v>0.99077470452261984</c:v>
                </c:pt>
                <c:pt idx="154">
                  <c:v>0.9891718005047001</c:v>
                </c:pt>
                <c:pt idx="155">
                  <c:v>0.98732595130703893</c:v>
                </c:pt>
                <c:pt idx="156">
                  <c:v>0.98520684592298813</c:v>
                </c:pt>
                <c:pt idx="157">
                  <c:v>0.98278148411544086</c:v>
                </c:pt>
                <c:pt idx="158">
                  <c:v>0.98001410819529844</c:v>
                </c:pt>
                <c:pt idx="159">
                  <c:v>0.97686616109568214</c:v>
                </c:pt>
                <c:pt idx="160">
                  <c:v>0.97329627517672079</c:v>
                </c:pt>
                <c:pt idx="161">
                  <c:v>0.96926029621735699</c:v>
                </c:pt>
                <c:pt idx="162">
                  <c:v>0.96471134697337857</c:v>
                </c:pt>
                <c:pt idx="163">
                  <c:v>0.95959993449342906</c:v>
                </c:pt>
                <c:pt idx="164">
                  <c:v>0.95387410507704307</c:v>
                </c:pt>
                <c:pt idx="165">
                  <c:v>0.94747965032328385</c:v>
                </c:pt>
                <c:pt idx="166">
                  <c:v>0.94036036715028504</c:v>
                </c:pt>
                <c:pt idx="167">
                  <c:v>0.93245837396337949</c:v>
                </c:pt>
                <c:pt idx="168">
                  <c:v>0.92371448431448144</c:v>
                </c:pt>
                <c:pt idx="169">
                  <c:v>0.91406863843414587</c:v>
                </c:pt>
                <c:pt idx="170">
                  <c:v>0.90346039194080707</c:v>
                </c:pt>
                <c:pt idx="171">
                  <c:v>0.89182945985398254</c:v>
                </c:pt>
                <c:pt idx="172">
                  <c:v>0.87911631277946556</c:v>
                </c:pt>
                <c:pt idx="173">
                  <c:v>0.86526282081849559</c:v>
                </c:pt>
                <c:pt idx="174">
                  <c:v>0.85021293940775144</c:v>
                </c:pt>
                <c:pt idx="175">
                  <c:v>0.83391342995432671</c:v>
                </c:pt>
                <c:pt idx="176">
                  <c:v>0.81631460682413348</c:v>
                </c:pt>
                <c:pt idx="177">
                  <c:v>0.79737110101018627</c:v>
                </c:pt>
                <c:pt idx="178">
                  <c:v>0.77704262968654347</c:v>
                </c:pt>
                <c:pt idx="179">
                  <c:v>0.75529475988220707</c:v>
                </c:pt>
                <c:pt idx="180">
                  <c:v>0.73209965372348673</c:v>
                </c:pt>
                <c:pt idx="181">
                  <c:v>0.70743678212732042</c:v>
                </c:pt>
                <c:pt idx="182">
                  <c:v>0.68129359351227603</c:v>
                </c:pt>
                <c:pt idx="183">
                  <c:v>0.65366612405370594</c:v>
                </c:pt>
                <c:pt idx="184">
                  <c:v>0.62455953626428573</c:v>
                </c:pt>
                <c:pt idx="185">
                  <c:v>0.59398857324303478</c:v>
                </c:pt>
                <c:pt idx="186">
                  <c:v>0.56197791680914666</c:v>
                </c:pt>
                <c:pt idx="187">
                  <c:v>0.52856243891732091</c:v>
                </c:pt>
                <c:pt idx="188">
                  <c:v>0.4937873372254733</c:v>
                </c:pt>
                <c:pt idx="189">
                  <c:v>0.45770814743159349</c:v>
                </c:pt>
                <c:pt idx="190">
                  <c:v>0.42039062698320728</c:v>
                </c:pt>
                <c:pt idx="191">
                  <c:v>0.38191050695120449</c:v>
                </c:pt>
                <c:pt idx="192">
                  <c:v>0.34235311120354905</c:v>
                </c:pt>
                <c:pt idx="193">
                  <c:v>0.30181284446077916</c:v>
                </c:pt>
                <c:pt idx="194">
                  <c:v>0.26039255330721922</c:v>
                </c:pt>
                <c:pt idx="195">
                  <c:v>0.21820276670885122</c:v>
                </c:pt>
                <c:pt idx="196">
                  <c:v>0.17536082498907798</c:v>
                </c:pt>
                <c:pt idx="197">
                  <c:v>0.13198990847602721</c:v>
                </c:pt>
                <c:pt idx="198">
                  <c:v>8.8217979100474339E-2</c:v>
                </c:pt>
                <c:pt idx="199">
                  <c:v>4.417665003760779E-2</c:v>
                </c:pt>
                <c:pt idx="200">
                  <c:v>-5.6762250030508687E-15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A-1542-B640-58C5CF663AD9}"/>
            </c:ext>
          </c:extLst>
        </c:ser>
        <c:ser>
          <c:idx val="0"/>
          <c:order val="1"/>
          <c:tx>
            <c:v>ct/h^2 = 0.03</c:v>
          </c:tx>
          <c:marker>
            <c:symbol val="none"/>
          </c:marker>
          <c:xVal>
            <c:numRef>
              <c:f>expected0.03!$C$17:$C$217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expected0.03!$D$17:$D$217</c:f>
              <c:numCache>
                <c:formatCode>General</c:formatCode>
                <c:ptCount val="201"/>
                <c:pt idx="0">
                  <c:v>0.99988383487697075</c:v>
                </c:pt>
                <c:pt idx="1">
                  <c:v>0.99988343410386105</c:v>
                </c:pt>
                <c:pt idx="2">
                  <c:v>0.99988222965223683</c:v>
                </c:pt>
                <c:pt idx="3">
                  <c:v>0.99988021511771064</c:v>
                </c:pt>
                <c:pt idx="4">
                  <c:v>0.99987737980128855</c:v>
                </c:pt>
                <c:pt idx="5">
                  <c:v>0.99987370867182124</c:v>
                </c:pt>
                <c:pt idx="6">
                  <c:v>0.99986918231337174</c:v>
                </c:pt>
                <c:pt idx="7">
                  <c:v>0.99986377685744054</c:v>
                </c:pt>
                <c:pt idx="8">
                  <c:v>0.99985746389997909</c:v>
                </c:pt>
                <c:pt idx="9">
                  <c:v>0.99985021040308619</c:v>
                </c:pt>
                <c:pt idx="10">
                  <c:v>0.99984197858129009</c:v>
                </c:pt>
                <c:pt idx="11">
                  <c:v>0.99983272577228754</c:v>
                </c:pt>
                <c:pt idx="12">
                  <c:v>0.99982240429200098</c:v>
                </c:pt>
                <c:pt idx="13">
                  <c:v>0.99981096127380598</c:v>
                </c:pt>
                <c:pt idx="14">
                  <c:v>0.99979833849176492</c:v>
                </c:pt>
                <c:pt idx="15">
                  <c:v>0.99978447216768651</c:v>
                </c:pt>
                <c:pt idx="16">
                  <c:v>0.9997692927618328</c:v>
                </c:pt>
                <c:pt idx="17">
                  <c:v>0.99975272474707044</c:v>
                </c:pt>
                <c:pt idx="18">
                  <c:v>0.99973468636627261</c:v>
                </c:pt>
                <c:pt idx="19">
                  <c:v>0.99971508937275511</c:v>
                </c:pt>
                <c:pt idx="20">
                  <c:v>0.99969383875352891</c:v>
                </c:pt>
                <c:pt idx="21">
                  <c:v>0.99967083243516464</c:v>
                </c:pt>
                <c:pt idx="22">
                  <c:v>0.99964596097203406</c:v>
                </c:pt>
                <c:pt idx="23">
                  <c:v>0.99961910721672098</c:v>
                </c:pt>
                <c:pt idx="24">
                  <c:v>0.99959014597237361</c:v>
                </c:pt>
                <c:pt idx="25">
                  <c:v>0.99955894362679498</c:v>
                </c:pt>
                <c:pt idx="26">
                  <c:v>0.99952535776806006</c:v>
                </c:pt>
                <c:pt idx="27">
                  <c:v>0.9994892367814554</c:v>
                </c:pt>
                <c:pt idx="28">
                  <c:v>0.99945041942756474</c:v>
                </c:pt>
                <c:pt idx="29">
                  <c:v>0.99940873440131617</c:v>
                </c:pt>
                <c:pt idx="30">
                  <c:v>0.99936399987183455</c:v>
                </c:pt>
                <c:pt idx="31">
                  <c:v>0.99931602300296118</c:v>
                </c:pt>
                <c:pt idx="32">
                  <c:v>0.99926459945431734</c:v>
                </c:pt>
                <c:pt idx="33">
                  <c:v>0.9992095128628149</c:v>
                </c:pt>
                <c:pt idx="34">
                  <c:v>0.99915053430455136</c:v>
                </c:pt>
                <c:pt idx="35">
                  <c:v>0.99908742173703724</c:v>
                </c:pt>
                <c:pt idx="36">
                  <c:v>0.99901991942176105</c:v>
                </c:pt>
                <c:pt idx="37">
                  <c:v>0.9989477573271115</c:v>
                </c:pt>
                <c:pt idx="38">
                  <c:v>0.99887065051172819</c:v>
                </c:pt>
                <c:pt idx="39">
                  <c:v>0.99878829848838524</c:v>
                </c:pt>
                <c:pt idx="40">
                  <c:v>0.99870038456857158</c:v>
                </c:pt>
                <c:pt idx="41">
                  <c:v>0.9986065751879547</c:v>
                </c:pt>
                <c:pt idx="42">
                  <c:v>0.99850651921300038</c:v>
                </c:pt>
                <c:pt idx="43">
                  <c:v>0.99839984722904374</c:v>
                </c:pt>
                <c:pt idx="44">
                  <c:v>0.99828617081018844</c:v>
                </c:pt>
                <c:pt idx="45">
                  <c:v>0.99816508177145769</c:v>
                </c:pt>
                <c:pt idx="46">
                  <c:v>0.99803615140369906</c:v>
                </c:pt>
                <c:pt idx="47">
                  <c:v>0.99789892969179883</c:v>
                </c:pt>
                <c:pt idx="48">
                  <c:v>0.99775294451684782</c:v>
                </c:pt>
                <c:pt idx="49">
                  <c:v>0.99759770084296617</c:v>
                </c:pt>
                <c:pt idx="50">
                  <c:v>0.99743267988957474</c:v>
                </c:pt>
                <c:pt idx="51">
                  <c:v>0.99725733828998275</c:v>
                </c:pt>
                <c:pt idx="52">
                  <c:v>0.99707110723725123</c:v>
                </c:pt>
                <c:pt idx="53">
                  <c:v>0.99687339161835975</c:v>
                </c:pt>
                <c:pt idx="54">
                  <c:v>0.99666356913782528</c:v>
                </c:pt>
                <c:pt idx="55">
                  <c:v>0.99644098943197867</c:v>
                </c:pt>
                <c:pt idx="56">
                  <c:v>0.99620497317522827</c:v>
                </c:pt>
                <c:pt idx="57">
                  <c:v>0.99595481117972173</c:v>
                </c:pt>
                <c:pt idx="58">
                  <c:v>0.99568976348991967</c:v>
                </c:pt>
                <c:pt idx="59">
                  <c:v>0.99540905847369321</c:v>
                </c:pt>
                <c:pt idx="60">
                  <c:v>0.99511189191167182</c:v>
                </c:pt>
                <c:pt idx="61">
                  <c:v>0.99479742608665411</c:v>
                </c:pt>
                <c:pt idx="62">
                  <c:v>0.99446478887500844</c:v>
                </c:pt>
                <c:pt idx="63">
                  <c:v>0.99411307284210271</c:v>
                </c:pt>
                <c:pt idx="64">
                  <c:v>0.99374133434388978</c:v>
                </c:pt>
                <c:pt idx="65">
                  <c:v>0.99334859263690423</c:v>
                </c:pt>
                <c:pt idx="66">
                  <c:v>0.99293382899901073</c:v>
                </c:pt>
                <c:pt idx="67">
                  <c:v>0.99249598586336507</c:v>
                </c:pt>
                <c:pt idx="68">
                  <c:v>0.99203396596814464</c:v>
                </c:pt>
                <c:pt idx="69">
                  <c:v>0.99154663152470968</c:v>
                </c:pt>
                <c:pt idx="70">
                  <c:v>0.99103280340696276</c:v>
                </c:pt>
                <c:pt idx="71">
                  <c:v>0.99049126036476021</c:v>
                </c:pt>
                <c:pt idx="72">
                  <c:v>0.98992073826433868</c:v>
                </c:pt>
                <c:pt idx="73">
                  <c:v>0.98931992935880619</c:v>
                </c:pt>
                <c:pt idx="74">
                  <c:v>0.98868748159182918</c:v>
                </c:pt>
                <c:pt idx="75">
                  <c:v>0.98802199793774759</c:v>
                </c:pt>
                <c:pt idx="76">
                  <c:v>0.98732203578141453</c:v>
                </c:pt>
                <c:pt idx="77">
                  <c:v>0.98658610634113453</c:v>
                </c:pt>
                <c:pt idx="78">
                  <c:v>0.98581267413815055</c:v>
                </c:pt>
                <c:pt idx="79">
                  <c:v>0.98500015651618822</c:v>
                </c:pt>
                <c:pt idx="80">
                  <c:v>0.98414692321460917</c:v>
                </c:pt>
                <c:pt idx="81">
                  <c:v>0.98325129599879635</c:v>
                </c:pt>
                <c:pt idx="82">
                  <c:v>0.98231154835140899</c:v>
                </c:pt>
                <c:pt idx="83">
                  <c:v>0.98132590522820096</c:v>
                </c:pt>
                <c:pt idx="84">
                  <c:v>0.98029254288209011</c:v>
                </c:pt>
                <c:pt idx="85">
                  <c:v>0.97920958875920849</c:v>
                </c:pt>
                <c:pt idx="86">
                  <c:v>0.97807512147064246</c:v>
                </c:pt>
                <c:pt idx="87">
                  <c:v>0.97688717084357291</c:v>
                </c:pt>
                <c:pt idx="88">
                  <c:v>0.97564371805551353</c:v>
                </c:pt>
                <c:pt idx="89">
                  <c:v>0.97434269585529265</c:v>
                </c:pt>
                <c:pt idx="90">
                  <c:v>0.97298198887441179</c:v>
                </c:pt>
                <c:pt idx="91">
                  <c:v>0.97155943403232847</c:v>
                </c:pt>
                <c:pt idx="92">
                  <c:v>0.97007282103916115</c:v>
                </c:pt>
                <c:pt idx="93">
                  <c:v>0.96851989299923213</c:v>
                </c:pt>
                <c:pt idx="94">
                  <c:v>0.96689834711875566</c:v>
                </c:pt>
                <c:pt idx="95">
                  <c:v>0.96520583552088779</c:v>
                </c:pt>
                <c:pt idx="96">
                  <c:v>0.96343996617121508</c:v>
                </c:pt>
                <c:pt idx="97">
                  <c:v>0.96159830391663603</c:v>
                </c:pt>
                <c:pt idx="98">
                  <c:v>0.95967837164042391</c:v>
                </c:pt>
                <c:pt idx="99">
                  <c:v>0.95767765153610418</c:v>
                </c:pt>
                <c:pt idx="100">
                  <c:v>0.95559358650259185</c:v>
                </c:pt>
                <c:pt idx="101">
                  <c:v>0.95342358166284202</c:v>
                </c:pt>
                <c:pt idx="102">
                  <c:v>0.95116500600804677</c:v>
                </c:pt>
                <c:pt idx="103">
                  <c:v>0.94881519416920301</c:v>
                </c:pt>
                <c:pt idx="104">
                  <c:v>0.94637144831761777</c:v>
                </c:pt>
                <c:pt idx="105">
                  <c:v>0.94383104019567166</c:v>
                </c:pt>
                <c:pt idx="106">
                  <c:v>0.94119121327889588</c:v>
                </c:pt>
                <c:pt idx="107">
                  <c:v>0.93844918507012165</c:v>
                </c:pt>
                <c:pt idx="108">
                  <c:v>0.93560214952618681</c:v>
                </c:pt>
                <c:pt idx="109">
                  <c:v>0.9326472796173485</c:v>
                </c:pt>
                <c:pt idx="110">
                  <c:v>0.92958173001925715</c:v>
                </c:pt>
                <c:pt idx="111">
                  <c:v>0.92640263993698679</c:v>
                </c:pt>
                <c:pt idx="112">
                  <c:v>0.92310713606029626</c:v>
                </c:pt>
                <c:pt idx="113">
                  <c:v>0.91969233564892106</c:v>
                </c:pt>
                <c:pt idx="114">
                  <c:v>0.9161553497463446</c:v>
                </c:pt>
                <c:pt idx="115">
                  <c:v>0.91249328652011197</c:v>
                </c:pt>
                <c:pt idx="116">
                  <c:v>0.90870325472637858</c:v>
                </c:pt>
                <c:pt idx="117">
                  <c:v>0.90478236729598727</c:v>
                </c:pt>
                <c:pt idx="118">
                  <c:v>0.90072774503897735</c:v>
                </c:pt>
                <c:pt idx="119">
                  <c:v>0.89653652046403054</c:v>
                </c:pt>
                <c:pt idx="120">
                  <c:v>0.89220584170894246</c:v>
                </c:pt>
                <c:pt idx="121">
                  <c:v>0.88773287657782374</c:v>
                </c:pt>
                <c:pt idx="122">
                  <c:v>0.88311481668030478</c:v>
                </c:pt>
                <c:pt idx="123">
                  <c:v>0.87834888166762037</c:v>
                </c:pt>
                <c:pt idx="124">
                  <c:v>0.87343232356004508</c:v>
                </c:pt>
                <c:pt idx="125">
                  <c:v>0.86836243115973955</c:v>
                </c:pt>
                <c:pt idx="126">
                  <c:v>0.86313653454267347</c:v>
                </c:pt>
                <c:pt idx="127">
                  <c:v>0.85775200962289178</c:v>
                </c:pt>
                <c:pt idx="128">
                  <c:v>0.85220628278200661</c:v>
                </c:pt>
                <c:pt idx="129">
                  <c:v>0.84649683555640687</c:v>
                </c:pt>
                <c:pt idx="130">
                  <c:v>0.8406212093743366</c:v>
                </c:pt>
                <c:pt idx="131">
                  <c:v>0.83457701033458931</c:v>
                </c:pt>
                <c:pt idx="132">
                  <c:v>0.82836191401826731</c:v>
                </c:pt>
                <c:pt idx="133">
                  <c:v>0.82197367032469226</c:v>
                </c:pt>
                <c:pt idx="134">
                  <c:v>0.81541010832225047</c:v>
                </c:pt>
                <c:pt idx="135">
                  <c:v>0.80866914110466226</c:v>
                </c:pt>
                <c:pt idx="136">
                  <c:v>0.80174877064287775</c:v>
                </c:pt>
                <c:pt idx="137">
                  <c:v>0.79464709262254918</c:v>
                </c:pt>
                <c:pt idx="138">
                  <c:v>0.78736230125679407</c:v>
                </c:pt>
                <c:pt idx="139">
                  <c:v>0.77989269406374184</c:v>
                </c:pt>
                <c:pt idx="140">
                  <c:v>0.77223667659819062</c:v>
                </c:pt>
                <c:pt idx="141">
                  <c:v>0.76439276712649762</c:v>
                </c:pt>
                <c:pt idx="142">
                  <c:v>0.75635960123374157</c:v>
                </c:pt>
                <c:pt idx="143">
                  <c:v>0.74813593635204223</c:v>
                </c:pt>
                <c:pt idx="144">
                  <c:v>0.73972065619887051</c:v>
                </c:pt>
                <c:pt idx="145">
                  <c:v>0.73111277511412009</c:v>
                </c:pt>
                <c:pt idx="146">
                  <c:v>0.72231144228471056</c:v>
                </c:pt>
                <c:pt idx="147">
                  <c:v>0.7133159458454803</c:v>
                </c:pt>
                <c:pt idx="148">
                  <c:v>0.70412571684519443</c:v>
                </c:pt>
                <c:pt idx="149">
                  <c:v>0.69474033306656924</c:v>
                </c:pt>
                <c:pt idx="150">
                  <c:v>0.68515952268931468</c:v>
                </c:pt>
                <c:pt idx="151">
                  <c:v>0.67538316778536411</c:v>
                </c:pt>
                <c:pt idx="152">
                  <c:v>0.66541130763561918</c:v>
                </c:pt>
                <c:pt idx="153">
                  <c:v>0.65524414185776769</c:v>
                </c:pt>
                <c:pt idx="154">
                  <c:v>0.64488203333497796</c:v>
                </c:pt>
                <c:pt idx="155">
                  <c:v>0.63432551093555456</c:v>
                </c:pt>
                <c:pt idx="156">
                  <c:v>0.62357527201396012</c:v>
                </c:pt>
                <c:pt idx="157">
                  <c:v>0.61263218468395497</c:v>
                </c:pt>
                <c:pt idx="158">
                  <c:v>0.60149728985499684</c:v>
                </c:pt>
                <c:pt idx="159">
                  <c:v>0.59017180302345518</c:v>
                </c:pt>
                <c:pt idx="160">
                  <c:v>0.57865711581063828</c:v>
                </c:pt>
                <c:pt idx="161">
                  <c:v>0.56695479724012265</c:v>
                </c:pt>
                <c:pt idx="162">
                  <c:v>0.55506659474737052</c:v>
                </c:pt>
                <c:pt idx="163">
                  <c:v>0.54299443491516186</c:v>
                </c:pt>
                <c:pt idx="164">
                  <c:v>0.53074042392893506</c:v>
                </c:pt>
                <c:pt idx="165">
                  <c:v>0.51830684774672231</c:v>
                </c:pt>
                <c:pt idx="166">
                  <c:v>0.50569617197896621</c:v>
                </c:pt>
                <c:pt idx="167">
                  <c:v>0.49291104147416381</c:v>
                </c:pt>
                <c:pt idx="168">
                  <c:v>0.47995427960692466</c:v>
                </c:pt>
                <c:pt idx="169">
                  <c:v>0.46682888726571292</c:v>
                </c:pt>
                <c:pt idx="170">
                  <c:v>0.45353804153824678</c:v>
                </c:pt>
                <c:pt idx="171">
                  <c:v>0.44008509409322238</c:v>
                </c:pt>
                <c:pt idx="172">
                  <c:v>0.42647356925776847</c:v>
                </c:pt>
                <c:pt idx="173">
                  <c:v>0.41270716179076494</c:v>
                </c:pt>
                <c:pt idx="174">
                  <c:v>0.39878973435289922</c:v>
                </c:pt>
                <c:pt idx="175">
                  <c:v>0.38472531467509491</c:v>
                </c:pt>
                <c:pt idx="176">
                  <c:v>0.3705180924276843</c:v>
                </c:pt>
                <c:pt idx="177">
                  <c:v>0.35617241579347064</c:v>
                </c:pt>
                <c:pt idx="178">
                  <c:v>0.34169278774856127</c:v>
                </c:pt>
                <c:pt idx="179">
                  <c:v>0.32708386205562129</c:v>
                </c:pt>
                <c:pt idx="180">
                  <c:v>0.3123504389749312</c:v>
                </c:pt>
                <c:pt idx="181">
                  <c:v>0.29749746069937444</c:v>
                </c:pt>
                <c:pt idx="182">
                  <c:v>0.2825300065202066</c:v>
                </c:pt>
                <c:pt idx="183">
                  <c:v>0.26745328773117161</c:v>
                </c:pt>
                <c:pt idx="184">
                  <c:v>0.25227264227922541</c:v>
                </c:pt>
                <c:pt idx="185">
                  <c:v>0.23699352917081856</c:v>
                </c:pt>
                <c:pt idx="186">
                  <c:v>0.22162152264332863</c:v>
                </c:pt>
                <c:pt idx="187">
                  <c:v>0.20616230611189518</c:v>
                </c:pt>
                <c:pt idx="188">
                  <c:v>0.19062166590250296</c:v>
                </c:pt>
                <c:pt idx="189">
                  <c:v>0.17500548478275046</c:v>
                </c:pt>
                <c:pt idx="190">
                  <c:v>0.15931973530231014</c:v>
                </c:pt>
                <c:pt idx="191">
                  <c:v>0.14357047295558456</c:v>
                </c:pt>
                <c:pt idx="192">
                  <c:v>0.12776382917958748</c:v>
                </c:pt>
                <c:pt idx="193">
                  <c:v>0.11190600420051079</c:v>
                </c:pt>
                <c:pt idx="194">
                  <c:v>9.600325974287488E-2</c:v>
                </c:pt>
                <c:pt idx="195">
                  <c:v>8.0061911615545947E-2</c:v>
                </c:pt>
                <c:pt idx="196">
                  <c:v>6.4088322189228705E-2</c:v>
                </c:pt>
                <c:pt idx="197">
                  <c:v>4.8088892780381524E-2</c:v>
                </c:pt>
                <c:pt idx="198">
                  <c:v>3.2070055956727343E-2</c:v>
                </c:pt>
                <c:pt idx="199">
                  <c:v>1.6038267779783406E-2</c:v>
                </c:pt>
                <c:pt idx="200">
                  <c:v>-2.177975263060395E-15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A-1542-B640-58C5CF663AD9}"/>
            </c:ext>
          </c:extLst>
        </c:ser>
        <c:ser>
          <c:idx val="1"/>
          <c:order val="2"/>
          <c:tx>
            <c:v>ct/h^2 = 0.23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expected0.23!$C$17:$C$217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expected0.23!$D$17:$D$217</c:f>
              <c:numCache>
                <c:formatCode>General</c:formatCode>
                <c:ptCount val="201"/>
                <c:pt idx="0">
                  <c:v>0.72571464685225862</c:v>
                </c:pt>
                <c:pt idx="1">
                  <c:v>0.72569295211797402</c:v>
                </c:pt>
                <c:pt idx="2">
                  <c:v>0.72562786887157049</c:v>
                </c:pt>
                <c:pt idx="3">
                  <c:v>0.72551939998255222</c:v>
                </c:pt>
                <c:pt idx="4">
                  <c:v>0.72536755023393529</c:v>
                </c:pt>
                <c:pt idx="5">
                  <c:v>0.72517232632300999</c:v>
                </c:pt>
                <c:pt idx="6">
                  <c:v>0.72493373686240858</c:v>
                </c:pt>
                <c:pt idx="7">
                  <c:v>0.7246517923814747</c:v>
                </c:pt>
                <c:pt idx="8">
                  <c:v>0.72432650532793785</c:v>
                </c:pt>
                <c:pt idx="9">
                  <c:v>0.72395789006988487</c:v>
                </c:pt>
                <c:pt idx="10">
                  <c:v>0.7235459628980343</c:v>
                </c:pt>
                <c:pt idx="11">
                  <c:v>0.72309074202830559</c:v>
                </c:pt>
                <c:pt idx="12">
                  <c:v>0.72259224760468455</c:v>
                </c:pt>
                <c:pt idx="13">
                  <c:v>0.72205050170238116</c:v>
                </c:pt>
                <c:pt idx="14">
                  <c:v>0.72146552833127875</c:v>
                </c:pt>
                <c:pt idx="15">
                  <c:v>0.72083735343966782</c:v>
                </c:pt>
                <c:pt idx="16">
                  <c:v>0.72016600491826765</c:v>
                </c:pt>
                <c:pt idx="17">
                  <c:v>0.71945151260452489</c:v>
                </c:pt>
                <c:pt idx="18">
                  <c:v>0.71869390828719282</c:v>
                </c:pt>
                <c:pt idx="19">
                  <c:v>0.71789322571118119</c:v>
                </c:pt>
                <c:pt idx="20">
                  <c:v>0.7170495005826778</c:v>
                </c:pt>
                <c:pt idx="21">
                  <c:v>0.71616277057453304</c:v>
                </c:pt>
                <c:pt idx="22">
                  <c:v>0.71523307533190594</c:v>
                </c:pt>
                <c:pt idx="23">
                  <c:v>0.71426045647816627</c:v>
                </c:pt>
                <c:pt idx="24">
                  <c:v>0.71324495762104634</c:v>
                </c:pt>
                <c:pt idx="25">
                  <c:v>0.71218662435903868</c:v>
                </c:pt>
                <c:pt idx="26">
                  <c:v>0.71108550428803585</c:v>
                </c:pt>
                <c:pt idx="27">
                  <c:v>0.70994164700820017</c:v>
                </c:pt>
                <c:pt idx="28">
                  <c:v>0.70875510413106646</c:v>
                </c:pt>
                <c:pt idx="29">
                  <c:v>0.70752592928686597</c:v>
                </c:pt>
                <c:pt idx="30">
                  <c:v>0.70625417813206526</c:v>
                </c:pt>
                <c:pt idx="31">
                  <c:v>0.70493990835711673</c:v>
                </c:pt>
                <c:pt idx="32">
                  <c:v>0.70358317969441131</c:v>
                </c:pt>
                <c:pt idx="33">
                  <c:v>0.7021840539264268</c:v>
                </c:pt>
                <c:pt idx="34">
                  <c:v>0.70074259489406798</c:v>
                </c:pt>
                <c:pt idx="35">
                  <c:v>0.6992588685051857</c:v>
                </c:pt>
                <c:pt idx="36">
                  <c:v>0.69773294274327191</c:v>
                </c:pt>
                <c:pt idx="37">
                  <c:v>0.69616488767632234</c:v>
                </c:pt>
                <c:pt idx="38">
                  <c:v>0.69455477546585687</c:v>
                </c:pt>
                <c:pt idx="39">
                  <c:v>0.69290268037609237</c:v>
                </c:pt>
                <c:pt idx="40">
                  <c:v>0.69120867878325787</c:v>
                </c:pt>
                <c:pt idx="41">
                  <c:v>0.68947284918504492</c:v>
                </c:pt>
                <c:pt idx="42">
                  <c:v>0.68769527221018523</c:v>
                </c:pt>
                <c:pt idx="43">
                  <c:v>0.68587603062814384</c:v>
                </c:pt>
                <c:pt idx="44">
                  <c:v>0.68401520935892435</c:v>
                </c:pt>
                <c:pt idx="45">
                  <c:v>0.68211289548297216</c:v>
                </c:pt>
                <c:pt idx="46">
                  <c:v>0.68016917825117029</c:v>
                </c:pt>
                <c:pt idx="47">
                  <c:v>0.67818414909491653</c:v>
                </c:pt>
                <c:pt idx="48">
                  <c:v>0.67615790163627443</c:v>
                </c:pt>
                <c:pt idx="49">
                  <c:v>0.67409053169818667</c:v>
                </c:pt>
                <c:pt idx="50">
                  <c:v>0.67198213731474377</c:v>
                </c:pt>
                <c:pt idx="51">
                  <c:v>0.66983281874149558</c:v>
                </c:pt>
                <c:pt idx="52">
                  <c:v>0.66764267846579994</c:v>
                </c:pt>
                <c:pt idx="53">
                  <c:v>0.66541182121719289</c:v>
                </c:pt>
                <c:pt idx="54">
                  <c:v>0.66314035397777804</c:v>
                </c:pt>
                <c:pt idx="55">
                  <c:v>0.66082838599261717</c:v>
                </c:pt>
                <c:pt idx="56">
                  <c:v>0.65847602878011802</c:v>
                </c:pt>
                <c:pt idx="57">
                  <c:v>0.65608339614240752</c:v>
                </c:pt>
                <c:pt idx="58">
                  <c:v>0.65365060417567755</c:v>
                </c:pt>
                <c:pt idx="59">
                  <c:v>0.65117777128049648</c:v>
                </c:pt>
                <c:pt idx="60">
                  <c:v>0.648665018172075</c:v>
                </c:pt>
                <c:pt idx="61">
                  <c:v>0.64611246789047505</c:v>
                </c:pt>
                <c:pt idx="62">
                  <c:v>0.64352024581075251</c:v>
                </c:pt>
                <c:pt idx="63">
                  <c:v>0.64088847965302342</c:v>
                </c:pt>
                <c:pt idx="64">
                  <c:v>0.63821729949243922</c:v>
                </c:pt>
                <c:pt idx="65">
                  <c:v>0.63550683776907013</c:v>
                </c:pt>
                <c:pt idx="66">
                  <c:v>0.63275722929767264</c:v>
                </c:pt>
                <c:pt idx="67">
                  <c:v>0.6299686112773436</c:v>
                </c:pt>
                <c:pt idx="68">
                  <c:v>0.62714112330104133</c:v>
                </c:pt>
                <c:pt idx="69">
                  <c:v>0.62427490736496705</c:v>
                </c:pt>
                <c:pt idx="70">
                  <c:v>0.62137010787779623</c:v>
                </c:pt>
                <c:pt idx="71">
                  <c:v>0.61842687166974775</c:v>
                </c:pt>
                <c:pt idx="72">
                  <c:v>0.61544534800148076</c:v>
                </c:pt>
                <c:pt idx="73">
                  <c:v>0.61242568857281021</c:v>
                </c:pt>
                <c:pt idx="74">
                  <c:v>0.60936804753122842</c:v>
                </c:pt>
                <c:pt idx="75">
                  <c:v>0.60627258148022356</c:v>
                </c:pt>
                <c:pt idx="76">
                  <c:v>0.60313944948738407</c:v>
                </c:pt>
                <c:pt idx="77">
                  <c:v>0.59996881309228001</c:v>
                </c:pt>
                <c:pt idx="78">
                  <c:v>0.59676083631410792</c:v>
                </c:pt>
                <c:pt idx="79">
                  <c:v>0.59351568565909352</c:v>
                </c:pt>
                <c:pt idx="80">
                  <c:v>0.59023353012763657</c:v>
                </c:pt>
                <c:pt idx="81">
                  <c:v>0.5869145412211938</c:v>
                </c:pt>
                <c:pt idx="82">
                  <c:v>0.58355889294888397</c:v>
                </c:pt>
                <c:pt idx="83">
                  <c:v>0.58016676183381055</c:v>
                </c:pt>
                <c:pt idx="84">
                  <c:v>0.576738326919087</c:v>
                </c:pt>
                <c:pt idx="85">
                  <c:v>0.57327376977356004</c:v>
                </c:pt>
                <c:pt idx="86">
                  <c:v>0.56977327449721604</c:v>
                </c:pt>
                <c:pt idx="87">
                  <c:v>0.56623702772626594</c:v>
                </c:pt>
                <c:pt idx="88">
                  <c:v>0.56266521863789554</c:v>
                </c:pt>
                <c:pt idx="89">
                  <c:v>0.55905803895467299</c:v>
                </c:pt>
                <c:pt idx="90">
                  <c:v>0.55541568294860588</c:v>
                </c:pt>
                <c:pt idx="91">
                  <c:v>0.55173834744483563</c:v>
                </c:pt>
                <c:pt idx="92">
                  <c:v>0.54802623182496457</c:v>
                </c:pt>
                <c:pt idx="93">
                  <c:v>0.54427953803000095</c:v>
                </c:pt>
                <c:pt idx="94">
                  <c:v>0.54049847056292022</c:v>
                </c:pt>
                <c:pt idx="95">
                  <c:v>0.53668323649082794</c:v>
                </c:pt>
                <c:pt idx="96">
                  <c:v>0.53283404544672042</c:v>
                </c:pt>
                <c:pt idx="97">
                  <c:v>0.5289511096308317</c:v>
                </c:pt>
                <c:pt idx="98">
                  <c:v>0.52503464381156106</c:v>
                </c:pt>
                <c:pt idx="99">
                  <c:v>0.52108486532597176</c:v>
                </c:pt>
                <c:pt idx="100">
                  <c:v>0.51710199407985491</c:v>
                </c:pt>
                <c:pt idx="101">
                  <c:v>0.51308625254734852</c:v>
                </c:pt>
                <c:pt idx="102">
                  <c:v>0.50903786577010757</c:v>
                </c:pt>
                <c:pt idx="103">
                  <c:v>0.50495706135601526</c:v>
                </c:pt>
                <c:pt idx="104">
                  <c:v>0.50084406947742954</c:v>
                </c:pt>
                <c:pt idx="105">
                  <c:v>0.49669912286895873</c:v>
                </c:pt>
                <c:pt idx="106">
                  <c:v>0.49252245682475942</c:v>
                </c:pt>
                <c:pt idx="107">
                  <c:v>0.48831430919534863</c:v>
                </c:pt>
                <c:pt idx="108">
                  <c:v>0.4840749203839283</c:v>
                </c:pt>
                <c:pt idx="109">
                  <c:v>0.47980453334221024</c:v>
                </c:pt>
                <c:pt idx="110">
                  <c:v>0.47550339356574184</c:v>
                </c:pt>
                <c:pt idx="111">
                  <c:v>0.47117174908872295</c:v>
                </c:pt>
                <c:pt idx="112">
                  <c:v>0.46680985047831086</c:v>
                </c:pt>
                <c:pt idx="113">
                  <c:v>0.46241795082840736</c:v>
                </c:pt>
                <c:pt idx="114">
                  <c:v>0.45799630575292299</c:v>
                </c:pt>
                <c:pt idx="115">
                  <c:v>0.45354517337851569</c:v>
                </c:pt>
                <c:pt idx="116">
                  <c:v>0.44906481433679635</c:v>
                </c:pt>
                <c:pt idx="117">
                  <c:v>0.44455549175600118</c:v>
                </c:pt>
                <c:pt idx="118">
                  <c:v>0.44001747125212365</c:v>
                </c:pt>
                <c:pt idx="119">
                  <c:v>0.43545102091950383</c:v>
                </c:pt>
                <c:pt idx="120">
                  <c:v>0.4308564113208726</c:v>
                </c:pt>
                <c:pt idx="121">
                  <c:v>0.42623391547684614</c:v>
                </c:pt>
                <c:pt idx="122">
                  <c:v>0.42158380885486951</c:v>
                </c:pt>
                <c:pt idx="123">
                  <c:v>0.41690636935760444</c:v>
                </c:pt>
                <c:pt idx="124">
                  <c:v>0.41220187731076213</c:v>
                </c:pt>
                <c:pt idx="125">
                  <c:v>0.40747061545037605</c:v>
                </c:pt>
                <c:pt idx="126">
                  <c:v>0.40271286890951524</c:v>
                </c:pt>
                <c:pt idx="127">
                  <c:v>0.39792892520443546</c:v>
                </c:pt>
                <c:pt idx="128">
                  <c:v>0.39311907422016634</c:v>
                </c:pt>
                <c:pt idx="129">
                  <c:v>0.38828360819553603</c:v>
                </c:pt>
                <c:pt idx="130">
                  <c:v>0.38342282170762926</c:v>
                </c:pt>
                <c:pt idx="131">
                  <c:v>0.37853701165568115</c:v>
                </c:pt>
                <c:pt idx="132">
                  <c:v>0.37362647724440534</c:v>
                </c:pt>
                <c:pt idx="133">
                  <c:v>0.36869151996675725</c:v>
                </c:pt>
                <c:pt idx="134">
                  <c:v>0.36373244358613033</c:v>
                </c:pt>
                <c:pt idx="135">
                  <c:v>0.35874955411799053</c:v>
                </c:pt>
                <c:pt idx="136">
                  <c:v>0.35374315981094651</c:v>
                </c:pt>
                <c:pt idx="137">
                  <c:v>0.34871357112725632</c:v>
                </c:pt>
                <c:pt idx="138">
                  <c:v>0.34366110072277456</c:v>
                </c:pt>
                <c:pt idx="139">
                  <c:v>0.33858606342634034</c:v>
                </c:pt>
                <c:pt idx="140">
                  <c:v>0.33348877621860762</c:v>
                </c:pt>
                <c:pt idx="141">
                  <c:v>0.32836955821032121</c:v>
                </c:pt>
                <c:pt idx="142">
                  <c:v>0.32322873062003982</c:v>
                </c:pt>
                <c:pt idx="143">
                  <c:v>0.31806661675131043</c:v>
                </c:pt>
                <c:pt idx="144">
                  <c:v>0.31288354196929619</c:v>
                </c:pt>
                <c:pt idx="145">
                  <c:v>0.30767983367685908</c:v>
                </c:pt>
                <c:pt idx="146">
                  <c:v>0.30245582129010679</c:v>
                </c:pt>
                <c:pt idx="147">
                  <c:v>0.29721183621340114</c:v>
                </c:pt>
                <c:pt idx="148">
                  <c:v>0.2919482118138354</c:v>
                </c:pt>
                <c:pt idx="149">
                  <c:v>0.28666528339518538</c:v>
                </c:pt>
                <c:pt idx="150">
                  <c:v>0.2813633881713366</c:v>
                </c:pt>
                <c:pt idx="151">
                  <c:v>0.27604286523919647</c:v>
                </c:pt>
                <c:pt idx="152">
                  <c:v>0.27070405555109028</c:v>
                </c:pt>
                <c:pt idx="153">
                  <c:v>0.26534730188665334</c:v>
                </c:pt>
                <c:pt idx="154">
                  <c:v>0.25997294882422006</c:v>
                </c:pt>
                <c:pt idx="155">
                  <c:v>0.25458134271171823</c:v>
                </c:pt>
                <c:pt idx="156">
                  <c:v>0.24917283163707329</c:v>
                </c:pt>
                <c:pt idx="157">
                  <c:v>0.24374776539813089</c:v>
                </c:pt>
                <c:pt idx="158">
                  <c:v>0.23830649547210148</c:v>
                </c:pt>
                <c:pt idx="159">
                  <c:v>0.23284937498453712</c:v>
                </c:pt>
                <c:pt idx="160">
                  <c:v>0.22737675867784382</c:v>
                </c:pt>
                <c:pt idx="161">
                  <c:v>0.22188900287934174</c:v>
                </c:pt>
                <c:pt idx="162">
                  <c:v>0.21638646546887522</c:v>
                </c:pt>
                <c:pt idx="163">
                  <c:v>0.21086950584598477</c:v>
                </c:pt>
                <c:pt idx="164">
                  <c:v>0.20533848489664608</c:v>
                </c:pt>
                <c:pt idx="165">
                  <c:v>0.19979376495958717</c:v>
                </c:pt>
                <c:pt idx="166">
                  <c:v>0.19423570979218854</c:v>
                </c:pt>
                <c:pt idx="167">
                  <c:v>0.18866468453597873</c:v>
                </c:pt>
                <c:pt idx="168">
                  <c:v>0.18308105568173116</c:v>
                </c:pt>
                <c:pt idx="169">
                  <c:v>0.1774851910341719</c:v>
                </c:pt>
                <c:pt idx="170">
                  <c:v>0.17187745967630991</c:v>
                </c:pt>
                <c:pt idx="171">
                  <c:v>0.16625823193339551</c:v>
                </c:pt>
                <c:pt idx="172">
                  <c:v>0.16062787933651929</c:v>
                </c:pt>
                <c:pt idx="173">
                  <c:v>0.15498677458586085</c:v>
                </c:pt>
                <c:pt idx="174">
                  <c:v>0.1493352915135952</c:v>
                </c:pt>
                <c:pt idx="175">
                  <c:v>0.14367380504647156</c:v>
                </c:pt>
                <c:pt idx="176">
                  <c:v>0.13800269116806888</c:v>
                </c:pt>
                <c:pt idx="177">
                  <c:v>0.13232232688074383</c:v>
                </c:pt>
                <c:pt idx="178">
                  <c:v>0.12663309016727878</c:v>
                </c:pt>
                <c:pt idx="179">
                  <c:v>0.12093535995224072</c:v>
                </c:pt>
                <c:pt idx="180">
                  <c:v>0.11522951606306457</c:v>
                </c:pt>
                <c:pt idx="181">
                  <c:v>0.10951593919086805</c:v>
                </c:pt>
                <c:pt idx="182">
                  <c:v>0.10379501085101253</c:v>
                </c:pt>
                <c:pt idx="183">
                  <c:v>9.8067113343419526E-2</c:v>
                </c:pt>
                <c:pt idx="184">
                  <c:v>9.2332629712654171E-2</c:v>
                </c:pt>
                <c:pt idx="185">
                  <c:v>8.6591943707789235E-2</c:v>
                </c:pt>
                <c:pt idx="186">
                  <c:v>8.0845439742057518E-2</c:v>
                </c:pt>
                <c:pt idx="187">
                  <c:v>7.5093502852309132E-2</c:v>
                </c:pt>
                <c:pt idx="188">
                  <c:v>6.9336518658281249E-2</c:v>
                </c:pt>
                <c:pt idx="189">
                  <c:v>6.3574873321694397E-2</c:v>
                </c:pt>
                <c:pt idx="190">
                  <c:v>5.7808953505188214E-2</c:v>
                </c:pt>
                <c:pt idx="191">
                  <c:v>5.2039146331106172E-2</c:v>
                </c:pt>
                <c:pt idx="192">
                  <c:v>4.6265839340143666E-2</c:v>
                </c:pt>
                <c:pt idx="193">
                  <c:v>4.0489420449870944E-2</c:v>
                </c:pt>
                <c:pt idx="194">
                  <c:v>3.4710277913142511E-2</c:v>
                </c:pt>
                <c:pt idx="195">
                  <c:v>2.8928800276407842E-2</c:v>
                </c:pt>
                <c:pt idx="196">
                  <c:v>2.314537633793173E-2</c:v>
                </c:pt>
                <c:pt idx="197">
                  <c:v>1.7360395105941614E-2</c:v>
                </c:pt>
                <c:pt idx="198">
                  <c:v>1.1574245756710264E-2</c:v>
                </c:pt>
                <c:pt idx="199">
                  <c:v>5.7873175925881211E-3</c:v>
                </c:pt>
                <c:pt idx="200">
                  <c:v>-7.7357311073013839E-16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A-1542-B640-58C5CF663AD9}"/>
            </c:ext>
          </c:extLst>
        </c:ser>
        <c:ser>
          <c:idx val="3"/>
          <c:order val="3"/>
          <c:tx>
            <c:v>ct/h^2 = 1.4</c:v>
          </c:tx>
          <c:marker>
            <c:symbol val="none"/>
          </c:marker>
          <c:xVal>
            <c:numRef>
              <c:f>expected1.4!$C$17:$C$217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expected1.4!$D$17:$D$217</c:f>
              <c:numCache>
                <c:formatCode>General</c:formatCode>
                <c:ptCount val="201"/>
                <c:pt idx="0">
                  <c:v>4.0708401575353236E-2</c:v>
                </c:pt>
                <c:pt idx="1">
                  <c:v>4.0707146032371799E-2</c:v>
                </c:pt>
                <c:pt idx="2">
                  <c:v>4.0703379480875337E-2</c:v>
                </c:pt>
                <c:pt idx="3">
                  <c:v>4.069710215320245E-2</c:v>
                </c:pt>
                <c:pt idx="4">
                  <c:v>4.0688314436568299E-2</c:v>
                </c:pt>
                <c:pt idx="5">
                  <c:v>4.0677016873040629E-2</c:v>
                </c:pt>
                <c:pt idx="6">
                  <c:v>4.0663210159506392E-2</c:v>
                </c:pt>
                <c:pt idx="7">
                  <c:v>4.0646895147628689E-2</c:v>
                </c:pt>
                <c:pt idx="8">
                  <c:v>4.062807284379432E-2</c:v>
                </c:pt>
                <c:pt idx="9">
                  <c:v>4.060674440905164E-2</c:v>
                </c:pt>
                <c:pt idx="10">
                  <c:v>4.0582911159038976E-2</c:v>
                </c:pt>
                <c:pt idx="11">
                  <c:v>4.055657456390345E-2</c:v>
                </c:pt>
                <c:pt idx="12">
                  <c:v>4.0527736248210308E-2</c:v>
                </c:pt>
                <c:pt idx="13">
                  <c:v>4.0496397990842696E-2</c:v>
                </c:pt>
                <c:pt idx="14">
                  <c:v>4.0462561724891953E-2</c:v>
                </c:pt>
                <c:pt idx="15">
                  <c:v>4.0426229537538348E-2</c:v>
                </c:pt>
                <c:pt idx="16">
                  <c:v>4.0387403669922321E-2</c:v>
                </c:pt>
                <c:pt idx="17">
                  <c:v>4.0346086517006288E-2</c:v>
                </c:pt>
                <c:pt idx="18">
                  <c:v>4.0302280627426856E-2</c:v>
                </c:pt>
                <c:pt idx="19">
                  <c:v>4.0255988703337638E-2</c:v>
                </c:pt>
                <c:pt idx="20">
                  <c:v>4.0207213600242563E-2</c:v>
                </c:pt>
                <c:pt idx="21">
                  <c:v>4.0155958326819743E-2</c:v>
                </c:pt>
                <c:pt idx="22">
                  <c:v>4.0102226044735886E-2</c:v>
                </c:pt>
                <c:pt idx="23">
                  <c:v>4.0046020068451246E-2</c:v>
                </c:pt>
                <c:pt idx="24">
                  <c:v>3.9987343865015193E-2</c:v>
                </c:pt>
                <c:pt idx="25">
                  <c:v>3.9926201053852348E-2</c:v>
                </c:pt>
                <c:pt idx="26">
                  <c:v>3.9862595406539303E-2</c:v>
                </c:pt>
                <c:pt idx="27">
                  <c:v>3.9796530846571997E-2</c:v>
                </c:pt>
                <c:pt idx="28">
                  <c:v>3.9728011449123683E-2</c:v>
                </c:pt>
                <c:pt idx="29">
                  <c:v>3.9657041440793558E-2</c:v>
                </c:pt>
                <c:pt idx="30">
                  <c:v>3.9583625199346016E-2</c:v>
                </c:pt>
                <c:pt idx="31">
                  <c:v>3.950776725344067E-2</c:v>
                </c:pt>
                <c:pt idx="32">
                  <c:v>3.9429472282352933E-2</c:v>
                </c:pt>
                <c:pt idx="33">
                  <c:v>3.9348745115685431E-2</c:v>
                </c:pt>
                <c:pt idx="34">
                  <c:v>3.9265590733070059E-2</c:v>
                </c:pt>
                <c:pt idx="35">
                  <c:v>3.9180014263860828E-2</c:v>
                </c:pt>
                <c:pt idx="36">
                  <c:v>3.9092020986817459E-2</c:v>
                </c:pt>
                <c:pt idx="37">
                  <c:v>3.9001616329779776E-2</c:v>
                </c:pt>
                <c:pt idx="38">
                  <c:v>3.890880586933286E-2</c:v>
                </c:pt>
                <c:pt idx="39">
                  <c:v>3.881359533046308E-2</c:v>
                </c:pt>
                <c:pt idx="40">
                  <c:v>3.8715990586204965E-2</c:v>
                </c:pt>
                <c:pt idx="41">
                  <c:v>3.8615997657278911E-2</c:v>
                </c:pt>
                <c:pt idx="42">
                  <c:v>3.8513622711719757E-2</c:v>
                </c:pt>
                <c:pt idx="43">
                  <c:v>3.8408872064496391E-2</c:v>
                </c:pt>
                <c:pt idx="44">
                  <c:v>3.8301752177122152E-2</c:v>
                </c:pt>
                <c:pt idx="45">
                  <c:v>3.8192269657256271E-2</c:v>
                </c:pt>
                <c:pt idx="46">
                  <c:v>3.8080431258296278E-2</c:v>
                </c:pt>
                <c:pt idx="47">
                  <c:v>3.7966243878961428E-2</c:v>
                </c:pt>
                <c:pt idx="48">
                  <c:v>3.7849714562867155E-2</c:v>
                </c:pt>
                <c:pt idx="49">
                  <c:v>3.7730850498090572E-2</c:v>
                </c:pt>
                <c:pt idx="50">
                  <c:v>3.7609659016727102E-2</c:v>
                </c:pt>
                <c:pt idx="51">
                  <c:v>3.7486147594438163E-2</c:v>
                </c:pt>
                <c:pt idx="52">
                  <c:v>3.7360323849990079E-2</c:v>
                </c:pt>
                <c:pt idx="53">
                  <c:v>3.7232195544784095E-2</c:v>
                </c:pt>
                <c:pt idx="54">
                  <c:v>3.7101770582377611E-2</c:v>
                </c:pt>
                <c:pt idx="55">
                  <c:v>3.6969057007996665E-2</c:v>
                </c:pt>
                <c:pt idx="56">
                  <c:v>3.6834063008039659E-2</c:v>
                </c:pt>
                <c:pt idx="57">
                  <c:v>3.6696796909572393E-2</c:v>
                </c:pt>
                <c:pt idx="58">
                  <c:v>3.6557267179814397E-2</c:v>
                </c:pt>
                <c:pt idx="59">
                  <c:v>3.6415482425616645E-2</c:v>
                </c:pt>
                <c:pt idx="60">
                  <c:v>3.6271451392930656E-2</c:v>
                </c:pt>
                <c:pt idx="61">
                  <c:v>3.6125182966268952E-2</c:v>
                </c:pt>
                <c:pt idx="62">
                  <c:v>3.5976686168157086E-2</c:v>
                </c:pt>
                <c:pt idx="63">
                  <c:v>3.5825970158577053E-2</c:v>
                </c:pt>
                <c:pt idx="64">
                  <c:v>3.5673044234402242E-2</c:v>
                </c:pt>
                <c:pt idx="65">
                  <c:v>3.5517917828824019E-2</c:v>
                </c:pt>
                <c:pt idx="66">
                  <c:v>3.536060051076978E-2</c:v>
                </c:pt>
                <c:pt idx="67">
                  <c:v>3.5201101984312734E-2</c:v>
                </c:pt>
                <c:pt idx="68">
                  <c:v>3.5039432088073308E-2</c:v>
                </c:pt>
                <c:pt idx="69">
                  <c:v>3.4875600794612223E-2</c:v>
                </c:pt>
                <c:pt idx="70">
                  <c:v>3.4709618209815378E-2</c:v>
                </c:pt>
                <c:pt idx="71">
                  <c:v>3.4541494572270452E-2</c:v>
                </c:pt>
                <c:pt idx="72">
                  <c:v>3.4371240252635341E-2</c:v>
                </c:pt>
                <c:pt idx="73">
                  <c:v>3.4198865752998457E-2</c:v>
                </c:pt>
                <c:pt idx="74">
                  <c:v>3.4024381706230879E-2</c:v>
                </c:pt>
                <c:pt idx="75">
                  <c:v>3.3847798875330508E-2</c:v>
                </c:pt>
                <c:pt idx="76">
                  <c:v>3.3669128152758139E-2</c:v>
                </c:pt>
                <c:pt idx="77">
                  <c:v>3.3488380559765552E-2</c:v>
                </c:pt>
                <c:pt idx="78">
                  <c:v>3.3305567245715685E-2</c:v>
                </c:pt>
                <c:pt idx="79">
                  <c:v>3.3120699487394864E-2</c:v>
                </c:pt>
                <c:pt idx="80">
                  <c:v>3.2933788688317235E-2</c:v>
                </c:pt>
                <c:pt idx="81">
                  <c:v>3.2744846378021324E-2</c:v>
                </c:pt>
                <c:pt idx="82">
                  <c:v>3.2553884211358804E-2</c:v>
                </c:pt>
                <c:pt idx="83">
                  <c:v>3.2360913967775642E-2</c:v>
                </c:pt>
                <c:pt idx="84">
                  <c:v>3.2165947550585425E-2</c:v>
                </c:pt>
                <c:pt idx="85">
                  <c:v>3.1968996986235149E-2</c:v>
                </c:pt>
                <c:pt idx="86">
                  <c:v>3.1770074423563339E-2</c:v>
                </c:pt>
                <c:pt idx="87">
                  <c:v>3.1569192133050664E-2</c:v>
                </c:pt>
                <c:pt idx="88">
                  <c:v>3.1366362506063054E-2</c:v>
                </c:pt>
                <c:pt idx="89">
                  <c:v>3.1161598054087303E-2</c:v>
                </c:pt>
                <c:pt idx="90">
                  <c:v>3.0954911407959345E-2</c:v>
                </c:pt>
                <c:pt idx="91">
                  <c:v>3.0746315317085073E-2</c:v>
                </c:pt>
                <c:pt idx="92">
                  <c:v>3.0535822648653978E-2</c:v>
                </c:pt>
                <c:pt idx="93">
                  <c:v>3.0323446386845337E-2</c:v>
                </c:pt>
                <c:pt idx="94">
                  <c:v>3.0109199632027368E-2</c:v>
                </c:pt>
                <c:pt idx="95">
                  <c:v>2.9893095599949099E-2</c:v>
                </c:pt>
                <c:pt idx="96">
                  <c:v>2.9675147620925157E-2</c:v>
                </c:pt>
                <c:pt idx="97">
                  <c:v>2.9455369139013535E-2</c:v>
                </c:pt>
                <c:pt idx="98">
                  <c:v>2.9233773711186236E-2</c:v>
                </c:pt>
                <c:pt idx="99">
                  <c:v>2.9010375006493054E-2</c:v>
                </c:pt>
                <c:pt idx="100">
                  <c:v>2.878518680521841E-2</c:v>
                </c:pt>
                <c:pt idx="101">
                  <c:v>2.855822299803127E-2</c:v>
                </c:pt>
                <c:pt idx="102">
                  <c:v>2.8329497585128361E-2</c:v>
                </c:pt>
                <c:pt idx="103">
                  <c:v>2.8099024675370548E-2</c:v>
                </c:pt>
                <c:pt idx="104">
                  <c:v>2.7866818485412538E-2</c:v>
                </c:pt>
                <c:pt idx="105">
                  <c:v>2.76328933388259E-2</c:v>
                </c:pt>
                <c:pt idx="106">
                  <c:v>2.7397263665215572E-2</c:v>
                </c:pt>
                <c:pt idx="107">
                  <c:v>2.7159943999329726E-2</c:v>
                </c:pt>
                <c:pt idx="108">
                  <c:v>2.6920948980163239E-2</c:v>
                </c:pt>
                <c:pt idx="109">
                  <c:v>2.6680293350054667E-2</c:v>
                </c:pt>
                <c:pt idx="110">
                  <c:v>2.643799195377685E-2</c:v>
                </c:pt>
                <c:pt idx="111">
                  <c:v>2.6194059737621248E-2</c:v>
                </c:pt>
                <c:pt idx="112">
                  <c:v>2.5948511748475993E-2</c:v>
                </c:pt>
                <c:pt idx="113">
                  <c:v>2.5701363132897684E-2</c:v>
                </c:pt>
                <c:pt idx="114">
                  <c:v>2.5452629136177095E-2</c:v>
                </c:pt>
                <c:pt idx="115">
                  <c:v>2.5202325101398797E-2</c:v>
                </c:pt>
                <c:pt idx="116">
                  <c:v>2.4950466468494682E-2</c:v>
                </c:pt>
                <c:pt idx="117">
                  <c:v>2.4697068773291597E-2</c:v>
                </c:pt>
                <c:pt idx="118">
                  <c:v>2.4442147646552986E-2</c:v>
                </c:pt>
                <c:pt idx="119">
                  <c:v>2.4185718813014737E-2</c:v>
                </c:pt>
                <c:pt idx="120">
                  <c:v>2.3927798090415186E-2</c:v>
                </c:pt>
                <c:pt idx="121">
                  <c:v>2.3668401388519417E-2</c:v>
                </c:pt>
                <c:pt idx="122">
                  <c:v>2.340754470813787E-2</c:v>
                </c:pt>
                <c:pt idx="123">
                  <c:v>2.3145244140139336E-2</c:v>
                </c:pt>
                <c:pt idx="124">
                  <c:v>2.2881515864458406E-2</c:v>
                </c:pt>
                <c:pt idx="125">
                  <c:v>2.2616376149097381E-2</c:v>
                </c:pt>
                <c:pt idx="126">
                  <c:v>2.2349841349122827E-2</c:v>
                </c:pt>
                <c:pt idx="127">
                  <c:v>2.20819279056567E-2</c:v>
                </c:pt>
                <c:pt idx="128">
                  <c:v>2.1812652344862186E-2</c:v>
                </c:pt>
                <c:pt idx="129">
                  <c:v>2.1542031276924258E-2</c:v>
                </c:pt>
                <c:pt idx="130">
                  <c:v>2.1270081395025137E-2</c:v>
                </c:pt>
                <c:pt idx="131">
                  <c:v>2.0996819474314532E-2</c:v>
                </c:pt>
                <c:pt idx="132">
                  <c:v>2.0722262370874892E-2</c:v>
                </c:pt>
                <c:pt idx="133">
                  <c:v>2.0446427020681644E-2</c:v>
                </c:pt>
                <c:pt idx="134">
                  <c:v>2.0169330438558487E-2</c:v>
                </c:pt>
                <c:pt idx="135">
                  <c:v>1.9890989717127827E-2</c:v>
                </c:pt>
                <c:pt idx="136">
                  <c:v>1.9611422025756491E-2</c:v>
                </c:pt>
                <c:pt idx="137">
                  <c:v>1.9330644609496551E-2</c:v>
                </c:pt>
                <c:pt idx="138">
                  <c:v>1.9048674788021625E-2</c:v>
                </c:pt>
                <c:pt idx="139">
                  <c:v>1.8765529954558498E-2</c:v>
                </c:pt>
                <c:pt idx="140">
                  <c:v>1.848122757481423E-2</c:v>
                </c:pt>
                <c:pt idx="141">
                  <c:v>1.8195785185898782E-2</c:v>
                </c:pt>
                <c:pt idx="142">
                  <c:v>1.7909220395243258E-2</c:v>
                </c:pt>
                <c:pt idx="143">
                  <c:v>1.7621550879513784E-2</c:v>
                </c:pt>
                <c:pt idx="144">
                  <c:v>1.7332794383521154E-2</c:v>
                </c:pt>
                <c:pt idx="145">
                  <c:v>1.7042968719126181E-2</c:v>
                </c:pt>
                <c:pt idx="146">
                  <c:v>1.6752091764141046E-2</c:v>
                </c:pt>
                <c:pt idx="147">
                  <c:v>1.6460181461226506E-2</c:v>
                </c:pt>
                <c:pt idx="148">
                  <c:v>1.6167255816785051E-2</c:v>
                </c:pt>
                <c:pt idx="149">
                  <c:v>1.587333289985024E-2</c:v>
                </c:pt>
                <c:pt idx="150">
                  <c:v>1.5578430840972076E-2</c:v>
                </c:pt>
                <c:pt idx="151">
                  <c:v>1.5282567831098675E-2</c:v>
                </c:pt>
                <c:pt idx="152">
                  <c:v>1.4985762120454124E-2</c:v>
                </c:pt>
                <c:pt idx="153">
                  <c:v>1.4688032017412738E-2</c:v>
                </c:pt>
                <c:pt idx="154">
                  <c:v>1.43893958873697E-2</c:v>
                </c:pt>
                <c:pt idx="155">
                  <c:v>1.4089872151608217E-2</c:v>
                </c:pt>
                <c:pt idx="156">
                  <c:v>1.3789479286163191E-2</c:v>
                </c:pt>
                <c:pt idx="157">
                  <c:v>1.3488235820681546E-2</c:v>
                </c:pt>
                <c:pt idx="158">
                  <c:v>1.3186160337279202E-2</c:v>
                </c:pt>
                <c:pt idx="159">
                  <c:v>1.2883271469394901E-2</c:v>
                </c:pt>
                <c:pt idx="160">
                  <c:v>1.2579587900640727E-2</c:v>
                </c:pt>
                <c:pt idx="161">
                  <c:v>1.227512836364968E-2</c:v>
                </c:pt>
                <c:pt idx="162">
                  <c:v>1.1969911638920135E-2</c:v>
                </c:pt>
                <c:pt idx="163">
                  <c:v>1.1663956553657392E-2</c:v>
                </c:pt>
                <c:pt idx="164">
                  <c:v>1.1357281980612264E-2</c:v>
                </c:pt>
                <c:pt idx="165">
                  <c:v>1.1049906836916997E-2</c:v>
                </c:pt>
                <c:pt idx="166">
                  <c:v>1.0741850082918307E-2</c:v>
                </c:pt>
                <c:pt idx="167">
                  <c:v>1.0433130721007867E-2</c:v>
                </c:pt>
                <c:pt idx="168">
                  <c:v>1.0123767794450123E-2</c:v>
                </c:pt>
                <c:pt idx="169">
                  <c:v>9.8137803862076017E-3</c:v>
                </c:pt>
                <c:pt idx="170">
                  <c:v>9.5031876177638207E-3</c:v>
                </c:pt>
                <c:pt idx="171">
                  <c:v>9.1920086479437609E-3</c:v>
                </c:pt>
                <c:pt idx="172">
                  <c:v>8.8802626717320639E-3</c:v>
                </c:pt>
                <c:pt idx="173">
                  <c:v>8.5679689190890067E-3</c:v>
                </c:pt>
                <c:pt idx="174">
                  <c:v>8.2551466537642715E-3</c:v>
                </c:pt>
                <c:pt idx="175">
                  <c:v>7.941815172108721E-3</c:v>
                </c:pt>
                <c:pt idx="176">
                  <c:v>7.6279938018840553E-3</c:v>
                </c:pt>
                <c:pt idx="177">
                  <c:v>7.3137019010706249E-3</c:v>
                </c:pt>
                <c:pt idx="178">
                  <c:v>6.9989588566733291E-3</c:v>
                </c:pt>
                <c:pt idx="179">
                  <c:v>6.6837840835257019E-3</c:v>
                </c:pt>
                <c:pt idx="180">
                  <c:v>6.3681970230923656E-3</c:v>
                </c:pt>
                <c:pt idx="181">
                  <c:v>6.0522171422697562E-3</c:v>
                </c:pt>
                <c:pt idx="182">
                  <c:v>5.7358639321853193E-3</c:v>
                </c:pt>
                <c:pt idx="183">
                  <c:v>5.4191569069952199E-3</c:v>
                </c:pt>
                <c:pt idx="184">
                  <c:v>5.1021156026805773E-3</c:v>
                </c:pt>
                <c:pt idx="185">
                  <c:v>4.7847595758424566E-3</c:v>
                </c:pt>
                <c:pt idx="186">
                  <c:v>4.4671084024954571E-3</c:v>
                </c:pt>
                <c:pt idx="187">
                  <c:v>4.1491816768602294E-3</c:v>
                </c:pt>
                <c:pt idx="188">
                  <c:v>3.8309990101547888E-3</c:v>
                </c:pt>
                <c:pt idx="189">
                  <c:v>3.512580029384775E-3</c:v>
                </c:pt>
                <c:pt idx="190">
                  <c:v>3.1939443761328169E-3</c:v>
                </c:pt>
                <c:pt idx="191">
                  <c:v>2.8751117053469168E-3</c:v>
                </c:pt>
                <c:pt idx="192">
                  <c:v>2.5561016841280431E-3</c:v>
                </c:pt>
                <c:pt idx="193">
                  <c:v>2.236933990516987E-3</c:v>
                </c:pt>
                <c:pt idx="194">
                  <c:v>1.9176283122804853E-3</c:v>
                </c:pt>
                <c:pt idx="195">
                  <c:v>1.5982043456968542E-3</c:v>
                </c:pt>
                <c:pt idx="196">
                  <c:v>1.2786817943409555E-3</c:v>
                </c:pt>
                <c:pt idx="197">
                  <c:v>9.5908036786885285E-4</c:v>
                </c:pt>
                <c:pt idx="198">
                  <c:v>6.3941978080199631E-4</c:v>
                </c:pt>
                <c:pt idx="199">
                  <c:v>3.1971975131111455E-4</c:v>
                </c:pt>
                <c:pt idx="200">
                  <c:v>-4.2701712960117429E-17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A-1542-B640-58C5CF663AD9}"/>
            </c:ext>
          </c:extLst>
        </c:ser>
        <c:ser>
          <c:idx val="5"/>
          <c:order val="4"/>
          <c:tx>
            <c:v>MOOSE ct/h^2 = 0.004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'moose-Fully 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'moose-Fully Coupled'!$D$138:$N$138</c:f>
              <c:numCache>
                <c:formatCode>General</c:formatCode>
                <c:ptCount val="11"/>
                <c:pt idx="0">
                  <c:v>1.0000011618786031</c:v>
                </c:pt>
                <c:pt idx="1">
                  <c:v>0.99999733242440669</c:v>
                </c:pt>
                <c:pt idx="2">
                  <c:v>1.0000089808301289</c:v>
                </c:pt>
                <c:pt idx="3">
                  <c:v>0.99997782375730204</c:v>
                </c:pt>
                <c:pt idx="4">
                  <c:v>1.0000094718805399</c:v>
                </c:pt>
                <c:pt idx="5">
                  <c:v>1.0002970023372983</c:v>
                </c:pt>
                <c:pt idx="6">
                  <c:v>0.99795961648257325</c:v>
                </c:pt>
                <c:pt idx="7">
                  <c:v>1.0063759992309529</c:v>
                </c:pt>
                <c:pt idx="8">
                  <c:v>1.0133678668302497</c:v>
                </c:pt>
                <c:pt idx="9">
                  <c:v>0.75506493812709796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A-1542-B640-58C5CF663AD9}"/>
            </c:ext>
          </c:extLst>
        </c:ser>
        <c:ser>
          <c:idx val="6"/>
          <c:order val="5"/>
          <c:tx>
            <c:v>MOOSE ct/h^2 = 0.03</c:v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2"/>
              </a:solidFill>
            </c:spPr>
          </c:marker>
          <c:xVal>
            <c:numRef>
              <c:f>'moose-Fully 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'moose-Fully Coupled'!$D$143:$N$143</c:f>
              <c:numCache>
                <c:formatCode>General</c:formatCode>
                <c:ptCount val="11"/>
                <c:pt idx="0">
                  <c:v>0.99929031735904628</c:v>
                </c:pt>
                <c:pt idx="1">
                  <c:v>0.9989006675272899</c:v>
                </c:pt>
                <c:pt idx="2">
                  <c:v>0.99733741021028632</c:v>
                </c:pt>
                <c:pt idx="3">
                  <c:v>0.99308582731029627</c:v>
                </c:pt>
                <c:pt idx="4">
                  <c:v>0.98236575374759028</c:v>
                </c:pt>
                <c:pt idx="5">
                  <c:v>0.95689637959101936</c:v>
                </c:pt>
                <c:pt idx="6">
                  <c:v>0.90101266655218193</c:v>
                </c:pt>
                <c:pt idx="7">
                  <c:v>0.79107829949518593</c:v>
                </c:pt>
                <c:pt idx="8">
                  <c:v>0.60299435676645197</c:v>
                </c:pt>
                <c:pt idx="9">
                  <c:v>0.33010000049141064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A-1542-B640-58C5CF663AD9}"/>
            </c:ext>
          </c:extLst>
        </c:ser>
        <c:ser>
          <c:idx val="7"/>
          <c:order val="6"/>
          <c:tx>
            <c:v>MOOSE ct/h^2 = 0.23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'moose-Fully 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'moose-Fully Coupled'!$D$157:$N$157</c:f>
              <c:numCache>
                <c:formatCode>General</c:formatCode>
                <c:ptCount val="11"/>
                <c:pt idx="0">
                  <c:v>0.73113963725851494</c:v>
                </c:pt>
                <c:pt idx="1">
                  <c:v>0.72259169590967298</c:v>
                </c:pt>
                <c:pt idx="2">
                  <c:v>0.69705998119601664</c:v>
                </c:pt>
                <c:pt idx="3">
                  <c:v>0.65489920578127669</c:v>
                </c:pt>
                <c:pt idx="4">
                  <c:v>0.59675695163267428</c:v>
                </c:pt>
                <c:pt idx="5">
                  <c:v>0.52364213910061863</c:v>
                </c:pt>
                <c:pt idx="6">
                  <c:v>0.43699203407875598</c:v>
                </c:pt>
                <c:pt idx="7">
                  <c:v>0.33871629794465935</c:v>
                </c:pt>
                <c:pt idx="8">
                  <c:v>0.23119950571185333</c:v>
                </c:pt>
                <c:pt idx="9">
                  <c:v>0.11725084867963745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A-1542-B640-58C5CF663AD9}"/>
            </c:ext>
          </c:extLst>
        </c:ser>
        <c:ser>
          <c:idx val="8"/>
          <c:order val="7"/>
          <c:tx>
            <c:v>MOOSE ct/h^2 = 1.4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7030A0"/>
              </a:solidFill>
            </c:spPr>
          </c:marker>
          <c:xVal>
            <c:numRef>
              <c:f>'moose-Fully 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'moose-Fully Coupled'!$D$241:$N$241</c:f>
              <c:numCache>
                <c:formatCode>General</c:formatCode>
                <c:ptCount val="11"/>
                <c:pt idx="0">
                  <c:v>4.2809202254574234E-2</c:v>
                </c:pt>
                <c:pt idx="1">
                  <c:v>4.2282149937062835E-2</c:v>
                </c:pt>
                <c:pt idx="2">
                  <c:v>4.0713970761761899E-2</c:v>
                </c:pt>
                <c:pt idx="3">
                  <c:v>3.8143278504430729E-2</c:v>
                </c:pt>
                <c:pt idx="4">
                  <c:v>3.4633372140050134E-2</c:v>
                </c:pt>
                <c:pt idx="5">
                  <c:v>3.0270677211983999E-2</c:v>
                </c:pt>
                <c:pt idx="6">
                  <c:v>2.5162617748285265E-2</c:v>
                </c:pt>
                <c:pt idx="7">
                  <c:v>1.94349711256055E-2</c:v>
                </c:pt>
                <c:pt idx="8">
                  <c:v>1.3228771012763303E-2</c:v>
                </c:pt>
                <c:pt idx="9">
                  <c:v>6.6968346537476901E-3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A-1542-B640-58C5CF663AD9}"/>
            </c:ext>
          </c:extLst>
        </c:ser>
        <c:ser>
          <c:idx val="4"/>
          <c:order val="8"/>
          <c:tx>
            <c:v>Uncoupled ct/h^2 = 1.4</c:v>
          </c:tx>
          <c:marker>
            <c:symbol val="none"/>
          </c:marker>
          <c:xVal>
            <c:numRef>
              <c:f>'moose-Uncoupled'!$D$1:$N$1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'moose-Uncoupled'!$T$350:$AD$350</c:f>
              <c:numCache>
                <c:formatCode>General</c:formatCode>
                <c:ptCount val="11"/>
                <c:pt idx="0">
                  <c:v>4.0635260087875033E-2</c:v>
                </c:pt>
                <c:pt idx="1">
                  <c:v>4.0134972605845698E-2</c:v>
                </c:pt>
                <c:pt idx="2">
                  <c:v>3.8646428897925265E-2</c:v>
                </c:pt>
                <c:pt idx="3">
                  <c:v>3.6206281850395768E-2</c:v>
                </c:pt>
                <c:pt idx="4">
                  <c:v>3.2874615981949802E-2</c:v>
                </c:pt>
                <c:pt idx="5">
                  <c:v>2.8733467963430865E-2</c:v>
                </c:pt>
                <c:pt idx="6">
                  <c:v>2.3884806602738333E-2</c:v>
                </c:pt>
                <c:pt idx="7">
                  <c:v>1.8448022034355832E-2</c:v>
                </c:pt>
                <c:pt idx="8">
                  <c:v>1.2556985938013287E-2</c:v>
                </c:pt>
                <c:pt idx="9">
                  <c:v>6.3567551736261026E-3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6A-1542-B640-58C5CF663AD9}"/>
            </c:ext>
          </c:extLst>
        </c:ser>
        <c:ser>
          <c:idx val="9"/>
          <c:order val="9"/>
          <c:tx>
            <c:v>Uncoupled ct/h^2 = 0.23</c:v>
          </c:tx>
          <c:marker>
            <c:symbol val="none"/>
          </c:marker>
          <c:xVal>
            <c:numRef>
              <c:f>'moose-Uncoupled'!$D$1:$N$1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'moose-Uncoupled'!$T$70:$AD$70</c:f>
              <c:numCache>
                <c:formatCode>General</c:formatCode>
                <c:ptCount val="11"/>
                <c:pt idx="0">
                  <c:v>0.73223749448481534</c:v>
                </c:pt>
                <c:pt idx="1">
                  <c:v>0.72350042761406597</c:v>
                </c:pt>
                <c:pt idx="2">
                  <c:v>0.69744378296621135</c:v>
                </c:pt>
                <c:pt idx="3">
                  <c:v>0.65454061721416201</c:v>
                </c:pt>
                <c:pt idx="4">
                  <c:v>0.59560755318146863</c:v>
                </c:pt>
                <c:pt idx="5">
                  <c:v>0.52183691735751836</c:v>
                </c:pt>
                <c:pt idx="6">
                  <c:v>0.43482378502684799</c:v>
                </c:pt>
                <c:pt idx="7">
                  <c:v>0.33657497820554966</c:v>
                </c:pt>
                <c:pt idx="8">
                  <c:v>0.22948926522141597</c:v>
                </c:pt>
                <c:pt idx="9">
                  <c:v>0.1163027782753909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6A-1542-B640-58C5CF663AD9}"/>
            </c:ext>
          </c:extLst>
        </c:ser>
        <c:ser>
          <c:idx val="10"/>
          <c:order val="10"/>
          <c:tx>
            <c:v>Uncoupled ct/h^2 = 0.03</c:v>
          </c:tx>
          <c:marker>
            <c:symbol val="none"/>
          </c:marker>
          <c:xVal>
            <c:numRef>
              <c:f>'moose-Uncoupled'!$D$1:$N$1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'moose-Uncoupled'!$T$24:$AD$24</c:f>
              <c:numCache>
                <c:formatCode>General</c:formatCode>
                <c:ptCount val="11"/>
                <c:pt idx="0">
                  <c:v>1.0000022093241887</c:v>
                </c:pt>
                <c:pt idx="1">
                  <c:v>0.99994321006531905</c:v>
                </c:pt>
                <c:pt idx="2">
                  <c:v>0.99944155736103901</c:v>
                </c:pt>
                <c:pt idx="3">
                  <c:v>0.99690399720095635</c:v>
                </c:pt>
                <c:pt idx="4">
                  <c:v>0.98755962851554757</c:v>
                </c:pt>
                <c:pt idx="5">
                  <c:v>0.96070909881701605</c:v>
                </c:pt>
                <c:pt idx="6">
                  <c:v>0.89820476178127473</c:v>
                </c:pt>
                <c:pt idx="7">
                  <c:v>0.77766233612829061</c:v>
                </c:pt>
                <c:pt idx="8">
                  <c:v>0.58234000511132034</c:v>
                </c:pt>
                <c:pt idx="9">
                  <c:v>0.3140488062927943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F346-9A34-1BDE9A35E6F9}"/>
            </c:ext>
          </c:extLst>
        </c:ser>
        <c:ser>
          <c:idx val="11"/>
          <c:order val="11"/>
          <c:tx>
            <c:v>Uncoupled ct/h^2 = 0.004</c:v>
          </c:tx>
          <c:marker>
            <c:symbol val="none"/>
          </c:marker>
          <c:xVal>
            <c:numRef>
              <c:f>'moose-Uncoupled'!$D$1:$N$1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'moose-Uncoupled'!$T$17:$AD$17</c:f>
              <c:numCache>
                <c:formatCode>General</c:formatCode>
                <c:ptCount val="11"/>
                <c:pt idx="0">
                  <c:v>0.99999578552140833</c:v>
                </c:pt>
                <c:pt idx="1">
                  <c:v>1.000001633731965</c:v>
                </c:pt>
                <c:pt idx="2">
                  <c:v>1.0000179967485463</c:v>
                </c:pt>
                <c:pt idx="3">
                  <c:v>0.99990189208425029</c:v>
                </c:pt>
                <c:pt idx="4">
                  <c:v>1.0002513544205183</c:v>
                </c:pt>
                <c:pt idx="5">
                  <c:v>0.99991104249196161</c:v>
                </c:pt>
                <c:pt idx="6">
                  <c:v>0.99669814111321664</c:v>
                </c:pt>
                <c:pt idx="7">
                  <c:v>1.012253528494232</c:v>
                </c:pt>
                <c:pt idx="8">
                  <c:v>1.0101961654098999</c:v>
                </c:pt>
                <c:pt idx="9">
                  <c:v>0.72430126107464698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B-F346-9A34-1BDE9A35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3712"/>
        <c:axId val="142325632"/>
      </c:scatterChart>
      <c:valAx>
        <c:axId val="14232371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z/h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25632"/>
        <c:crosses val="autoZero"/>
        <c:crossBetween val="midCat"/>
      </c:valAx>
      <c:valAx>
        <c:axId val="1423256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P/P0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237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of Consolidation in Terzaghi's Consolidation Problem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expectedU!$B$17:$B$217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expectedU!$D$17:$D$217</c:f>
              <c:numCache>
                <c:formatCode>General</c:formatCode>
                <c:ptCount val="201"/>
                <c:pt idx="0">
                  <c:v>0</c:v>
                </c:pt>
                <c:pt idx="1">
                  <c:v>0.13328965943517146</c:v>
                </c:pt>
                <c:pt idx="2">
                  <c:v>0.18850004340769311</c:v>
                </c:pt>
                <c:pt idx="3">
                  <c:v>0.23086446142027972</c:v>
                </c:pt>
                <c:pt idx="4">
                  <c:v>0.26657931766697551</c:v>
                </c:pt>
                <c:pt idx="5">
                  <c:v>0.29804472682809902</c:v>
                </c:pt>
                <c:pt idx="6">
                  <c:v>0.32649149350757478</c:v>
                </c:pt>
                <c:pt idx="7">
                  <c:v>0.35265020458919116</c:v>
                </c:pt>
                <c:pt idx="8">
                  <c:v>0.37699539322867714</c:v>
                </c:pt>
                <c:pt idx="9">
                  <c:v>0.39985405291084641</c:v>
                </c:pt>
                <c:pt idx="10">
                  <c:v>0.4214607252420014</c:v>
                </c:pt>
                <c:pt idx="11">
                  <c:v>0.44198848330459395</c:v>
                </c:pt>
                <c:pt idx="12">
                  <c:v>0.46156784726603128</c:v>
                </c:pt>
                <c:pt idx="13">
                  <c:v>0.48029908284736078</c:v>
                </c:pt>
                <c:pt idx="14">
                  <c:v>0.49826056533300556</c:v>
                </c:pt>
                <c:pt idx="15">
                  <c:v>0.51551464146817449</c:v>
                </c:pt>
                <c:pt idx="16">
                  <c:v>0.53211181732629287</c:v>
                </c:pt>
                <c:pt idx="17">
                  <c:v>0.54809378616472859</c:v>
                </c:pt>
                <c:pt idx="18">
                  <c:v>0.56349563395797042</c:v>
                </c:pt>
                <c:pt idx="19">
                  <c:v>0.57834745370064999</c:v>
                </c:pt>
                <c:pt idx="20">
                  <c:v>0.59267553097862558</c:v>
                </c:pt>
                <c:pt idx="21">
                  <c:v>0.6065032170446667</c:v>
                </c:pt>
                <c:pt idx="22">
                  <c:v>0.61985157341417874</c:v>
                </c:pt>
                <c:pt idx="23">
                  <c:v>0.63273984908520453</c:v>
                </c:pt>
                <c:pt idx="24">
                  <c:v>0.64518583498672011</c:v>
                </c:pt>
                <c:pt idx="25">
                  <c:v>0.65720612828488245</c:v>
                </c:pt>
                <c:pt idx="26">
                  <c:v>0.66881633044773092</c:v>
                </c:pt>
                <c:pt idx="27">
                  <c:v>0.68003119658855615</c:v>
                </c:pt>
                <c:pt idx="28">
                  <c:v>0.69086474893752681</c:v>
                </c:pt>
                <c:pt idx="29">
                  <c:v>0.70133036386900449</c:v>
                </c:pt>
                <c:pt idx="30">
                  <c:v>0.71144083940325176</c:v>
                </c:pt>
                <c:pt idx="31">
                  <c:v>0.7212084482615444</c:v>
                </c:pt>
                <c:pt idx="32">
                  <c:v>0.73064498020436819</c:v>
                </c:pt>
                <c:pt idx="33">
                  <c:v>0.73976177639255747</c:v>
                </c:pt>
                <c:pt idx="34">
                  <c:v>0.74856975778507762</c:v>
                </c:pt>
                <c:pt idx="35">
                  <c:v>0.75707944905436841</c:v>
                </c:pt>
                <c:pt idx="36">
                  <c:v>0.765300999109221</c:v>
                </c:pt>
                <c:pt idx="37">
                  <c:v>0.77324419902827157</c:v>
                </c:pt>
                <c:pt idx="38">
                  <c:v>0.78091849799662083</c:v>
                </c:pt>
                <c:pt idx="39">
                  <c:v>0.78833301768351294</c:v>
                </c:pt>
                <c:pt idx="40">
                  <c:v>0.79549656538550584</c:v>
                </c:pt>
                <c:pt idx="41">
                  <c:v>0.80241764617619726</c:v>
                </c:pt>
                <c:pt idx="42">
                  <c:v>0.80910447424231202</c:v>
                </c:pt>
                <c:pt idx="43">
                  <c:v>0.81556498354092299</c:v>
                </c:pt>
                <c:pt idx="44">
                  <c:v>0.82180683787943987</c:v>
                </c:pt>
                <c:pt idx="45">
                  <c:v>0.82783744049560504</c:v>
                </c:pt>
                <c:pt idx="46">
                  <c:v>0.83366394319674497</c:v>
                </c:pt>
                <c:pt idx="47">
                  <c:v>0.83929325510424146</c:v>
                </c:pt>
                <c:pt idx="48">
                  <c:v>0.84473205103936089</c:v>
                </c:pt>
                <c:pt idx="49">
                  <c:v>0.84998677957928581</c:v>
                </c:pt>
                <c:pt idx="50">
                  <c:v>0.85506367080676637</c:v>
                </c:pt>
                <c:pt idx="51">
                  <c:v>0.85996874377274946</c:v>
                </c:pt>
                <c:pt idx="52">
                  <c:v>0.86470781368829619</c:v>
                </c:pt>
                <c:pt idx="53">
                  <c:v>0.86928649885978415</c:v>
                </c:pt>
                <c:pt idx="54">
                  <c:v>0.87371022737963466</c:v>
                </c:pt>
                <c:pt idx="55">
                  <c:v>0.87798424358343718</c:v>
                </c:pt>
                <c:pt idx="56">
                  <c:v>0.8821136142832916</c:v>
                </c:pt>
                <c:pt idx="57">
                  <c:v>0.88610323478633746</c:v>
                </c:pt>
                <c:pt idx="58">
                  <c:v>0.88995783470677137</c:v>
                </c:pt>
                <c:pt idx="59">
                  <c:v>0.89368198357909312</c:v>
                </c:pt>
                <c:pt idx="60">
                  <c:v>0.89728009627986061</c:v>
                </c:pt>
                <c:pt idx="61">
                  <c:v>0.9007564382648412</c:v>
                </c:pt>
                <c:pt idx="62">
                  <c:v>0.90411513062810245</c:v>
                </c:pt>
                <c:pt idx="63">
                  <c:v>0.90736015498928846</c:v>
                </c:pt>
                <c:pt idx="64">
                  <c:v>0.91049535821505534</c:v>
                </c:pt>
                <c:pt idx="65">
                  <c:v>0.91352445698039597</c:v>
                </c:pt>
                <c:pt idx="66">
                  <c:v>0.91645104217535989</c:v>
                </c:pt>
                <c:pt idx="67">
                  <c:v>0.91927858316246192</c:v>
                </c:pt>
                <c:pt idx="68">
                  <c:v>0.92201043188988063</c:v>
                </c:pt>
                <c:pt idx="69">
                  <c:v>0.92464982686536079</c:v>
                </c:pt>
                <c:pt idx="70">
                  <c:v>0.92719989699555749</c:v>
                </c:pt>
                <c:pt idx="71">
                  <c:v>0.92966366529539679</c:v>
                </c:pt>
                <c:pt idx="72">
                  <c:v>0.93204405247186306</c:v>
                </c:pt>
                <c:pt idx="73">
                  <c:v>0.93434388038647298</c:v>
                </c:pt>
                <c:pt idx="74">
                  <c:v>0.93656587540054992</c:v>
                </c:pt>
                <c:pt idx="75">
                  <c:v>0.93871267160727012</c:v>
                </c:pt>
                <c:pt idx="76">
                  <c:v>0.94078681395431596</c:v>
                </c:pt>
                <c:pt idx="77">
                  <c:v>0.94279076126084105</c:v>
                </c:pt>
                <c:pt idx="78">
                  <c:v>0.94472688913232805</c:v>
                </c:pt>
                <c:pt idx="79">
                  <c:v>0.94659749277679373</c:v>
                </c:pt>
                <c:pt idx="80">
                  <c:v>0.94840478972568276</c:v>
                </c:pt>
                <c:pt idx="81">
                  <c:v>0.9501509224626763</c:v>
                </c:pt>
                <c:pt idx="82">
                  <c:v>0.95183796096353235</c:v>
                </c:pt>
                <c:pt idx="83">
                  <c:v>0.95346790514996915</c:v>
                </c:pt>
                <c:pt idx="84">
                  <c:v>0.95504268726050101</c:v>
                </c:pt>
                <c:pt idx="85">
                  <c:v>0.95656417414103778</c:v>
                </c:pt>
                <c:pt idx="86">
                  <c:v>0.95803416945796283</c:v>
                </c:pt>
                <c:pt idx="87">
                  <c:v>0.9594544158363143</c:v>
                </c:pt>
                <c:pt idx="88">
                  <c:v>0.9608265969256029</c:v>
                </c:pt>
                <c:pt idx="89">
                  <c:v>0.96215233939571698</c:v>
                </c:pt>
                <c:pt idx="90">
                  <c:v>0.96343321486527955</c:v>
                </c:pt>
                <c:pt idx="91">
                  <c:v>0.96467074176474499</c:v>
                </c:pt>
                <c:pt idx="92">
                  <c:v>0.96586638713644146</c:v>
                </c:pt>
                <c:pt idx="93">
                  <c:v>0.96702156837369624</c:v>
                </c:pt>
                <c:pt idx="94">
                  <c:v>0.96813765490110271</c:v>
                </c:pt>
                <c:pt idx="95">
                  <c:v>0.9692159697979229</c:v>
                </c:pt>
                <c:pt idx="96">
                  <c:v>0.97025779136654855</c:v>
                </c:pt>
                <c:pt idx="97">
                  <c:v>0.97126435464788186</c:v>
                </c:pt>
                <c:pt idx="98">
                  <c:v>0.97223685288543082</c:v>
                </c:pt>
                <c:pt idx="99">
                  <c:v>0.97317643893985462</c:v>
                </c:pt>
                <c:pt idx="100">
                  <c:v>0.97408422665563776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A-AF4B-8A7B-C665AA0435F5}"/>
            </c:ext>
          </c:extLst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3"/>
          </c:marker>
          <c:xVal>
            <c:numRef>
              <c:f>'moose-Fully Coupled'!$C$4:$C$121</c:f>
              <c:numCache>
                <c:formatCode>General</c:formatCode>
                <c:ptCount val="118"/>
                <c:pt idx="0">
                  <c:v>1E-4</c:v>
                </c:pt>
                <c:pt idx="1">
                  <c:v>1.4999999999999999E-4</c:v>
                </c:pt>
                <c:pt idx="2">
                  <c:v>2.2499999999999999E-4</c:v>
                </c:pt>
                <c:pt idx="3">
                  <c:v>3.3750000000000002E-4</c:v>
                </c:pt>
                <c:pt idx="4">
                  <c:v>5.0624999999999997E-4</c:v>
                </c:pt>
                <c:pt idx="5">
                  <c:v>7.5937499999999996E-4</c:v>
                </c:pt>
                <c:pt idx="6">
                  <c:v>1.1390625000000001E-3</c:v>
                </c:pt>
                <c:pt idx="7">
                  <c:v>1.70859375E-3</c:v>
                </c:pt>
                <c:pt idx="8">
                  <c:v>2.5628906250000001E-3</c:v>
                </c:pt>
                <c:pt idx="9">
                  <c:v>3.8443359374999999E-3</c:v>
                </c:pt>
                <c:pt idx="10">
                  <c:v>5.7665039062499996E-3</c:v>
                </c:pt>
                <c:pt idx="11">
                  <c:v>8.6497558593750003E-3</c:v>
                </c:pt>
                <c:pt idx="12">
                  <c:v>1.2974633789063E-2</c:v>
                </c:pt>
                <c:pt idx="13">
                  <c:v>1.9461950683594E-2</c:v>
                </c:pt>
                <c:pt idx="14">
                  <c:v>2.9192926025390999E-2</c:v>
                </c:pt>
                <c:pt idx="15">
                  <c:v>4.3789389038085998E-2</c:v>
                </c:pt>
                <c:pt idx="16">
                  <c:v>6.5684083557129E-2</c:v>
                </c:pt>
                <c:pt idx="17">
                  <c:v>9.8526125335692993E-2</c:v>
                </c:pt>
                <c:pt idx="18">
                  <c:v>0.14778918800353999</c:v>
                </c:pt>
                <c:pt idx="19">
                  <c:v>0.22168378200531</c:v>
                </c:pt>
                <c:pt idx="20">
                  <c:v>0.32168378200531</c:v>
                </c:pt>
                <c:pt idx="21">
                  <c:v>0.42168378200530998</c:v>
                </c:pt>
                <c:pt idx="22">
                  <c:v>0.52168378200530996</c:v>
                </c:pt>
                <c:pt idx="23">
                  <c:v>0.62168378200531005</c:v>
                </c:pt>
                <c:pt idx="24">
                  <c:v>0.72168378200531003</c:v>
                </c:pt>
                <c:pt idx="25">
                  <c:v>0.82168378200531</c:v>
                </c:pt>
                <c:pt idx="26">
                  <c:v>0.92168378200530998</c:v>
                </c:pt>
                <c:pt idx="27">
                  <c:v>1.0216837820053</c:v>
                </c:pt>
                <c:pt idx="28">
                  <c:v>1.1216837820053001</c:v>
                </c:pt>
                <c:pt idx="29">
                  <c:v>1.2216837820052999</c:v>
                </c:pt>
                <c:pt idx="30">
                  <c:v>1.3216837820053</c:v>
                </c:pt>
                <c:pt idx="31">
                  <c:v>1.4216837820053001</c:v>
                </c:pt>
                <c:pt idx="32">
                  <c:v>1.5216837820053</c:v>
                </c:pt>
                <c:pt idx="33">
                  <c:v>1.6216837820053001</c:v>
                </c:pt>
                <c:pt idx="34">
                  <c:v>1.7216837820052999</c:v>
                </c:pt>
                <c:pt idx="35">
                  <c:v>1.8216837820053</c:v>
                </c:pt>
                <c:pt idx="36">
                  <c:v>1.9216837820053001</c:v>
                </c:pt>
                <c:pt idx="37">
                  <c:v>2.0216837820053</c:v>
                </c:pt>
                <c:pt idx="38">
                  <c:v>2.1216837820053001</c:v>
                </c:pt>
                <c:pt idx="39">
                  <c:v>2.2216837820053001</c:v>
                </c:pt>
                <c:pt idx="40">
                  <c:v>2.3216837820052998</c:v>
                </c:pt>
                <c:pt idx="41">
                  <c:v>2.4216837820052999</c:v>
                </c:pt>
                <c:pt idx="42">
                  <c:v>2.5216837820053</c:v>
                </c:pt>
                <c:pt idx="43">
                  <c:v>2.6216837820053001</c:v>
                </c:pt>
                <c:pt idx="44">
                  <c:v>2.7216837820053001</c:v>
                </c:pt>
                <c:pt idx="45">
                  <c:v>2.8216837820052998</c:v>
                </c:pt>
                <c:pt idx="46">
                  <c:v>2.9216837820052999</c:v>
                </c:pt>
                <c:pt idx="47">
                  <c:v>3.0216837820053</c:v>
                </c:pt>
                <c:pt idx="48">
                  <c:v>3.1216837820053001</c:v>
                </c:pt>
                <c:pt idx="49">
                  <c:v>3.2216837820053001</c:v>
                </c:pt>
                <c:pt idx="50">
                  <c:v>3.3216837820052998</c:v>
                </c:pt>
                <c:pt idx="51">
                  <c:v>3.4216837820052999</c:v>
                </c:pt>
                <c:pt idx="52">
                  <c:v>3.5216837820053</c:v>
                </c:pt>
                <c:pt idx="53">
                  <c:v>3.6216837820053001</c:v>
                </c:pt>
                <c:pt idx="54">
                  <c:v>3.7216837820053001</c:v>
                </c:pt>
                <c:pt idx="55">
                  <c:v>3.8216837820052998</c:v>
                </c:pt>
                <c:pt idx="56">
                  <c:v>3.9216837820052999</c:v>
                </c:pt>
                <c:pt idx="57">
                  <c:v>4.0216837820053</c:v>
                </c:pt>
                <c:pt idx="58">
                  <c:v>4.1216837820052996</c:v>
                </c:pt>
                <c:pt idx="59">
                  <c:v>4.2216837820053001</c:v>
                </c:pt>
                <c:pt idx="60">
                  <c:v>4.3216837820052998</c:v>
                </c:pt>
                <c:pt idx="61">
                  <c:v>4.4216837820053003</c:v>
                </c:pt>
                <c:pt idx="62">
                  <c:v>4.5216837820053</c:v>
                </c:pt>
                <c:pt idx="63">
                  <c:v>4.6216837820052996</c:v>
                </c:pt>
                <c:pt idx="64">
                  <c:v>4.7216837820053001</c:v>
                </c:pt>
                <c:pt idx="65">
                  <c:v>4.8216837820052998</c:v>
                </c:pt>
                <c:pt idx="66">
                  <c:v>4.9216837820053003</c:v>
                </c:pt>
                <c:pt idx="67">
                  <c:v>5.0216837820053</c:v>
                </c:pt>
                <c:pt idx="68">
                  <c:v>5.1216837820052996</c:v>
                </c:pt>
                <c:pt idx="69">
                  <c:v>5.2216837820053001</c:v>
                </c:pt>
                <c:pt idx="70">
                  <c:v>5.3216837820052998</c:v>
                </c:pt>
                <c:pt idx="71">
                  <c:v>5.4216837820053003</c:v>
                </c:pt>
                <c:pt idx="72">
                  <c:v>5.5216837820053</c:v>
                </c:pt>
                <c:pt idx="73">
                  <c:v>5.6216837820052996</c:v>
                </c:pt>
                <c:pt idx="74">
                  <c:v>5.7216837820053001</c:v>
                </c:pt>
                <c:pt idx="75">
                  <c:v>5.8216837820052998</c:v>
                </c:pt>
                <c:pt idx="76">
                  <c:v>5.9216837820053003</c:v>
                </c:pt>
                <c:pt idx="77">
                  <c:v>6.0216837820053</c:v>
                </c:pt>
                <c:pt idx="78">
                  <c:v>6.1216837820052996</c:v>
                </c:pt>
                <c:pt idx="79">
                  <c:v>6.2216837820053001</c:v>
                </c:pt>
                <c:pt idx="80">
                  <c:v>6.3216837820052998</c:v>
                </c:pt>
                <c:pt idx="81">
                  <c:v>6.4216837820053003</c:v>
                </c:pt>
                <c:pt idx="82">
                  <c:v>6.5216837820053</c:v>
                </c:pt>
                <c:pt idx="83">
                  <c:v>6.6216837820052996</c:v>
                </c:pt>
                <c:pt idx="84">
                  <c:v>6.7216837820053001</c:v>
                </c:pt>
                <c:pt idx="85">
                  <c:v>6.8216837820052998</c:v>
                </c:pt>
                <c:pt idx="86">
                  <c:v>6.9216837820053003</c:v>
                </c:pt>
                <c:pt idx="87">
                  <c:v>7.0216837820053</c:v>
                </c:pt>
                <c:pt idx="88">
                  <c:v>7.1216837820052996</c:v>
                </c:pt>
                <c:pt idx="89">
                  <c:v>7.2216837820053001</c:v>
                </c:pt>
                <c:pt idx="90">
                  <c:v>7.3216837820052998</c:v>
                </c:pt>
                <c:pt idx="91">
                  <c:v>7.4216837820053003</c:v>
                </c:pt>
                <c:pt idx="92">
                  <c:v>7.5216837820053</c:v>
                </c:pt>
                <c:pt idx="93">
                  <c:v>7.6216837820052996</c:v>
                </c:pt>
                <c:pt idx="94">
                  <c:v>7.7216837820053001</c:v>
                </c:pt>
                <c:pt idx="95">
                  <c:v>7.8216837820052998</c:v>
                </c:pt>
                <c:pt idx="96">
                  <c:v>7.9216837820053003</c:v>
                </c:pt>
                <c:pt idx="97">
                  <c:v>8.0216837820053009</c:v>
                </c:pt>
                <c:pt idx="98">
                  <c:v>8.1216837820053005</c:v>
                </c:pt>
                <c:pt idx="99">
                  <c:v>8.2216837820053001</c:v>
                </c:pt>
                <c:pt idx="100">
                  <c:v>8.3216837820052998</c:v>
                </c:pt>
                <c:pt idx="101">
                  <c:v>8.4216837820052994</c:v>
                </c:pt>
                <c:pt idx="102">
                  <c:v>8.5216837820053009</c:v>
                </c:pt>
                <c:pt idx="103">
                  <c:v>8.6216837820053005</c:v>
                </c:pt>
                <c:pt idx="104">
                  <c:v>8.7216837820053001</c:v>
                </c:pt>
                <c:pt idx="105">
                  <c:v>8.8216837820052998</c:v>
                </c:pt>
                <c:pt idx="106">
                  <c:v>8.9216837820052994</c:v>
                </c:pt>
                <c:pt idx="107">
                  <c:v>9.0216837820053009</c:v>
                </c:pt>
                <c:pt idx="108">
                  <c:v>9.1216837820053005</c:v>
                </c:pt>
                <c:pt idx="109">
                  <c:v>9.2216837820053001</c:v>
                </c:pt>
                <c:pt idx="110">
                  <c:v>9.3216837820052998</c:v>
                </c:pt>
                <c:pt idx="111">
                  <c:v>9.4216837820052994</c:v>
                </c:pt>
                <c:pt idx="112">
                  <c:v>9.5216837820053009</c:v>
                </c:pt>
                <c:pt idx="113">
                  <c:v>9.6216837820053005</c:v>
                </c:pt>
                <c:pt idx="114">
                  <c:v>9.7216837820053001</c:v>
                </c:pt>
                <c:pt idx="115">
                  <c:v>9.8216837820052998</c:v>
                </c:pt>
                <c:pt idx="116">
                  <c:v>9.9216837820052994</c:v>
                </c:pt>
                <c:pt idx="117">
                  <c:v>10</c:v>
                </c:pt>
              </c:numCache>
            </c:numRef>
          </c:xVal>
          <c:yVal>
            <c:numRef>
              <c:f>'moose-Fully Coupled'!$Q$4:$Q$121</c:f>
              <c:numCache>
                <c:formatCode>General</c:formatCode>
                <c:ptCount val="118"/>
                <c:pt idx="0">
                  <c:v>2.2325984936436623E-2</c:v>
                </c:pt>
                <c:pt idx="1">
                  <c:v>2.2482782747128942E-2</c:v>
                </c:pt>
                <c:pt idx="2">
                  <c:v>2.2716736237325473E-2</c:v>
                </c:pt>
                <c:pt idx="3">
                  <c:v>2.3064913282456547E-2</c:v>
                </c:pt>
                <c:pt idx="4">
                  <c:v>2.3581128562931257E-2</c:v>
                </c:pt>
                <c:pt idx="5">
                  <c:v>2.4342304745133055E-2</c:v>
                </c:pt>
                <c:pt idx="6">
                  <c:v>2.5455964540668164E-2</c:v>
                </c:pt>
                <c:pt idx="7">
                  <c:v>2.7067751469240918E-2</c:v>
                </c:pt>
                <c:pt idx="8">
                  <c:v>2.9366701885216468E-2</c:v>
                </c:pt>
                <c:pt idx="9">
                  <c:v>3.2585135645609789E-2</c:v>
                </c:pt>
                <c:pt idx="10">
                  <c:v>3.6991209600547199E-2</c:v>
                </c:pt>
                <c:pt idx="11">
                  <c:v>4.2877165400884938E-2</c:v>
                </c:pt>
                <c:pt idx="12">
                  <c:v>5.0553350660810223E-2</c:v>
                </c:pt>
                <c:pt idx="13">
                  <c:v>6.0359438597495971E-2</c:v>
                </c:pt>
                <c:pt idx="14">
                  <c:v>7.2694038716021897E-2</c:v>
                </c:pt>
                <c:pt idx="15">
                  <c:v>8.8051170429620476E-2</c:v>
                </c:pt>
                <c:pt idx="16">
                  <c:v>0.10705243618422092</c:v>
                </c:pt>
                <c:pt idx="17">
                  <c:v>0.1304748947617751</c:v>
                </c:pt>
                <c:pt idx="18">
                  <c:v>0.15928135706407429</c:v>
                </c:pt>
                <c:pt idx="19">
                  <c:v>0.19465834796288053</c:v>
                </c:pt>
                <c:pt idx="20">
                  <c:v>0.23437062630422931</c:v>
                </c:pt>
                <c:pt idx="21">
                  <c:v>0.26882531829964884</c:v>
                </c:pt>
                <c:pt idx="22">
                  <c:v>0.29959064665617424</c:v>
                </c:pt>
                <c:pt idx="23">
                  <c:v>0.32760387278870406</c:v>
                </c:pt>
                <c:pt idx="24">
                  <c:v>0.35346881335862013</c:v>
                </c:pt>
                <c:pt idx="25">
                  <c:v>0.3775967915243098</c:v>
                </c:pt>
                <c:pt idx="26">
                  <c:v>0.40028001790041473</c:v>
                </c:pt>
                <c:pt idx="27">
                  <c:v>0.42173287480005689</c:v>
                </c:pt>
                <c:pt idx="28">
                  <c:v>0.44211669557950101</c:v>
                </c:pt>
                <c:pt idx="29">
                  <c:v>0.46155546300048583</c:v>
                </c:pt>
                <c:pt idx="30">
                  <c:v>0.48014620653885526</c:v>
                </c:pt>
                <c:pt idx="31">
                  <c:v>0.49796613890149655</c:v>
                </c:pt>
                <c:pt idx="32">
                  <c:v>0.51507769282459526</c:v>
                </c:pt>
                <c:pt idx="33">
                  <c:v>0.53153215213354688</c:v>
                </c:pt>
                <c:pt idx="34">
                  <c:v>0.54737231113985774</c:v>
                </c:pt>
                <c:pt idx="35">
                  <c:v>0.56263444524833783</c:v>
                </c:pt>
                <c:pt idx="36">
                  <c:v>0.57734978378556889</c:v>
                </c:pt>
                <c:pt idx="37">
                  <c:v>0.59154561789121762</c:v>
                </c:pt>
                <c:pt idx="38">
                  <c:v>0.6052461380448978</c:v>
                </c:pt>
                <c:pt idx="39">
                  <c:v>0.6184730697816091</c:v>
                </c:pt>
                <c:pt idx="40">
                  <c:v>0.63124615794741756</c:v>
                </c:pt>
                <c:pt idx="41">
                  <c:v>0.64358353684594227</c:v>
                </c:pt>
                <c:pt idx="42">
                  <c:v>0.65550201416830667</c:v>
                </c:pt>
                <c:pt idx="43">
                  <c:v>0.66701728964202689</c:v>
                </c:pt>
                <c:pt idx="44">
                  <c:v>0.67814412416816428</c:v>
                </c:pt>
                <c:pt idx="45">
                  <c:v>0.68889647134820009</c:v>
                </c:pt>
                <c:pt idx="46">
                  <c:v>0.69928758040405359</c:v>
                </c:pt>
                <c:pt idx="47">
                  <c:v>0.70933007730819109</c:v>
                </c:pt>
                <c:pt idx="48">
                  <c:v>0.71903602928936006</c:v>
                </c:pt>
                <c:pt idx="49">
                  <c:v>0.72841699663134241</c:v>
                </c:pt>
                <c:pt idx="50">
                  <c:v>0.73748407474052446</c:v>
                </c:pt>
                <c:pt idx="51">
                  <c:v>0.74624792873796431</c:v>
                </c:pt>
                <c:pt idx="52">
                  <c:v>0.75471882229175113</c:v>
                </c:pt>
                <c:pt idx="53">
                  <c:v>0.76290664199551994</c:v>
                </c:pt>
                <c:pt idx="54">
                  <c:v>0.77082091828059551</c:v>
                </c:pt>
                <c:pt idx="55">
                  <c:v>0.77847084362333774</c:v>
                </c:pt>
                <c:pt idx="56">
                  <c:v>0.78586528861701321</c:v>
                </c:pt>
                <c:pt idx="57">
                  <c:v>0.79301281635195109</c:v>
                </c:pt>
                <c:pt idx="58">
                  <c:v>0.79992169543766212</c:v>
                </c:pt>
                <c:pt idx="59">
                  <c:v>0.80659991192454228</c:v>
                </c:pt>
                <c:pt idx="60">
                  <c:v>0.81305518032200019</c:v>
                </c:pt>
                <c:pt idx="61">
                  <c:v>0.81929495386647566</c:v>
                </c:pt>
                <c:pt idx="62">
                  <c:v>0.82532643415611551</c:v>
                </c:pt>
                <c:pt idx="63">
                  <c:v>0.83115658024192873</c:v>
                </c:pt>
                <c:pt idx="64">
                  <c:v>0.83679211725014679</c:v>
                </c:pt>
                <c:pt idx="65">
                  <c:v>0.84223954458834216</c:v>
                </c:pt>
                <c:pt idx="66">
                  <c:v>0.84750514378194231</c:v>
                </c:pt>
                <c:pt idx="67">
                  <c:v>0.85259498597629346</c:v>
                </c:pt>
                <c:pt idx="68">
                  <c:v>0.85751493913276</c:v>
                </c:pt>
                <c:pt idx="69">
                  <c:v>0.86227067494216891</c:v>
                </c:pt>
                <c:pt idx="70">
                  <c:v>0.86686767547624022</c:v>
                </c:pt>
                <c:pt idx="71">
                  <c:v>0.87131123959267565</c:v>
                </c:pt>
                <c:pt idx="72">
                  <c:v>0.87560648910785777</c:v>
                </c:pt>
                <c:pt idx="73">
                  <c:v>0.87975837474957763</c:v>
                </c:pt>
                <c:pt idx="74">
                  <c:v>0.88377168190126243</c:v>
                </c:pt>
                <c:pt idx="75">
                  <c:v>0.88765103614496021</c:v>
                </c:pt>
                <c:pt idx="76">
                  <c:v>0.89140090861493793</c:v>
                </c:pt>
                <c:pt idx="77">
                  <c:v>0.89502562116647122</c:v>
                </c:pt>
                <c:pt idx="78">
                  <c:v>0.89852935137034207</c:v>
                </c:pt>
                <c:pt idx="79">
                  <c:v>0.90191613733571996</c:v>
                </c:pt>
                <c:pt idx="80">
                  <c:v>0.90518988237231546</c:v>
                </c:pt>
                <c:pt idx="81">
                  <c:v>0.90835435949372467</c:v>
                </c:pt>
                <c:pt idx="82">
                  <c:v>0.91141321577074685</c:v>
                </c:pt>
                <c:pt idx="83">
                  <c:v>0.91436997653659546</c:v>
                </c:pt>
                <c:pt idx="84">
                  <c:v>0.91722804945336001</c:v>
                </c:pt>
                <c:pt idx="85">
                  <c:v>0.91999072844048457</c:v>
                </c:pt>
                <c:pt idx="86">
                  <c:v>0.92266119747214681</c:v>
                </c:pt>
                <c:pt idx="87">
                  <c:v>0.92524253424869318</c:v>
                </c:pt>
                <c:pt idx="88">
                  <c:v>0.92773771374366221</c:v>
                </c:pt>
                <c:pt idx="89">
                  <c:v>0.93014961163308008</c:v>
                </c:pt>
                <c:pt idx="90">
                  <c:v>0.93248100761066688</c:v>
                </c:pt>
                <c:pt idx="91">
                  <c:v>0.93473458859104896</c:v>
                </c:pt>
                <c:pt idx="92">
                  <c:v>0.93691295180728873</c:v>
                </c:pt>
                <c:pt idx="93">
                  <c:v>0.93901860780387547</c:v>
                </c:pt>
                <c:pt idx="94">
                  <c:v>0.94105398333033796</c:v>
                </c:pt>
                <c:pt idx="95">
                  <c:v>0.94302142413853773</c:v>
                </c:pt>
                <c:pt idx="96">
                  <c:v>0.94492319768574673</c:v>
                </c:pt>
                <c:pt idx="97">
                  <c:v>0.94676149574847102</c:v>
                </c:pt>
                <c:pt idx="98">
                  <c:v>0.9485384369479869</c:v>
                </c:pt>
                <c:pt idx="99">
                  <c:v>0.95025606919197325</c:v>
                </c:pt>
                <c:pt idx="100">
                  <c:v>0.95191637203550217</c:v>
                </c:pt>
                <c:pt idx="101">
                  <c:v>0.95352125896156459</c:v>
                </c:pt>
                <c:pt idx="102">
                  <c:v>0.955072579587258</c:v>
                </c:pt>
                <c:pt idx="103">
                  <c:v>0.95657212179467566</c:v>
                </c:pt>
                <c:pt idx="104">
                  <c:v>0.95802161379165784</c:v>
                </c:pt>
                <c:pt idx="105">
                  <c:v>0.95942272610393353</c:v>
                </c:pt>
                <c:pt idx="106">
                  <c:v>0.96077707349980024</c:v>
                </c:pt>
                <c:pt idx="107">
                  <c:v>0.9620862168517379</c:v>
                </c:pt>
                <c:pt idx="108">
                  <c:v>0.96335166493495539</c:v>
                </c:pt>
                <c:pt idx="109">
                  <c:v>0.96457487616592885</c:v>
                </c:pt>
                <c:pt idx="110">
                  <c:v>0.96575726028398678</c:v>
                </c:pt>
                <c:pt idx="111">
                  <c:v>0.96690017997518241</c:v>
                </c:pt>
                <c:pt idx="112">
                  <c:v>0.96800495244360873</c:v>
                </c:pt>
                <c:pt idx="113">
                  <c:v>0.96907285092882223</c:v>
                </c:pt>
                <c:pt idx="114">
                  <c:v>0.97010510617357326</c:v>
                </c:pt>
                <c:pt idx="115">
                  <c:v>0.97110290784204434</c:v>
                </c:pt>
                <c:pt idx="116">
                  <c:v>0.97206740589088014</c:v>
                </c:pt>
                <c:pt idx="117">
                  <c:v>0.9728028755776712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A-AF4B-8A7B-C665AA0435F5}"/>
            </c:ext>
          </c:extLst>
        </c:ser>
        <c:ser>
          <c:idx val="2"/>
          <c:order val="2"/>
          <c:tx>
            <c:v>Uncoupled</c:v>
          </c:tx>
          <c:marker>
            <c:symbol val="none"/>
          </c:marker>
          <c:xVal>
            <c:numRef>
              <c:f>'moose-Uncoupled'!$C$4:$C$350</c:f>
              <c:numCache>
                <c:formatCode>General</c:formatCode>
                <c:ptCount val="347"/>
                <c:pt idx="0">
                  <c:v>1.3224999999999999E-4</c:v>
                </c:pt>
                <c:pt idx="1">
                  <c:v>2.0113571874999999E-4</c:v>
                </c:pt>
                <c:pt idx="2">
                  <c:v>3.0590228625390999E-4</c:v>
                </c:pt>
                <c:pt idx="3">
                  <c:v>4.6523913960640998E-4</c:v>
                </c:pt>
                <c:pt idx="4">
                  <c:v>7.0757057644890004E-4</c:v>
                </c:pt>
                <c:pt idx="5">
                  <c:v>1.0761264004567001E-3</c:v>
                </c:pt>
                <c:pt idx="6">
                  <c:v>1.6366537392946E-3</c:v>
                </c:pt>
                <c:pt idx="7">
                  <c:v>2.4891457557497001E-3</c:v>
                </c:pt>
                <c:pt idx="8">
                  <c:v>3.7856795512757999E-3</c:v>
                </c:pt>
                <c:pt idx="9">
                  <c:v>5.7575453875466E-3</c:v>
                </c:pt>
                <c:pt idx="10">
                  <c:v>8.7565068412849001E-3</c:v>
                </c:pt>
                <c:pt idx="11">
                  <c:v>1.3317552342238999E-2</c:v>
                </c:pt>
                <c:pt idx="12">
                  <c:v>2.0254332418503E-2</c:v>
                </c:pt>
                <c:pt idx="13">
                  <c:v>3.0804307816990999E-2</c:v>
                </c:pt>
                <c:pt idx="14">
                  <c:v>4.6849501651165998E-2</c:v>
                </c:pt>
                <c:pt idx="15">
                  <c:v>7.1252235823716994E-2</c:v>
                </c:pt>
                <c:pt idx="16">
                  <c:v>0.10125223582372</c:v>
                </c:pt>
                <c:pt idx="17">
                  <c:v>0.13125223582372</c:v>
                </c:pt>
                <c:pt idx="18">
                  <c:v>0.16125223582372</c:v>
                </c:pt>
                <c:pt idx="19">
                  <c:v>0.19125223582372</c:v>
                </c:pt>
                <c:pt idx="20">
                  <c:v>0.22125223582372</c:v>
                </c:pt>
                <c:pt idx="21">
                  <c:v>0.25125223582372003</c:v>
                </c:pt>
                <c:pt idx="22">
                  <c:v>0.28125223582372</c:v>
                </c:pt>
                <c:pt idx="23">
                  <c:v>0.31125223582372002</c:v>
                </c:pt>
                <c:pt idx="24">
                  <c:v>0.34125223582372</c:v>
                </c:pt>
                <c:pt idx="25">
                  <c:v>0.37125223582372002</c:v>
                </c:pt>
                <c:pt idx="26">
                  <c:v>0.40125223582371999</c:v>
                </c:pt>
                <c:pt idx="27">
                  <c:v>0.43125223582372002</c:v>
                </c:pt>
                <c:pt idx="28">
                  <c:v>0.46125223582371999</c:v>
                </c:pt>
                <c:pt idx="29">
                  <c:v>0.49125223582372002</c:v>
                </c:pt>
                <c:pt idx="30">
                  <c:v>0.52125223582372004</c:v>
                </c:pt>
                <c:pt idx="31">
                  <c:v>0.55125223582371996</c:v>
                </c:pt>
                <c:pt idx="32">
                  <c:v>0.58125223582371999</c:v>
                </c:pt>
                <c:pt idx="33">
                  <c:v>0.61125223582372001</c:v>
                </c:pt>
                <c:pt idx="34">
                  <c:v>0.64125223582372004</c:v>
                </c:pt>
                <c:pt idx="35">
                  <c:v>0.67125223582371996</c:v>
                </c:pt>
                <c:pt idx="36">
                  <c:v>0.70125223582371998</c:v>
                </c:pt>
                <c:pt idx="37">
                  <c:v>0.73125223582372001</c:v>
                </c:pt>
                <c:pt idx="38">
                  <c:v>0.76125223582372004</c:v>
                </c:pt>
                <c:pt idx="39">
                  <c:v>0.79125223582371995</c:v>
                </c:pt>
                <c:pt idx="40">
                  <c:v>0.82125223582371998</c:v>
                </c:pt>
                <c:pt idx="41">
                  <c:v>0.85125223582372</c:v>
                </c:pt>
                <c:pt idx="42">
                  <c:v>0.88125223582372003</c:v>
                </c:pt>
                <c:pt idx="43">
                  <c:v>0.91125223582371995</c:v>
                </c:pt>
                <c:pt idx="44">
                  <c:v>0.94125223582371997</c:v>
                </c:pt>
                <c:pt idx="45">
                  <c:v>0.97125223582372</c:v>
                </c:pt>
                <c:pt idx="46">
                  <c:v>1.0012522358236999</c:v>
                </c:pt>
                <c:pt idx="47">
                  <c:v>1.0312522358237</c:v>
                </c:pt>
                <c:pt idx="48">
                  <c:v>1.0612522358237</c:v>
                </c:pt>
                <c:pt idx="49">
                  <c:v>1.0912522358237</c:v>
                </c:pt>
                <c:pt idx="50">
                  <c:v>1.1212522358237</c:v>
                </c:pt>
                <c:pt idx="51">
                  <c:v>1.1512522358237001</c:v>
                </c:pt>
                <c:pt idx="52">
                  <c:v>1.1812522358237001</c:v>
                </c:pt>
                <c:pt idx="53">
                  <c:v>1.2112522358236999</c:v>
                </c:pt>
                <c:pt idx="54">
                  <c:v>1.2412522358236999</c:v>
                </c:pt>
                <c:pt idx="55">
                  <c:v>1.2712522358236999</c:v>
                </c:pt>
                <c:pt idx="56">
                  <c:v>1.3012522358237</c:v>
                </c:pt>
                <c:pt idx="57">
                  <c:v>1.3312522358237</c:v>
                </c:pt>
                <c:pt idx="58">
                  <c:v>1.3612522358237</c:v>
                </c:pt>
                <c:pt idx="59">
                  <c:v>1.3912522358237001</c:v>
                </c:pt>
                <c:pt idx="60">
                  <c:v>1.4212522358237001</c:v>
                </c:pt>
                <c:pt idx="61">
                  <c:v>1.4512522358237001</c:v>
                </c:pt>
                <c:pt idx="62">
                  <c:v>1.4812522358236999</c:v>
                </c:pt>
                <c:pt idx="63">
                  <c:v>1.5112522358236999</c:v>
                </c:pt>
                <c:pt idx="64">
                  <c:v>1.5412522358237</c:v>
                </c:pt>
                <c:pt idx="65">
                  <c:v>1.5712522358237</c:v>
                </c:pt>
                <c:pt idx="66">
                  <c:v>1.6012522358237</c:v>
                </c:pt>
                <c:pt idx="67">
                  <c:v>1.6312522358237</c:v>
                </c:pt>
                <c:pt idx="68">
                  <c:v>1.6612522358237001</c:v>
                </c:pt>
                <c:pt idx="69">
                  <c:v>1.6912522358237001</c:v>
                </c:pt>
                <c:pt idx="70">
                  <c:v>1.7212522358236999</c:v>
                </c:pt>
                <c:pt idx="71">
                  <c:v>1.7512522358236999</c:v>
                </c:pt>
                <c:pt idx="72">
                  <c:v>1.7812522358237</c:v>
                </c:pt>
                <c:pt idx="73">
                  <c:v>1.8112522358237</c:v>
                </c:pt>
                <c:pt idx="74">
                  <c:v>1.8412522358237</c:v>
                </c:pt>
                <c:pt idx="75">
                  <c:v>1.8712522358237</c:v>
                </c:pt>
                <c:pt idx="76">
                  <c:v>1.9012522358237001</c:v>
                </c:pt>
                <c:pt idx="77">
                  <c:v>1.9312522358237001</c:v>
                </c:pt>
                <c:pt idx="78">
                  <c:v>1.9612522358236999</c:v>
                </c:pt>
                <c:pt idx="79">
                  <c:v>1.9912522358236999</c:v>
                </c:pt>
                <c:pt idx="80">
                  <c:v>2.0212522358237002</c:v>
                </c:pt>
                <c:pt idx="81">
                  <c:v>2.0512522358237</c:v>
                </c:pt>
                <c:pt idx="82">
                  <c:v>2.0812522358236998</c:v>
                </c:pt>
                <c:pt idx="83">
                  <c:v>2.1112522358237</c:v>
                </c:pt>
                <c:pt idx="84">
                  <c:v>2.1412522358236998</c:v>
                </c:pt>
                <c:pt idx="85">
                  <c:v>2.1712522358237001</c:v>
                </c:pt>
                <c:pt idx="86">
                  <c:v>2.2012522358236999</c:v>
                </c:pt>
                <c:pt idx="87">
                  <c:v>2.2312522358237001</c:v>
                </c:pt>
                <c:pt idx="88">
                  <c:v>2.2612522358236999</c:v>
                </c:pt>
                <c:pt idx="89">
                  <c:v>2.2912522358237002</c:v>
                </c:pt>
                <c:pt idx="90">
                  <c:v>2.3212522358237</c:v>
                </c:pt>
                <c:pt idx="91">
                  <c:v>2.3512522358236998</c:v>
                </c:pt>
                <c:pt idx="92">
                  <c:v>2.3812522358237</c:v>
                </c:pt>
                <c:pt idx="93">
                  <c:v>2.4112522358236999</c:v>
                </c:pt>
                <c:pt idx="94">
                  <c:v>2.4412522358237001</c:v>
                </c:pt>
                <c:pt idx="95">
                  <c:v>2.4712522358236999</c:v>
                </c:pt>
                <c:pt idx="96">
                  <c:v>2.5012522358237002</c:v>
                </c:pt>
                <c:pt idx="97">
                  <c:v>2.5312522358237</c:v>
                </c:pt>
                <c:pt idx="98">
                  <c:v>2.5612522358237002</c:v>
                </c:pt>
                <c:pt idx="99">
                  <c:v>2.5912522358237</c:v>
                </c:pt>
                <c:pt idx="100">
                  <c:v>2.6212522358236998</c:v>
                </c:pt>
                <c:pt idx="101">
                  <c:v>2.6512522358237001</c:v>
                </c:pt>
                <c:pt idx="102">
                  <c:v>2.6812522358236999</c:v>
                </c:pt>
                <c:pt idx="103">
                  <c:v>2.7112522358237001</c:v>
                </c:pt>
                <c:pt idx="104">
                  <c:v>2.7412522358236999</c:v>
                </c:pt>
                <c:pt idx="105">
                  <c:v>2.7712522358237002</c:v>
                </c:pt>
                <c:pt idx="106">
                  <c:v>2.8012522358237</c:v>
                </c:pt>
                <c:pt idx="107">
                  <c:v>2.8312522358236998</c:v>
                </c:pt>
                <c:pt idx="108">
                  <c:v>2.8612522358237</c:v>
                </c:pt>
                <c:pt idx="109">
                  <c:v>2.8912522358236998</c:v>
                </c:pt>
                <c:pt idx="110">
                  <c:v>2.9212522358237001</c:v>
                </c:pt>
                <c:pt idx="111">
                  <c:v>2.9512522358236999</c:v>
                </c:pt>
                <c:pt idx="112">
                  <c:v>2.9812522358237001</c:v>
                </c:pt>
                <c:pt idx="113">
                  <c:v>3.0112522358236999</c:v>
                </c:pt>
                <c:pt idx="114">
                  <c:v>3.0412522358237002</c:v>
                </c:pt>
                <c:pt idx="115">
                  <c:v>3.0712522358237</c:v>
                </c:pt>
                <c:pt idx="116">
                  <c:v>3.1012522358236998</c:v>
                </c:pt>
                <c:pt idx="117">
                  <c:v>3.1312522358237</c:v>
                </c:pt>
                <c:pt idx="118">
                  <c:v>3.1612522358236999</c:v>
                </c:pt>
                <c:pt idx="119">
                  <c:v>3.1912522358237001</c:v>
                </c:pt>
                <c:pt idx="120">
                  <c:v>3.2212522358236999</c:v>
                </c:pt>
                <c:pt idx="121">
                  <c:v>3.2512522358237002</c:v>
                </c:pt>
                <c:pt idx="122">
                  <c:v>3.2812522358237</c:v>
                </c:pt>
                <c:pt idx="123">
                  <c:v>3.3112522358237002</c:v>
                </c:pt>
                <c:pt idx="124">
                  <c:v>3.3412522358237</c:v>
                </c:pt>
                <c:pt idx="125">
                  <c:v>3.3712522358236998</c:v>
                </c:pt>
                <c:pt idx="126">
                  <c:v>3.4012522358237001</c:v>
                </c:pt>
                <c:pt idx="127">
                  <c:v>3.4312522358236999</c:v>
                </c:pt>
                <c:pt idx="128">
                  <c:v>3.4612522358237001</c:v>
                </c:pt>
                <c:pt idx="129">
                  <c:v>3.4912522358236999</c:v>
                </c:pt>
                <c:pt idx="130">
                  <c:v>3.5212522358237002</c:v>
                </c:pt>
                <c:pt idx="131">
                  <c:v>3.5512522358237</c:v>
                </c:pt>
                <c:pt idx="132">
                  <c:v>3.5812522358236998</c:v>
                </c:pt>
                <c:pt idx="133">
                  <c:v>3.6112522358237</c:v>
                </c:pt>
                <c:pt idx="134">
                  <c:v>3.6412522358236998</c:v>
                </c:pt>
                <c:pt idx="135">
                  <c:v>3.6712522358237001</c:v>
                </c:pt>
                <c:pt idx="136">
                  <c:v>3.7012522358236999</c:v>
                </c:pt>
                <c:pt idx="137">
                  <c:v>3.7312522358237001</c:v>
                </c:pt>
                <c:pt idx="138">
                  <c:v>3.7612522358236999</c:v>
                </c:pt>
                <c:pt idx="139">
                  <c:v>3.7912522358237002</c:v>
                </c:pt>
                <c:pt idx="140">
                  <c:v>3.8212522358237</c:v>
                </c:pt>
                <c:pt idx="141">
                  <c:v>3.8512522358236998</c:v>
                </c:pt>
                <c:pt idx="142">
                  <c:v>3.8812522358237</c:v>
                </c:pt>
                <c:pt idx="143">
                  <c:v>3.9112522358236999</c:v>
                </c:pt>
                <c:pt idx="144">
                  <c:v>3.9412522358237001</c:v>
                </c:pt>
                <c:pt idx="145">
                  <c:v>3.9712522358236999</c:v>
                </c:pt>
                <c:pt idx="146">
                  <c:v>4.0012522358237002</c:v>
                </c:pt>
                <c:pt idx="147">
                  <c:v>4.0312522358237004</c:v>
                </c:pt>
                <c:pt idx="148">
                  <c:v>4.0612522358236998</c:v>
                </c:pt>
                <c:pt idx="149">
                  <c:v>4.0912522358237</c:v>
                </c:pt>
                <c:pt idx="150">
                  <c:v>4.1212522358237003</c:v>
                </c:pt>
                <c:pt idx="151">
                  <c:v>4.1512522358236996</c:v>
                </c:pt>
                <c:pt idx="152">
                  <c:v>4.1812522358236999</c:v>
                </c:pt>
                <c:pt idx="153">
                  <c:v>4.2112522358237001</c:v>
                </c:pt>
                <c:pt idx="154">
                  <c:v>4.2412522358237004</c:v>
                </c:pt>
                <c:pt idx="155">
                  <c:v>4.2712522358236997</c:v>
                </c:pt>
                <c:pt idx="156">
                  <c:v>4.3012522358237</c:v>
                </c:pt>
                <c:pt idx="157">
                  <c:v>4.3312522358237002</c:v>
                </c:pt>
                <c:pt idx="158">
                  <c:v>4.3612522358236996</c:v>
                </c:pt>
                <c:pt idx="159">
                  <c:v>4.3912522358236998</c:v>
                </c:pt>
                <c:pt idx="160">
                  <c:v>4.4212522358237001</c:v>
                </c:pt>
                <c:pt idx="161">
                  <c:v>4.4512522358237003</c:v>
                </c:pt>
                <c:pt idx="162">
                  <c:v>4.4812522358236997</c:v>
                </c:pt>
                <c:pt idx="163">
                  <c:v>4.5112522358236999</c:v>
                </c:pt>
                <c:pt idx="164">
                  <c:v>4.5412522358237002</c:v>
                </c:pt>
                <c:pt idx="165">
                  <c:v>4.5712522358237004</c:v>
                </c:pt>
                <c:pt idx="166">
                  <c:v>4.6012522358236998</c:v>
                </c:pt>
                <c:pt idx="167">
                  <c:v>4.6312522358237</c:v>
                </c:pt>
                <c:pt idx="168">
                  <c:v>4.6612522358237003</c:v>
                </c:pt>
                <c:pt idx="169">
                  <c:v>4.6912522358236997</c:v>
                </c:pt>
                <c:pt idx="170">
                  <c:v>4.7212522358236999</c:v>
                </c:pt>
                <c:pt idx="171">
                  <c:v>4.7512522358237002</c:v>
                </c:pt>
                <c:pt idx="172">
                  <c:v>4.7812522358237004</c:v>
                </c:pt>
                <c:pt idx="173">
                  <c:v>4.8112522358236998</c:v>
                </c:pt>
                <c:pt idx="174">
                  <c:v>4.8412522358237</c:v>
                </c:pt>
                <c:pt idx="175">
                  <c:v>4.8712522358237003</c:v>
                </c:pt>
                <c:pt idx="176">
                  <c:v>4.9012522358236996</c:v>
                </c:pt>
                <c:pt idx="177">
                  <c:v>4.9312522358236999</c:v>
                </c:pt>
                <c:pt idx="178">
                  <c:v>4.9612522358237001</c:v>
                </c:pt>
                <c:pt idx="179">
                  <c:v>4.9912522358237004</c:v>
                </c:pt>
                <c:pt idx="180">
                  <c:v>5.0212522358236997</c:v>
                </c:pt>
                <c:pt idx="181">
                  <c:v>5.0512522358237</c:v>
                </c:pt>
                <c:pt idx="182">
                  <c:v>5.0812522358237002</c:v>
                </c:pt>
                <c:pt idx="183">
                  <c:v>5.1112522358236996</c:v>
                </c:pt>
                <c:pt idx="184">
                  <c:v>5.1412522358236998</c:v>
                </c:pt>
                <c:pt idx="185">
                  <c:v>5.1712522358237001</c:v>
                </c:pt>
                <c:pt idx="186">
                  <c:v>5.2012522358237003</c:v>
                </c:pt>
                <c:pt idx="187">
                  <c:v>5.2312522358236002</c:v>
                </c:pt>
                <c:pt idx="188">
                  <c:v>5.2612522358235996</c:v>
                </c:pt>
                <c:pt idx="189">
                  <c:v>5.2912522358235998</c:v>
                </c:pt>
                <c:pt idx="190">
                  <c:v>5.3212522358236001</c:v>
                </c:pt>
                <c:pt idx="191">
                  <c:v>5.3512522358236003</c:v>
                </c:pt>
                <c:pt idx="192">
                  <c:v>5.3812522358235997</c:v>
                </c:pt>
                <c:pt idx="193">
                  <c:v>5.4112522358235999</c:v>
                </c:pt>
                <c:pt idx="194">
                  <c:v>5.4412522358236002</c:v>
                </c:pt>
                <c:pt idx="195">
                  <c:v>5.4712522358236004</c:v>
                </c:pt>
                <c:pt idx="196">
                  <c:v>5.5012522358235998</c:v>
                </c:pt>
                <c:pt idx="197">
                  <c:v>5.5312522358236</c:v>
                </c:pt>
                <c:pt idx="198">
                  <c:v>5.5612522358236003</c:v>
                </c:pt>
                <c:pt idx="199">
                  <c:v>5.5912522358235996</c:v>
                </c:pt>
                <c:pt idx="200">
                  <c:v>5.6212522358235999</c:v>
                </c:pt>
                <c:pt idx="201">
                  <c:v>5.6512522358236001</c:v>
                </c:pt>
                <c:pt idx="202">
                  <c:v>5.6812522358236004</c:v>
                </c:pt>
                <c:pt idx="203">
                  <c:v>5.7112522358235998</c:v>
                </c:pt>
                <c:pt idx="204">
                  <c:v>5.7412522358236</c:v>
                </c:pt>
                <c:pt idx="205">
                  <c:v>5.7712522358236003</c:v>
                </c:pt>
                <c:pt idx="206">
                  <c:v>5.8012522358235996</c:v>
                </c:pt>
                <c:pt idx="207">
                  <c:v>5.8312522358235999</c:v>
                </c:pt>
                <c:pt idx="208">
                  <c:v>5.8612522358236001</c:v>
                </c:pt>
                <c:pt idx="209">
                  <c:v>5.8912522358236004</c:v>
                </c:pt>
                <c:pt idx="210">
                  <c:v>5.9212522358235997</c:v>
                </c:pt>
                <c:pt idx="211">
                  <c:v>5.9512522358236</c:v>
                </c:pt>
                <c:pt idx="212">
                  <c:v>5.9812522358236002</c:v>
                </c:pt>
                <c:pt idx="213">
                  <c:v>6.0112522358235996</c:v>
                </c:pt>
                <c:pt idx="214">
                  <c:v>6.0412522358235998</c:v>
                </c:pt>
                <c:pt idx="215">
                  <c:v>6.0712522358236001</c:v>
                </c:pt>
                <c:pt idx="216">
                  <c:v>6.1012522358236003</c:v>
                </c:pt>
                <c:pt idx="217">
                  <c:v>6.1312522358235997</c:v>
                </c:pt>
                <c:pt idx="218">
                  <c:v>6.1612522358235999</c:v>
                </c:pt>
                <c:pt idx="219">
                  <c:v>6.1912522358236002</c:v>
                </c:pt>
                <c:pt idx="220">
                  <c:v>6.2212522358236004</c:v>
                </c:pt>
                <c:pt idx="221">
                  <c:v>6.2512522358235998</c:v>
                </c:pt>
                <c:pt idx="222">
                  <c:v>6.2812522358236</c:v>
                </c:pt>
                <c:pt idx="223">
                  <c:v>6.3112522358236003</c:v>
                </c:pt>
                <c:pt idx="224">
                  <c:v>6.3412522358235996</c:v>
                </c:pt>
                <c:pt idx="225">
                  <c:v>6.3712522358235999</c:v>
                </c:pt>
                <c:pt idx="226">
                  <c:v>6.4012522358236001</c:v>
                </c:pt>
                <c:pt idx="227">
                  <c:v>6.4312522358236004</c:v>
                </c:pt>
                <c:pt idx="228">
                  <c:v>6.4612522358235998</c:v>
                </c:pt>
                <c:pt idx="229">
                  <c:v>6.4912522358236</c:v>
                </c:pt>
                <c:pt idx="230">
                  <c:v>6.5212522358236003</c:v>
                </c:pt>
                <c:pt idx="231">
                  <c:v>6.5512522358235996</c:v>
                </c:pt>
                <c:pt idx="232">
                  <c:v>6.5812522358235999</c:v>
                </c:pt>
                <c:pt idx="233">
                  <c:v>6.6112522358236001</c:v>
                </c:pt>
                <c:pt idx="234">
                  <c:v>6.6412522358236004</c:v>
                </c:pt>
                <c:pt idx="235">
                  <c:v>6.6712522358235997</c:v>
                </c:pt>
                <c:pt idx="236">
                  <c:v>6.7012522358236</c:v>
                </c:pt>
                <c:pt idx="237">
                  <c:v>6.7312522358236002</c:v>
                </c:pt>
                <c:pt idx="238">
                  <c:v>6.7612522358235996</c:v>
                </c:pt>
                <c:pt idx="239">
                  <c:v>6.7912522358235998</c:v>
                </c:pt>
                <c:pt idx="240">
                  <c:v>6.8212522358236001</c:v>
                </c:pt>
                <c:pt idx="241">
                  <c:v>6.8512522358236003</c:v>
                </c:pt>
                <c:pt idx="242">
                  <c:v>6.8812522358235997</c:v>
                </c:pt>
                <c:pt idx="243">
                  <c:v>6.9112522358235999</c:v>
                </c:pt>
                <c:pt idx="244">
                  <c:v>6.9412522358236002</c:v>
                </c:pt>
                <c:pt idx="245">
                  <c:v>6.9712522358236004</c:v>
                </c:pt>
                <c:pt idx="246">
                  <c:v>7.0012522358235998</c:v>
                </c:pt>
                <c:pt idx="247">
                  <c:v>7.0312522358236</c:v>
                </c:pt>
                <c:pt idx="248">
                  <c:v>7.0612522358236003</c:v>
                </c:pt>
                <c:pt idx="249">
                  <c:v>7.0912522358235996</c:v>
                </c:pt>
                <c:pt idx="250">
                  <c:v>7.1212522358235999</c:v>
                </c:pt>
                <c:pt idx="251">
                  <c:v>7.1512522358236001</c:v>
                </c:pt>
                <c:pt idx="252">
                  <c:v>7.1812522358236004</c:v>
                </c:pt>
                <c:pt idx="253">
                  <c:v>7.2112522358235998</c:v>
                </c:pt>
                <c:pt idx="254">
                  <c:v>7.2412522358236</c:v>
                </c:pt>
                <c:pt idx="255">
                  <c:v>7.2712522358236003</c:v>
                </c:pt>
                <c:pt idx="256">
                  <c:v>7.3012522358235996</c:v>
                </c:pt>
                <c:pt idx="257">
                  <c:v>7.3312522358235999</c:v>
                </c:pt>
                <c:pt idx="258">
                  <c:v>7.3612522358236001</c:v>
                </c:pt>
                <c:pt idx="259">
                  <c:v>7.3912522358236004</c:v>
                </c:pt>
                <c:pt idx="260">
                  <c:v>7.4212522358235997</c:v>
                </c:pt>
                <c:pt idx="261">
                  <c:v>7.4512522358236</c:v>
                </c:pt>
                <c:pt idx="262">
                  <c:v>7.4812522358236002</c:v>
                </c:pt>
                <c:pt idx="263">
                  <c:v>7.5112522358235996</c:v>
                </c:pt>
                <c:pt idx="264">
                  <c:v>7.5412522358235998</c:v>
                </c:pt>
                <c:pt idx="265">
                  <c:v>7.5712522358236001</c:v>
                </c:pt>
                <c:pt idx="266">
                  <c:v>7.6012522358236003</c:v>
                </c:pt>
                <c:pt idx="267">
                  <c:v>7.6312522358235997</c:v>
                </c:pt>
                <c:pt idx="268">
                  <c:v>7.6612522358235999</c:v>
                </c:pt>
                <c:pt idx="269">
                  <c:v>7.6912522358236002</c:v>
                </c:pt>
                <c:pt idx="270">
                  <c:v>7.7212522358236004</c:v>
                </c:pt>
                <c:pt idx="271">
                  <c:v>7.7512522358235998</c:v>
                </c:pt>
                <c:pt idx="272">
                  <c:v>7.7812522358236</c:v>
                </c:pt>
                <c:pt idx="273">
                  <c:v>7.8112522358236003</c:v>
                </c:pt>
                <c:pt idx="274">
                  <c:v>7.8412522358235996</c:v>
                </c:pt>
                <c:pt idx="275">
                  <c:v>7.8712522358235999</c:v>
                </c:pt>
                <c:pt idx="276">
                  <c:v>7.9012522358236001</c:v>
                </c:pt>
                <c:pt idx="277">
                  <c:v>7.9312522358236004</c:v>
                </c:pt>
                <c:pt idx="278">
                  <c:v>7.9612522358235998</c:v>
                </c:pt>
                <c:pt idx="279">
                  <c:v>7.9912522358236</c:v>
                </c:pt>
                <c:pt idx="280">
                  <c:v>8.0212522358235994</c:v>
                </c:pt>
                <c:pt idx="281">
                  <c:v>8.0512522358236005</c:v>
                </c:pt>
                <c:pt idx="282">
                  <c:v>8.0812522358235999</c:v>
                </c:pt>
                <c:pt idx="283">
                  <c:v>8.1112522358235992</c:v>
                </c:pt>
                <c:pt idx="284">
                  <c:v>8.1412522358236004</c:v>
                </c:pt>
                <c:pt idx="285">
                  <c:v>8.1712522358235997</c:v>
                </c:pt>
                <c:pt idx="286">
                  <c:v>8.2012522358236009</c:v>
                </c:pt>
                <c:pt idx="287">
                  <c:v>8.2312522358236002</c:v>
                </c:pt>
                <c:pt idx="288">
                  <c:v>8.2612522358235996</c:v>
                </c:pt>
                <c:pt idx="289">
                  <c:v>8.2912522358236007</c:v>
                </c:pt>
                <c:pt idx="290">
                  <c:v>8.3212522358236001</c:v>
                </c:pt>
                <c:pt idx="291">
                  <c:v>8.3512522358235994</c:v>
                </c:pt>
                <c:pt idx="292">
                  <c:v>8.3812522358236006</c:v>
                </c:pt>
                <c:pt idx="293">
                  <c:v>8.4112522358235999</c:v>
                </c:pt>
                <c:pt idx="294">
                  <c:v>8.4412522358235993</c:v>
                </c:pt>
                <c:pt idx="295">
                  <c:v>8.4712522358236004</c:v>
                </c:pt>
                <c:pt idx="296">
                  <c:v>8.5012522358235998</c:v>
                </c:pt>
                <c:pt idx="297">
                  <c:v>8.5312522358235992</c:v>
                </c:pt>
                <c:pt idx="298">
                  <c:v>8.5612522358236003</c:v>
                </c:pt>
                <c:pt idx="299">
                  <c:v>8.5912522358235996</c:v>
                </c:pt>
                <c:pt idx="300">
                  <c:v>8.6212522358236008</c:v>
                </c:pt>
                <c:pt idx="301">
                  <c:v>8.6512522358236001</c:v>
                </c:pt>
                <c:pt idx="302">
                  <c:v>8.6812522358235995</c:v>
                </c:pt>
                <c:pt idx="303">
                  <c:v>8.7112522358236006</c:v>
                </c:pt>
                <c:pt idx="304">
                  <c:v>8.7412522358236</c:v>
                </c:pt>
                <c:pt idx="305">
                  <c:v>8.7712522358235994</c:v>
                </c:pt>
                <c:pt idx="306">
                  <c:v>8.8012522358236005</c:v>
                </c:pt>
                <c:pt idx="307">
                  <c:v>8.8312522358235999</c:v>
                </c:pt>
                <c:pt idx="308">
                  <c:v>8.8612522358235992</c:v>
                </c:pt>
                <c:pt idx="309">
                  <c:v>8.8912522358236004</c:v>
                </c:pt>
                <c:pt idx="310">
                  <c:v>8.9212522358235997</c:v>
                </c:pt>
                <c:pt idx="311">
                  <c:v>8.9512522358236009</c:v>
                </c:pt>
                <c:pt idx="312">
                  <c:v>8.9812522358236002</c:v>
                </c:pt>
                <c:pt idx="313">
                  <c:v>9.0112522358235996</c:v>
                </c:pt>
                <c:pt idx="314">
                  <c:v>9.0412522358236007</c:v>
                </c:pt>
                <c:pt idx="315">
                  <c:v>9.0712522358236001</c:v>
                </c:pt>
                <c:pt idx="316">
                  <c:v>9.1012522358235994</c:v>
                </c:pt>
                <c:pt idx="317">
                  <c:v>9.1312522358236006</c:v>
                </c:pt>
                <c:pt idx="318">
                  <c:v>9.1612522358235999</c:v>
                </c:pt>
                <c:pt idx="319">
                  <c:v>9.1912522358235993</c:v>
                </c:pt>
                <c:pt idx="320">
                  <c:v>9.2212522358236004</c:v>
                </c:pt>
                <c:pt idx="321">
                  <c:v>9.2512522358235998</c:v>
                </c:pt>
                <c:pt idx="322">
                  <c:v>9.2812522358235992</c:v>
                </c:pt>
                <c:pt idx="323">
                  <c:v>9.3112522358236003</c:v>
                </c:pt>
                <c:pt idx="324">
                  <c:v>9.3412522358235996</c:v>
                </c:pt>
                <c:pt idx="325">
                  <c:v>9.3712522358236008</c:v>
                </c:pt>
                <c:pt idx="326">
                  <c:v>9.4012522358236001</c:v>
                </c:pt>
                <c:pt idx="327">
                  <c:v>9.4312522358235995</c:v>
                </c:pt>
                <c:pt idx="328">
                  <c:v>9.4612522358236006</c:v>
                </c:pt>
                <c:pt idx="329">
                  <c:v>9.4912522358236</c:v>
                </c:pt>
                <c:pt idx="330">
                  <c:v>9.5212522358235994</c:v>
                </c:pt>
                <c:pt idx="331">
                  <c:v>9.5512522358236005</c:v>
                </c:pt>
                <c:pt idx="332">
                  <c:v>9.5812522358235999</c:v>
                </c:pt>
                <c:pt idx="333">
                  <c:v>9.6112522358235992</c:v>
                </c:pt>
                <c:pt idx="334">
                  <c:v>9.6412522358236004</c:v>
                </c:pt>
                <c:pt idx="335">
                  <c:v>9.6712522358235997</c:v>
                </c:pt>
                <c:pt idx="336">
                  <c:v>9.7012522358236009</c:v>
                </c:pt>
                <c:pt idx="337">
                  <c:v>9.7312522358236002</c:v>
                </c:pt>
                <c:pt idx="338">
                  <c:v>9.7612522358235996</c:v>
                </c:pt>
                <c:pt idx="339">
                  <c:v>9.7912522358236007</c:v>
                </c:pt>
                <c:pt idx="340">
                  <c:v>9.8212522358236001</c:v>
                </c:pt>
                <c:pt idx="341">
                  <c:v>9.8512522358235994</c:v>
                </c:pt>
                <c:pt idx="342">
                  <c:v>9.8812522358236006</c:v>
                </c:pt>
                <c:pt idx="343">
                  <c:v>9.9112522358235999</c:v>
                </c:pt>
                <c:pt idx="344">
                  <c:v>9.9412522358234998</c:v>
                </c:pt>
                <c:pt idx="345">
                  <c:v>9.9712522358234992</c:v>
                </c:pt>
                <c:pt idx="346">
                  <c:v>10</c:v>
                </c:pt>
              </c:numCache>
            </c:numRef>
          </c:xVal>
          <c:yVal>
            <c:numRef>
              <c:f>'moose-Uncoupled'!$Q$4:$Q$350</c:f>
              <c:numCache>
                <c:formatCode>General</c:formatCode>
                <c:ptCount val="347"/>
                <c:pt idx="0">
                  <c:v>2.2365041285998231E-2</c:v>
                </c:pt>
                <c:pt idx="1">
                  <c:v>2.2640994160843708E-2</c:v>
                </c:pt>
                <c:pt idx="2">
                  <c:v>2.2967373039464466E-2</c:v>
                </c:pt>
                <c:pt idx="3">
                  <c:v>2.3458871251795729E-2</c:v>
                </c:pt>
                <c:pt idx="4">
                  <c:v>2.4195394931175659E-2</c:v>
                </c:pt>
                <c:pt idx="5">
                  <c:v>2.5291161998201417E-2</c:v>
                </c:pt>
                <c:pt idx="6">
                  <c:v>2.690458457048267E-2</c:v>
                </c:pt>
                <c:pt idx="7">
                  <c:v>2.9246098315954386E-2</c:v>
                </c:pt>
                <c:pt idx="8">
                  <c:v>3.2579261104729425E-2</c:v>
                </c:pt>
                <c:pt idx="9">
                  <c:v>3.7210708776375154E-2</c:v>
                </c:pt>
                <c:pt idx="10">
                  <c:v>4.3471269604737475E-2</c:v>
                </c:pt>
                <c:pt idx="11">
                  <c:v>5.1703969954117482E-2</c:v>
                </c:pt>
                <c:pt idx="12">
                  <c:v>6.2280467222281359E-2</c:v>
                </c:pt>
                <c:pt idx="13">
                  <c:v>7.5646909167008128E-2</c:v>
                </c:pt>
                <c:pt idx="14">
                  <c:v>9.237271754103199E-2</c:v>
                </c:pt>
                <c:pt idx="15">
                  <c:v>0.11318454847842892</c:v>
                </c:pt>
                <c:pt idx="16">
                  <c:v>0.13447515475526678</c:v>
                </c:pt>
                <c:pt idx="17">
                  <c:v>0.15290965091621617</c:v>
                </c:pt>
                <c:pt idx="18">
                  <c:v>0.16938673304711127</c:v>
                </c:pt>
                <c:pt idx="19">
                  <c:v>0.18441555244260663</c:v>
                </c:pt>
                <c:pt idx="20">
                  <c:v>0.19831854940643343</c:v>
                </c:pt>
                <c:pt idx="21">
                  <c:v>0.21131457192933745</c:v>
                </c:pt>
                <c:pt idx="22">
                  <c:v>0.22355997870883965</c:v>
                </c:pt>
                <c:pt idx="23">
                  <c:v>0.23517097751910815</c:v>
                </c:pt>
                <c:pt idx="24">
                  <c:v>0.24623667605356261</c:v>
                </c:pt>
                <c:pt idx="25">
                  <c:v>0.25682715466816369</c:v>
                </c:pt>
                <c:pt idx="26">
                  <c:v>0.2669986958954782</c:v>
                </c:pt>
                <c:pt idx="27">
                  <c:v>0.2767973037198258</c:v>
                </c:pt>
                <c:pt idx="28">
                  <c:v>0.28626114882842546</c:v>
                </c:pt>
                <c:pt idx="29">
                  <c:v>0.29542231433124394</c:v>
                </c:pt>
                <c:pt idx="30">
                  <c:v>0.304308071380268</c:v>
                </c:pt>
                <c:pt idx="31">
                  <c:v>0.31294183018941835</c:v>
                </c:pt>
                <c:pt idx="32">
                  <c:v>0.32134386157040318</c:v>
                </c:pt>
                <c:pt idx="33">
                  <c:v>0.32953185285791303</c:v>
                </c:pt>
                <c:pt idx="34">
                  <c:v>0.33752134215912816</c:v>
                </c:pt>
                <c:pt idx="35">
                  <c:v>0.34532606179741387</c:v>
                </c:pt>
                <c:pt idx="36">
                  <c:v>0.35295821305309966</c:v>
                </c:pt>
                <c:pt idx="37">
                  <c:v>0.36042868828919028</c:v>
                </c:pt>
                <c:pt idx="38">
                  <c:v>0.36774725234101829</c:v>
                </c:pt>
                <c:pt idx="39">
                  <c:v>0.37492269205069295</c:v>
                </c:pt>
                <c:pt idx="40">
                  <c:v>0.38196294065799735</c:v>
                </c:pt>
                <c:pt idx="41">
                  <c:v>0.38887518216884176</c:v>
                </c:pt>
                <c:pt idx="42">
                  <c:v>0.39566593964156405</c:v>
                </c:pt>
                <c:pt idx="43">
                  <c:v>0.40234115044709656</c:v>
                </c:pt>
                <c:pt idx="44">
                  <c:v>0.40890623089055123</c:v>
                </c:pt>
                <c:pt idx="45">
                  <c:v>0.41536613207179335</c:v>
                </c:pt>
                <c:pt idx="46">
                  <c:v>0.4217253884734351</c:v>
                </c:pt>
                <c:pt idx="47">
                  <c:v>0.42798816046268501</c:v>
                </c:pt>
                <c:pt idx="48">
                  <c:v>0.43415827166066001</c:v>
                </c:pt>
                <c:pt idx="49">
                  <c:v>0.44023924195081121</c:v>
                </c:pt>
                <c:pt idx="50">
                  <c:v>0.44623431675519509</c:v>
                </c:pt>
                <c:pt idx="51">
                  <c:v>0.45214649309532279</c:v>
                </c:pt>
                <c:pt idx="52">
                  <c:v>0.45797854286503875</c:v>
                </c:pt>
                <c:pt idx="53">
                  <c:v>0.46373303367208707</c:v>
                </c:pt>
                <c:pt idx="54">
                  <c:v>0.46941234754767858</c:v>
                </c:pt>
                <c:pt idx="55">
                  <c:v>0.47501869777802846</c:v>
                </c:pt>
                <c:pt idx="56">
                  <c:v>0.48055414407402974</c:v>
                </c:pt>
                <c:pt idx="57">
                  <c:v>0.48602060626455651</c:v>
                </c:pt>
                <c:pt idx="58">
                  <c:v>0.49141987667417525</c:v>
                </c:pt>
                <c:pt idx="59">
                  <c:v>0.4967536313245689</c:v>
                </c:pt>
                <c:pt idx="60">
                  <c:v>0.50202344008163924</c:v>
                </c:pt>
                <c:pt idx="61">
                  <c:v>0.50723077585555598</c:v>
                </c:pt>
                <c:pt idx="62">
                  <c:v>0.51237702294826259</c:v>
                </c:pt>
                <c:pt idx="63">
                  <c:v>0.51746348463240677</c:v>
                </c:pt>
                <c:pt idx="64">
                  <c:v>0.52249139003621314</c:v>
                </c:pt>
                <c:pt idx="65">
                  <c:v>0.52746190040063556</c:v>
                </c:pt>
                <c:pt idx="66">
                  <c:v>0.53237611476945779</c:v>
                </c:pt>
                <c:pt idx="67">
                  <c:v>0.53723507516378222</c:v>
                </c:pt>
                <c:pt idx="68">
                  <c:v>0.54203977129110215</c:v>
                </c:pt>
                <c:pt idx="69">
                  <c:v>0.54679114483135116</c:v>
                </c:pt>
                <c:pt idx="70">
                  <c:v>0.55149009333767118</c:v>
                </c:pt>
                <c:pt idx="71">
                  <c:v>0.5561374737912711</c:v>
                </c:pt>
                <c:pt idx="72">
                  <c:v>0.56073410583598249</c:v>
                </c:pt>
                <c:pt idx="73">
                  <c:v>0.56528077472767579</c:v>
                </c:pt>
                <c:pt idx="74">
                  <c:v>0.56977823402147554</c:v>
                </c:pt>
                <c:pt idx="75">
                  <c:v>0.57422720801931981</c:v>
                </c:pt>
                <c:pt idx="76">
                  <c:v>0.5786283940038579</c:v>
                </c:pt>
                <c:pt idx="77">
                  <c:v>0.58298246427282663</c:v>
                </c:pt>
                <c:pt idx="78">
                  <c:v>0.58729006799703576</c:v>
                </c:pt>
                <c:pt idx="79">
                  <c:v>0.5915518329122712</c:v>
                </c:pt>
                <c:pt idx="80">
                  <c:v>0.59576836686634227</c:v>
                </c:pt>
                <c:pt idx="81">
                  <c:v>0.59994025922776006</c:v>
                </c:pt>
                <c:pt idx="82">
                  <c:v>0.60406808217459118</c:v>
                </c:pt>
                <c:pt idx="83">
                  <c:v>0.60815239186960002</c:v>
                </c:pt>
                <c:pt idx="84">
                  <c:v>0.61219372953352913</c:v>
                </c:pt>
                <c:pt idx="85">
                  <c:v>0.61619262242721795</c:v>
                </c:pt>
                <c:pt idx="86">
                  <c:v>0.62014958474848902</c:v>
                </c:pt>
                <c:pt idx="87">
                  <c:v>0.62406511845048429</c:v>
                </c:pt>
                <c:pt idx="88">
                  <c:v>0.62793971399368875</c:v>
                </c:pt>
                <c:pt idx="89">
                  <c:v>0.63177385103106232</c:v>
                </c:pt>
                <c:pt idx="90">
                  <c:v>0.63556799903584005</c:v>
                </c:pt>
                <c:pt idx="91">
                  <c:v>0.6393226178781154</c:v>
                </c:pt>
                <c:pt idx="92">
                  <c:v>0.64303815835058653</c:v>
                </c:pt>
                <c:pt idx="93">
                  <c:v>0.64671506265340439</c:v>
                </c:pt>
                <c:pt idx="94">
                  <c:v>0.65035376483583118</c:v>
                </c:pt>
                <c:pt idx="95">
                  <c:v>0.65395469120445326</c:v>
                </c:pt>
                <c:pt idx="96">
                  <c:v>0.65751826069642239</c:v>
                </c:pt>
                <c:pt idx="97">
                  <c:v>0.66104488522307137</c:v>
                </c:pt>
                <c:pt idx="98">
                  <c:v>0.66453496998524908</c:v>
                </c:pt>
                <c:pt idx="99">
                  <c:v>0.66798891376552916</c:v>
                </c:pt>
                <c:pt idx="100">
                  <c:v>0.67140710919480906</c:v>
                </c:pt>
                <c:pt idx="101">
                  <c:v>0.67478994299980011</c:v>
                </c:pt>
                <c:pt idx="102">
                  <c:v>0.67813779623178672</c:v>
                </c:pt>
                <c:pt idx="103">
                  <c:v>0.68145104447589311</c:v>
                </c:pt>
                <c:pt idx="104">
                  <c:v>0.68473005804735576</c:v>
                </c:pt>
                <c:pt idx="105">
                  <c:v>0.68797520217059105</c:v>
                </c:pt>
                <c:pt idx="106">
                  <c:v>0.69118683714795115</c:v>
                </c:pt>
                <c:pt idx="107">
                  <c:v>0.69436531851337324</c:v>
                </c:pt>
                <c:pt idx="108">
                  <c:v>0.69751099717743537</c:v>
                </c:pt>
                <c:pt idx="109">
                  <c:v>0.70062421956189791</c:v>
                </c:pt>
                <c:pt idx="110">
                  <c:v>0.70370532772373329</c:v>
                </c:pt>
                <c:pt idx="111">
                  <c:v>0.70675465947228011</c:v>
                </c:pt>
                <c:pt idx="112">
                  <c:v>0.70977254847893778</c:v>
                </c:pt>
                <c:pt idx="113">
                  <c:v>0.71275932437807554</c:v>
                </c:pt>
                <c:pt idx="114">
                  <c:v>0.71571531286335111</c:v>
                </c:pt>
                <c:pt idx="115">
                  <c:v>0.7186408357779156</c:v>
                </c:pt>
                <c:pt idx="116">
                  <c:v>0.7215362111977377</c:v>
                </c:pt>
                <c:pt idx="117">
                  <c:v>0.72440175351206215</c:v>
                </c:pt>
                <c:pt idx="118">
                  <c:v>0.72723777349889773</c:v>
                </c:pt>
                <c:pt idx="119">
                  <c:v>0.7300445783943913</c:v>
                </c:pt>
                <c:pt idx="120">
                  <c:v>0.73282247196220007</c:v>
                </c:pt>
                <c:pt idx="121">
                  <c:v>0.73557175455541324</c:v>
                </c:pt>
                <c:pt idx="122">
                  <c:v>0.7382927231782801</c:v>
                </c:pt>
                <c:pt idx="123">
                  <c:v>0.74098567154315997</c:v>
                </c:pt>
                <c:pt idx="124">
                  <c:v>0.7436508901263289</c:v>
                </c:pt>
                <c:pt idx="125">
                  <c:v>0.74628866621996004</c:v>
                </c:pt>
                <c:pt idx="126">
                  <c:v>0.74889928398257766</c:v>
                </c:pt>
                <c:pt idx="127">
                  <c:v>0.75148302448683535</c:v>
                </c:pt>
                <c:pt idx="128">
                  <c:v>0.75404016576652899</c:v>
                </c:pt>
                <c:pt idx="129">
                  <c:v>0.75657098286093338</c:v>
                </c:pt>
                <c:pt idx="130">
                  <c:v>0.75907574785684906</c:v>
                </c:pt>
                <c:pt idx="131">
                  <c:v>0.76155472993083573</c:v>
                </c:pt>
                <c:pt idx="132">
                  <c:v>0.76400819538896458</c:v>
                </c:pt>
                <c:pt idx="133">
                  <c:v>0.76643640770484889</c:v>
                </c:pt>
                <c:pt idx="134">
                  <c:v>0.76883962755748436</c:v>
                </c:pt>
                <c:pt idx="135">
                  <c:v>0.7712181128677511</c:v>
                </c:pt>
                <c:pt idx="136">
                  <c:v>0.77357211883338661</c:v>
                </c:pt>
                <c:pt idx="137">
                  <c:v>0.77590189796281317</c:v>
                </c:pt>
                <c:pt idx="138">
                  <c:v>0.77820770010915563</c:v>
                </c:pt>
                <c:pt idx="139">
                  <c:v>0.78048977250253793</c:v>
                </c:pt>
                <c:pt idx="140">
                  <c:v>0.78274835978142665</c:v>
                </c:pt>
                <c:pt idx="141">
                  <c:v>0.78498370402416451</c:v>
                </c:pt>
                <c:pt idx="142">
                  <c:v>0.78719604477820904</c:v>
                </c:pt>
                <c:pt idx="143">
                  <c:v>0.78938561909128446</c:v>
                </c:pt>
                <c:pt idx="144">
                  <c:v>0.79155266153851978</c:v>
                </c:pt>
                <c:pt idx="145">
                  <c:v>0.79369740425226221</c:v>
                </c:pt>
                <c:pt idx="146">
                  <c:v>0.79582007694940449</c:v>
                </c:pt>
                <c:pt idx="147">
                  <c:v>0.79792090695814211</c:v>
                </c:pt>
                <c:pt idx="148">
                  <c:v>0.80000011924568459</c:v>
                </c:pt>
                <c:pt idx="149">
                  <c:v>0.80205793644367118</c:v>
                </c:pt>
                <c:pt idx="150">
                  <c:v>0.80409457887492874</c:v>
                </c:pt>
                <c:pt idx="151">
                  <c:v>0.80611026457812462</c:v>
                </c:pt>
                <c:pt idx="152">
                  <c:v>0.8081052093331822</c:v>
                </c:pt>
                <c:pt idx="153">
                  <c:v>0.81007962668593758</c:v>
                </c:pt>
                <c:pt idx="154">
                  <c:v>0.81203372797202666</c:v>
                </c:pt>
                <c:pt idx="155">
                  <c:v>0.81396772234153802</c:v>
                </c:pt>
                <c:pt idx="156">
                  <c:v>0.81588181678118232</c:v>
                </c:pt>
                <c:pt idx="157">
                  <c:v>0.81777621613913798</c:v>
                </c:pt>
                <c:pt idx="158">
                  <c:v>0.81965112314683564</c:v>
                </c:pt>
                <c:pt idx="159">
                  <c:v>0.82150673844170208</c:v>
                </c:pt>
                <c:pt idx="160">
                  <c:v>0.82334326058971108</c:v>
                </c:pt>
                <c:pt idx="161">
                  <c:v>0.82516088610697791</c:v>
                </c:pt>
                <c:pt idx="162">
                  <c:v>0.82695980948211989</c:v>
                </c:pt>
                <c:pt idx="163">
                  <c:v>0.82874022319651575</c:v>
                </c:pt>
                <c:pt idx="164">
                  <c:v>0.8305023177464711</c:v>
                </c:pt>
                <c:pt idx="165">
                  <c:v>0.83224628166367132</c:v>
                </c:pt>
                <c:pt idx="166">
                  <c:v>0.83397230153600899</c:v>
                </c:pt>
                <c:pt idx="167">
                  <c:v>0.83568056202784446</c:v>
                </c:pt>
                <c:pt idx="168">
                  <c:v>0.83737124589949785</c:v>
                </c:pt>
                <c:pt idx="169">
                  <c:v>0.8390445340286532</c:v>
                </c:pt>
                <c:pt idx="170">
                  <c:v>0.84070060542851577</c:v>
                </c:pt>
                <c:pt idx="171">
                  <c:v>0.84233963726787542</c:v>
                </c:pt>
                <c:pt idx="172">
                  <c:v>0.84396180489041328</c:v>
                </c:pt>
                <c:pt idx="173">
                  <c:v>0.84556728183361762</c:v>
                </c:pt>
                <c:pt idx="174">
                  <c:v>0.84715623984732447</c:v>
                </c:pt>
                <c:pt idx="175">
                  <c:v>0.84872884891263545</c:v>
                </c:pt>
                <c:pt idx="176">
                  <c:v>0.85028527726007541</c:v>
                </c:pt>
                <c:pt idx="177">
                  <c:v>0.85182569138774655</c:v>
                </c:pt>
                <c:pt idx="178">
                  <c:v>0.85335025607910209</c:v>
                </c:pt>
                <c:pt idx="179">
                  <c:v>0.85485913442129347</c:v>
                </c:pt>
                <c:pt idx="180">
                  <c:v>0.85635248782217765</c:v>
                </c:pt>
                <c:pt idx="181">
                  <c:v>0.85783047602790219</c:v>
                </c:pt>
                <c:pt idx="182">
                  <c:v>0.859293257139911</c:v>
                </c:pt>
                <c:pt idx="183">
                  <c:v>0.86074098763252871</c:v>
                </c:pt>
                <c:pt idx="184">
                  <c:v>0.86217382236882234</c:v>
                </c:pt>
                <c:pt idx="185">
                  <c:v>0.86359191461799112</c:v>
                </c:pt>
                <c:pt idx="186">
                  <c:v>0.86499541607199548</c:v>
                </c:pt>
                <c:pt idx="187">
                  <c:v>0.86638447686084463</c:v>
                </c:pt>
                <c:pt idx="188">
                  <c:v>0.86775924556979567</c:v>
                </c:pt>
                <c:pt idx="189">
                  <c:v>0.86911986925464446</c:v>
                </c:pt>
                <c:pt idx="190">
                  <c:v>0.87046649345777782</c:v>
                </c:pt>
                <c:pt idx="191">
                  <c:v>0.87179926222365323</c:v>
                </c:pt>
                <c:pt idx="192">
                  <c:v>0.87311831811408891</c:v>
                </c:pt>
                <c:pt idx="193">
                  <c:v>0.87442380222412441</c:v>
                </c:pt>
                <c:pt idx="194">
                  <c:v>0.87571585419673781</c:v>
                </c:pt>
                <c:pt idx="195">
                  <c:v>0.87699461223755992</c:v>
                </c:pt>
                <c:pt idx="196">
                  <c:v>0.87826021313035563</c:v>
                </c:pt>
                <c:pt idx="197">
                  <c:v>0.87951279225097312</c:v>
                </c:pt>
                <c:pt idx="198">
                  <c:v>0.88075248358225355</c:v>
                </c:pt>
                <c:pt idx="199">
                  <c:v>0.88197941972835991</c:v>
                </c:pt>
                <c:pt idx="200">
                  <c:v>0.88319373192911543</c:v>
                </c:pt>
                <c:pt idx="201">
                  <c:v>0.88439555007356874</c:v>
                </c:pt>
                <c:pt idx="202">
                  <c:v>0.88558500271432883</c:v>
                </c:pt>
                <c:pt idx="203">
                  <c:v>0.88676221708094227</c:v>
                </c:pt>
                <c:pt idx="204">
                  <c:v>0.88792731909441769</c:v>
                </c:pt>
                <c:pt idx="205">
                  <c:v>0.88908043337926679</c:v>
                </c:pt>
                <c:pt idx="206">
                  <c:v>0.89022168327821793</c:v>
                </c:pt>
                <c:pt idx="207">
                  <c:v>0.89135119086463999</c:v>
                </c:pt>
                <c:pt idx="208">
                  <c:v>0.89246907695592015</c:v>
                </c:pt>
                <c:pt idx="209">
                  <c:v>0.89357546112607533</c:v>
                </c:pt>
                <c:pt idx="210">
                  <c:v>0.89467046171875131</c:v>
                </c:pt>
                <c:pt idx="211">
                  <c:v>0.89575419586021354</c:v>
                </c:pt>
                <c:pt idx="212">
                  <c:v>0.89682677947139089</c:v>
                </c:pt>
                <c:pt idx="213">
                  <c:v>0.89788832728029766</c:v>
                </c:pt>
                <c:pt idx="214">
                  <c:v>0.89893895283464431</c:v>
                </c:pt>
                <c:pt idx="215">
                  <c:v>0.89997876851387992</c:v>
                </c:pt>
                <c:pt idx="216">
                  <c:v>0.90100788554084899</c:v>
                </c:pt>
                <c:pt idx="217">
                  <c:v>0.90202641399421335</c:v>
                </c:pt>
                <c:pt idx="218">
                  <c:v>0.90303446282011102</c:v>
                </c:pt>
                <c:pt idx="219">
                  <c:v>0.90403213984324016</c:v>
                </c:pt>
                <c:pt idx="220">
                  <c:v>0.90501955177966231</c:v>
                </c:pt>
                <c:pt idx="221">
                  <c:v>0.90599680424655127</c:v>
                </c:pt>
                <c:pt idx="222">
                  <c:v>0.90696400177499559</c:v>
                </c:pt>
                <c:pt idx="223">
                  <c:v>0.90792124782032013</c:v>
                </c:pt>
                <c:pt idx="224">
                  <c:v>0.90886864477297802</c:v>
                </c:pt>
                <c:pt idx="225">
                  <c:v>0.90980629397078205</c:v>
                </c:pt>
                <c:pt idx="226">
                  <c:v>0.91073429570827102</c:v>
                </c:pt>
                <c:pt idx="227">
                  <c:v>0.91165274924779094</c:v>
                </c:pt>
                <c:pt idx="228">
                  <c:v>0.91256175283134644</c:v>
                </c:pt>
                <c:pt idx="229">
                  <c:v>0.91346140368900908</c:v>
                </c:pt>
                <c:pt idx="230">
                  <c:v>0.91435179805114664</c:v>
                </c:pt>
                <c:pt idx="231">
                  <c:v>0.91523303115779109</c:v>
                </c:pt>
                <c:pt idx="232">
                  <c:v>0.91610519726895556</c:v>
                </c:pt>
                <c:pt idx="233">
                  <c:v>0.91696838967514682</c:v>
                </c:pt>
                <c:pt idx="234">
                  <c:v>0.91782270070634675</c:v>
                </c:pt>
                <c:pt idx="235">
                  <c:v>0.91866822174328888</c:v>
                </c:pt>
                <c:pt idx="236">
                  <c:v>0.91950504322624871</c:v>
                </c:pt>
                <c:pt idx="237">
                  <c:v>0.92033325466440885</c:v>
                </c:pt>
                <c:pt idx="238">
                  <c:v>0.9211529446467509</c:v>
                </c:pt>
                <c:pt idx="239">
                  <c:v>0.92196420085046671</c:v>
                </c:pt>
                <c:pt idx="240">
                  <c:v>0.92276711005070233</c:v>
                </c:pt>
                <c:pt idx="241">
                  <c:v>0.92356175812935115</c:v>
                </c:pt>
                <c:pt idx="242">
                  <c:v>0.92434823008537348</c:v>
                </c:pt>
                <c:pt idx="243">
                  <c:v>0.92512661004244023</c:v>
                </c:pt>
                <c:pt idx="244">
                  <c:v>0.92589698125944464</c:v>
                </c:pt>
                <c:pt idx="245">
                  <c:v>0.92665942613776442</c:v>
                </c:pt>
                <c:pt idx="246">
                  <c:v>0.92741402623177338</c:v>
                </c:pt>
                <c:pt idx="247">
                  <c:v>0.92816086225629324</c:v>
                </c:pt>
                <c:pt idx="248">
                  <c:v>0.92890001409576906</c:v>
                </c:pt>
                <c:pt idx="249">
                  <c:v>0.92963156081248444</c:v>
                </c:pt>
                <c:pt idx="250">
                  <c:v>0.93035558065554647</c:v>
                </c:pt>
                <c:pt idx="251">
                  <c:v>0.93107215106891117</c:v>
                </c:pt>
                <c:pt idx="252">
                  <c:v>0.93178134869960016</c:v>
                </c:pt>
                <c:pt idx="253">
                  <c:v>0.93248324940630234</c:v>
                </c:pt>
                <c:pt idx="254">
                  <c:v>0.93317792826663559</c:v>
                </c:pt>
                <c:pt idx="255">
                  <c:v>0.93386545958632006</c:v>
                </c:pt>
                <c:pt idx="256">
                  <c:v>0.93454591690605771</c:v>
                </c:pt>
                <c:pt idx="257">
                  <c:v>0.93521937301051561</c:v>
                </c:pt>
                <c:pt idx="258">
                  <c:v>0.93588589993482219</c:v>
                </c:pt>
                <c:pt idx="259">
                  <c:v>0.93654556897316898</c:v>
                </c:pt>
                <c:pt idx="260">
                  <c:v>0.93719845068645335</c:v>
                </c:pt>
                <c:pt idx="261">
                  <c:v>0.93784461490935134</c:v>
                </c:pt>
                <c:pt idx="262">
                  <c:v>0.93848413075796022</c:v>
                </c:pt>
                <c:pt idx="263">
                  <c:v>0.93911706663725347</c:v>
                </c:pt>
                <c:pt idx="264">
                  <c:v>0.93974349024853332</c:v>
                </c:pt>
                <c:pt idx="265">
                  <c:v>0.94036346859631093</c:v>
                </c:pt>
                <c:pt idx="266">
                  <c:v>0.94097706799595104</c:v>
                </c:pt>
                <c:pt idx="267">
                  <c:v>0.9415843540803599</c:v>
                </c:pt>
                <c:pt idx="268">
                  <c:v>0.94218539180705774</c:v>
                </c:pt>
                <c:pt idx="269">
                  <c:v>0.94278024546524908</c:v>
                </c:pt>
                <c:pt idx="270">
                  <c:v>0.94336897868289316</c:v>
                </c:pt>
                <c:pt idx="271">
                  <c:v>0.94395165443320428</c:v>
                </c:pt>
                <c:pt idx="272">
                  <c:v>0.94452833504114664</c:v>
                </c:pt>
                <c:pt idx="273">
                  <c:v>0.94509908219050676</c:v>
                </c:pt>
                <c:pt idx="274">
                  <c:v>0.94566395693096461</c:v>
                </c:pt>
                <c:pt idx="275">
                  <c:v>0.94622301968363565</c:v>
                </c:pt>
                <c:pt idx="276">
                  <c:v>0.9467763302475688</c:v>
                </c:pt>
                <c:pt idx="277">
                  <c:v>0.94732394780719986</c:v>
                </c:pt>
                <c:pt idx="278">
                  <c:v>0.94786593093789329</c:v>
                </c:pt>
                <c:pt idx="279">
                  <c:v>0.94840233761205794</c:v>
                </c:pt>
                <c:pt idx="280">
                  <c:v>0.94893322520564427</c:v>
                </c:pt>
                <c:pt idx="281">
                  <c:v>0.94945865050464451</c:v>
                </c:pt>
                <c:pt idx="282">
                  <c:v>0.94997866971043987</c:v>
                </c:pt>
                <c:pt idx="283">
                  <c:v>0.95049333844611095</c:v>
                </c:pt>
                <c:pt idx="284">
                  <c:v>0.95100271176274209</c:v>
                </c:pt>
                <c:pt idx="285">
                  <c:v>0.95150684414477338</c:v>
                </c:pt>
                <c:pt idx="286">
                  <c:v>0.95200578951611547</c:v>
                </c:pt>
                <c:pt idx="287">
                  <c:v>0.95249960124588462</c:v>
                </c:pt>
                <c:pt idx="288">
                  <c:v>0.95298833215375112</c:v>
                </c:pt>
                <c:pt idx="289">
                  <c:v>0.95347203451663098</c:v>
                </c:pt>
                <c:pt idx="290">
                  <c:v>0.95395076007308011</c:v>
                </c:pt>
                <c:pt idx="291">
                  <c:v>0.95442456002902676</c:v>
                </c:pt>
                <c:pt idx="292">
                  <c:v>0.95489348506427107</c:v>
                </c:pt>
                <c:pt idx="293">
                  <c:v>0.95535758533668869</c:v>
                </c:pt>
                <c:pt idx="294">
                  <c:v>0.95581691048815531</c:v>
                </c:pt>
                <c:pt idx="295">
                  <c:v>0.9562715096498976</c:v>
                </c:pt>
                <c:pt idx="296">
                  <c:v>0.95672143144746202</c:v>
                </c:pt>
                <c:pt idx="297">
                  <c:v>0.9571667240062578</c:v>
                </c:pt>
                <c:pt idx="298">
                  <c:v>0.95760743495652434</c:v>
                </c:pt>
                <c:pt idx="299">
                  <c:v>0.95804361143811112</c:v>
                </c:pt>
                <c:pt idx="300">
                  <c:v>0.95847530010640003</c:v>
                </c:pt>
                <c:pt idx="301">
                  <c:v>0.95890254713612877</c:v>
                </c:pt>
                <c:pt idx="302">
                  <c:v>0.9593253982276978</c:v>
                </c:pt>
                <c:pt idx="303">
                  <c:v>0.95974389861022646</c:v>
                </c:pt>
                <c:pt idx="304">
                  <c:v>0.96015809304862654</c:v>
                </c:pt>
                <c:pt idx="305">
                  <c:v>0.96056802584646672</c:v>
                </c:pt>
                <c:pt idx="306">
                  <c:v>0.9609737408517065</c:v>
                </c:pt>
                <c:pt idx="307">
                  <c:v>0.96137528146128426</c:v>
                </c:pt>
                <c:pt idx="308">
                  <c:v>0.96177269062531978</c:v>
                </c:pt>
                <c:pt idx="309">
                  <c:v>0.96216601085246678</c:v>
                </c:pt>
                <c:pt idx="310">
                  <c:v>0.96255528421335135</c:v>
                </c:pt>
                <c:pt idx="311">
                  <c:v>0.96294055234630682</c:v>
                </c:pt>
                <c:pt idx="312">
                  <c:v>0.96332185646119572</c:v>
                </c:pt>
                <c:pt idx="313">
                  <c:v>0.96369923734361351</c:v>
                </c:pt>
                <c:pt idx="314">
                  <c:v>0.96407273535947569</c:v>
                </c:pt>
                <c:pt idx="315">
                  <c:v>0.9644423904599867</c:v>
                </c:pt>
                <c:pt idx="316">
                  <c:v>0.96480824218431538</c:v>
                </c:pt>
                <c:pt idx="317">
                  <c:v>0.96517032966571126</c:v>
                </c:pt>
                <c:pt idx="318">
                  <c:v>0.96552869163436894</c:v>
                </c:pt>
                <c:pt idx="319">
                  <c:v>0.96588336642201766</c:v>
                </c:pt>
                <c:pt idx="320">
                  <c:v>0.96623439196574235</c:v>
                </c:pt>
                <c:pt idx="321">
                  <c:v>0.96658180581295094</c:v>
                </c:pt>
                <c:pt idx="322">
                  <c:v>0.96692564512405321</c:v>
                </c:pt>
                <c:pt idx="323">
                  <c:v>0.96726594667761767</c:v>
                </c:pt>
                <c:pt idx="324">
                  <c:v>0.96760274687343117</c:v>
                </c:pt>
                <c:pt idx="325">
                  <c:v>0.96793608173708423</c:v>
                </c:pt>
                <c:pt idx="326">
                  <c:v>0.96826598692303112</c:v>
                </c:pt>
                <c:pt idx="327">
                  <c:v>0.96859249771936451</c:v>
                </c:pt>
                <c:pt idx="328">
                  <c:v>0.96891564905087535</c:v>
                </c:pt>
                <c:pt idx="329">
                  <c:v>0.96923547548325772</c:v>
                </c:pt>
                <c:pt idx="330">
                  <c:v>0.96955201122597345</c:v>
                </c:pt>
                <c:pt idx="331">
                  <c:v>0.96986529013703104</c:v>
                </c:pt>
                <c:pt idx="332">
                  <c:v>0.97017534572604447</c:v>
                </c:pt>
                <c:pt idx="333">
                  <c:v>0.97048221115767097</c:v>
                </c:pt>
                <c:pt idx="334">
                  <c:v>0.97078591925524438</c:v>
                </c:pt>
                <c:pt idx="335">
                  <c:v>0.97108650250478679</c:v>
                </c:pt>
                <c:pt idx="336">
                  <c:v>0.97138399305749346</c:v>
                </c:pt>
                <c:pt idx="337">
                  <c:v>0.97167842273431992</c:v>
                </c:pt>
                <c:pt idx="338">
                  <c:v>0.97196982302865764</c:v>
                </c:pt>
                <c:pt idx="339">
                  <c:v>0.97225822510939097</c:v>
                </c:pt>
                <c:pt idx="340">
                  <c:v>0.97254365982548441</c:v>
                </c:pt>
                <c:pt idx="341">
                  <c:v>0.97282615770789316</c:v>
                </c:pt>
                <c:pt idx="342">
                  <c:v>0.97310574897376889</c:v>
                </c:pt>
                <c:pt idx="343">
                  <c:v>0.97338246352913349</c:v>
                </c:pt>
                <c:pt idx="344">
                  <c:v>0.9736563309727021</c:v>
                </c:pt>
                <c:pt idx="345">
                  <c:v>0.97392738059798656</c:v>
                </c:pt>
                <c:pt idx="346">
                  <c:v>0.97418400329078647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A-AF4B-8A7B-C665AA04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8752"/>
        <c:axId val="109769856"/>
      </c:scatterChart>
      <c:valAx>
        <c:axId val="108858752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69856"/>
        <c:crosses val="autoZero"/>
        <c:crossBetween val="midCat"/>
      </c:valAx>
      <c:valAx>
        <c:axId val="1097698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degree of consolodation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5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rzaghi" connectionId="1" xr16:uid="{00000000-0016-0000-07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rzaghi" connectionId="2" xr16:uid="{29A68041-6D49-314D-938A-C1A414BE2F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41"/>
  <sheetViews>
    <sheetView topLeftCell="C114" workbookViewId="0">
      <selection activeCell="D241" sqref="D241"/>
    </sheetView>
  </sheetViews>
  <sheetFormatPr baseColWidth="10" defaultColWidth="8.83203125" defaultRowHeight="15" x14ac:dyDescent="0.2"/>
  <cols>
    <col min="3" max="3" width="12" customWidth="1"/>
    <col min="4" max="13" width="12" bestFit="1" customWidth="1"/>
    <col min="14" max="14" width="8.5" customWidth="1"/>
    <col min="15" max="15" width="9.1640625" customWidth="1"/>
  </cols>
  <sheetData>
    <row r="1" spans="1:17" x14ac:dyDescent="0.2">
      <c r="C1" t="s">
        <v>41</v>
      </c>
      <c r="D1">
        <v>0</v>
      </c>
      <c r="E1">
        <f>D1+0.1</f>
        <v>0.1</v>
      </c>
      <c r="F1">
        <f t="shared" ref="F1:N1" si="0">E1+0.1</f>
        <v>0.2</v>
      </c>
      <c r="G1">
        <f t="shared" si="0"/>
        <v>0.30000000000000004</v>
      </c>
      <c r="H1">
        <f t="shared" si="0"/>
        <v>0.4</v>
      </c>
      <c r="I1">
        <f t="shared" si="0"/>
        <v>0.5</v>
      </c>
      <c r="J1">
        <f t="shared" si="0"/>
        <v>0.6</v>
      </c>
      <c r="K1">
        <f t="shared" si="0"/>
        <v>0.7</v>
      </c>
      <c r="L1">
        <f t="shared" si="0"/>
        <v>0.79999999999999993</v>
      </c>
      <c r="M1">
        <f t="shared" si="0"/>
        <v>0.89999999999999991</v>
      </c>
      <c r="N1">
        <f t="shared" si="0"/>
        <v>0.99999999999999989</v>
      </c>
    </row>
    <row r="3" spans="1:17" x14ac:dyDescent="0.2">
      <c r="A3" t="s">
        <v>35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40</v>
      </c>
    </row>
    <row r="4" spans="1:17" x14ac:dyDescent="0.2">
      <c r="C4">
        <v>1E-4</v>
      </c>
      <c r="D4">
        <v>0.69758056284847003</v>
      </c>
      <c r="E4">
        <v>0.69781502048880995</v>
      </c>
      <c r="F4">
        <v>0.69734701325475001</v>
      </c>
      <c r="G4">
        <v>0.69851476474016005</v>
      </c>
      <c r="H4">
        <v>0.69548404018059995</v>
      </c>
      <c r="I4">
        <v>0.70339672447861001</v>
      </c>
      <c r="J4">
        <v>0.68272004170688005</v>
      </c>
      <c r="K4">
        <v>0.73675732562037</v>
      </c>
      <c r="L4">
        <v>0.59553144125238</v>
      </c>
      <c r="M4">
        <v>0.96462484729658005</v>
      </c>
      <c r="N4" s="1">
        <v>0</v>
      </c>
      <c r="O4" s="1">
        <v>-0.73842638746674005</v>
      </c>
      <c r="Q4">
        <f>(-O4-expectedU!$F$11)/(expectedU!$F$10-expectedU!$F$11)</f>
        <v>2.2325984936436623E-2</v>
      </c>
    </row>
    <row r="5" spans="1:17" x14ac:dyDescent="0.2">
      <c r="C5">
        <v>1.4999999999999999E-4</v>
      </c>
      <c r="D5">
        <v>0.69758819715427001</v>
      </c>
      <c r="E5">
        <v>0.69780446446128996</v>
      </c>
      <c r="F5">
        <v>0.69736838289976999</v>
      </c>
      <c r="G5">
        <v>0.69846734736291005</v>
      </c>
      <c r="H5">
        <v>0.69558933245501997</v>
      </c>
      <c r="I5">
        <v>0.70316851271875003</v>
      </c>
      <c r="J5">
        <v>0.68319523343823996</v>
      </c>
      <c r="K5">
        <v>0.73582957285592998</v>
      </c>
      <c r="L5">
        <v>0.59714155531854995</v>
      </c>
      <c r="M5">
        <v>0.96252906214167999</v>
      </c>
      <c r="N5" s="1">
        <v>0</v>
      </c>
      <c r="O5" s="1">
        <v>-0.73850843283279999</v>
      </c>
      <c r="Q5">
        <f>(-O5-expectedU!$F$11)/(expectedU!$F$10-expectedU!$F$11)</f>
        <v>2.2482782747128942E-2</v>
      </c>
    </row>
    <row r="6" spans="1:17" x14ac:dyDescent="0.2">
      <c r="C6">
        <v>2.2499999999999999E-4</v>
      </c>
      <c r="D6">
        <v>0.69759894641743003</v>
      </c>
      <c r="E6">
        <v>0.69778953688751</v>
      </c>
      <c r="F6">
        <v>0.69739882391415997</v>
      </c>
      <c r="G6">
        <v>0.69839934642446999</v>
      </c>
      <c r="H6">
        <v>0.69574128232785004</v>
      </c>
      <c r="I6">
        <v>0.70283715369873001</v>
      </c>
      <c r="J6">
        <v>0.68388938947834998</v>
      </c>
      <c r="K6">
        <v>0.73446615481447997</v>
      </c>
      <c r="L6">
        <v>0.59952193219451999</v>
      </c>
      <c r="M6">
        <v>0.95941223562806999</v>
      </c>
      <c r="N6" s="1">
        <v>0</v>
      </c>
      <c r="O6" s="1">
        <v>-0.73863085035674003</v>
      </c>
      <c r="Q6">
        <f>(-O6-expectedU!$F$11)/(expectedU!$F$10-expectedU!$F$11)</f>
        <v>2.2716736237325473E-2</v>
      </c>
    </row>
    <row r="7" spans="1:17" x14ac:dyDescent="0.2">
      <c r="C7">
        <v>3.3750000000000002E-4</v>
      </c>
      <c r="D7">
        <v>0.69761359116565003</v>
      </c>
      <c r="E7">
        <v>0.69776906227571001</v>
      </c>
      <c r="F7">
        <v>0.69744104992390998</v>
      </c>
      <c r="G7">
        <v>0.69830404318573003</v>
      </c>
      <c r="H7">
        <v>0.69595629377934998</v>
      </c>
      <c r="I7">
        <v>0.70236388287134</v>
      </c>
      <c r="J7">
        <v>0.68488998776373999</v>
      </c>
      <c r="K7">
        <v>0.73248288554900998</v>
      </c>
      <c r="L7">
        <v>0.60301583754056998</v>
      </c>
      <c r="M7">
        <v>0.95479634792928003</v>
      </c>
      <c r="N7" s="1">
        <v>0</v>
      </c>
      <c r="O7" s="1">
        <v>-0.73881303601989001</v>
      </c>
      <c r="Q7">
        <f>(-O7-expectedU!$F$11)/(expectedU!$F$10-expectedU!$F$11)</f>
        <v>2.3064913282456547E-2</v>
      </c>
    </row>
    <row r="8" spans="1:17" x14ac:dyDescent="0.2">
      <c r="C8">
        <v>5.0624999999999997E-4</v>
      </c>
      <c r="D8">
        <v>0.69763254472429004</v>
      </c>
      <c r="E8">
        <v>0.6977422784142</v>
      </c>
      <c r="F8">
        <v>0.69749727349931001</v>
      </c>
      <c r="G8">
        <v>0.69817509992079996</v>
      </c>
      <c r="H8">
        <v>0.69625154955787005</v>
      </c>
      <c r="I8">
        <v>0.70170459327108003</v>
      </c>
      <c r="J8">
        <v>0.68630361234038995</v>
      </c>
      <c r="K8">
        <v>0.72964190444864996</v>
      </c>
      <c r="L8">
        <v>0.60808952073108002</v>
      </c>
      <c r="M8">
        <v>0.94800257989915004</v>
      </c>
      <c r="N8" s="1">
        <v>0</v>
      </c>
      <c r="O8" s="1">
        <v>-0.73908314866665004</v>
      </c>
      <c r="Q8">
        <f>(-O8-expectedU!$F$11)/(expectedU!$F$10-expectedU!$F$11)</f>
        <v>2.3581128562931257E-2</v>
      </c>
    </row>
    <row r="9" spans="1:17" x14ac:dyDescent="0.2">
      <c r="C9">
        <v>7.5937499999999996E-4</v>
      </c>
      <c r="D9">
        <v>0.69765513850729999</v>
      </c>
      <c r="E9">
        <v>0.69770977977112003</v>
      </c>
      <c r="F9">
        <v>0.69756747439727995</v>
      </c>
      <c r="G9">
        <v>0.69800994351518997</v>
      </c>
      <c r="H9">
        <v>0.69663868181871003</v>
      </c>
      <c r="I9">
        <v>0.70082055596254</v>
      </c>
      <c r="J9">
        <v>0.68824086017403996</v>
      </c>
      <c r="K9">
        <v>0.72566497651526995</v>
      </c>
      <c r="L9">
        <v>0.61534095386051002</v>
      </c>
      <c r="M9">
        <v>0.93809335767263002</v>
      </c>
      <c r="N9" s="1">
        <v>0</v>
      </c>
      <c r="O9" s="1">
        <v>-0.73948143852943005</v>
      </c>
      <c r="Q9">
        <f>(-O9-expectedU!$F$11)/(expectedU!$F$10-expectedU!$F$11)</f>
        <v>2.4342304745133055E-2</v>
      </c>
    </row>
    <row r="10" spans="1:17" x14ac:dyDescent="0.2">
      <c r="C10">
        <v>1.1390625000000001E-3</v>
      </c>
      <c r="D10">
        <v>0.69767857012810996</v>
      </c>
      <c r="E10">
        <v>0.69767498880925005</v>
      </c>
      <c r="F10">
        <v>0.69764642074514005</v>
      </c>
      <c r="G10">
        <v>0.69781614413199999</v>
      </c>
      <c r="H10">
        <v>0.69711067442176</v>
      </c>
      <c r="I10">
        <v>0.69970322299716003</v>
      </c>
      <c r="J10">
        <v>0.69077505798016003</v>
      </c>
      <c r="K10">
        <v>0.72028764092740005</v>
      </c>
      <c r="L10">
        <v>0.62546362315876003</v>
      </c>
      <c r="M10">
        <v>0.92382737520145997</v>
      </c>
      <c r="N10" s="1">
        <v>0</v>
      </c>
      <c r="O10" s="1">
        <v>-0.74006416749221005</v>
      </c>
      <c r="Q10">
        <f>(-O10-expectedU!$F$11)/(expectedU!$F$10-expectedU!$F$11)</f>
        <v>2.5455964540668164E-2</v>
      </c>
    </row>
    <row r="11" spans="1:17" x14ac:dyDescent="0.2">
      <c r="C11">
        <v>1.70859375E-3</v>
      </c>
      <c r="D11">
        <v>0.69769712473862999</v>
      </c>
      <c r="E11">
        <v>0.69764547730162996</v>
      </c>
      <c r="F11">
        <v>0.69772025023938999</v>
      </c>
      <c r="G11">
        <v>0.69762011008955005</v>
      </c>
      <c r="H11">
        <v>0.69762140684865004</v>
      </c>
      <c r="I11">
        <v>0.69841806363309999</v>
      </c>
      <c r="J11">
        <v>0.69385921161927999</v>
      </c>
      <c r="K11">
        <v>0.71338874364685001</v>
      </c>
      <c r="L11">
        <v>0.63911212846193</v>
      </c>
      <c r="M11">
        <v>0.90366545414444999</v>
      </c>
      <c r="N11" s="1">
        <v>0</v>
      </c>
      <c r="O11" s="1">
        <v>-0.74090754437343997</v>
      </c>
      <c r="Q11">
        <f>(-O11-expectedU!$F$11)/(expectedU!$F$10-expectedU!$F$11)</f>
        <v>2.7067751469240918E-2</v>
      </c>
    </row>
    <row r="12" spans="1:17" x14ac:dyDescent="0.2">
      <c r="C12">
        <v>2.5628906250000001E-3</v>
      </c>
      <c r="D12">
        <v>0.69770342985932998</v>
      </c>
      <c r="E12">
        <v>0.69763191098721</v>
      </c>
      <c r="F12">
        <v>0.69776630044678001</v>
      </c>
      <c r="G12">
        <v>0.69747193906242999</v>
      </c>
      <c r="H12">
        <v>0.69806676032632997</v>
      </c>
      <c r="I12">
        <v>0.69715839956587999</v>
      </c>
      <c r="J12">
        <v>0.69720062270769001</v>
      </c>
      <c r="K12">
        <v>0.70522477024132002</v>
      </c>
      <c r="L12">
        <v>0.65659810384563999</v>
      </c>
      <c r="M12">
        <v>0.87588969729246002</v>
      </c>
      <c r="N12" s="1">
        <v>0</v>
      </c>
      <c r="O12" s="1">
        <v>-0.74211048354458997</v>
      </c>
      <c r="Q12">
        <f>(-O12-expectedU!$F$11)/(expectedU!$F$10-expectedU!$F$11)</f>
        <v>2.9366701885216468E-2</v>
      </c>
    </row>
    <row r="13" spans="1:17" x14ac:dyDescent="0.2">
      <c r="C13">
        <v>3.8443359374999999E-3</v>
      </c>
      <c r="D13">
        <v>0.69769387758877999</v>
      </c>
      <c r="E13">
        <v>0.69764140013485998</v>
      </c>
      <c r="F13">
        <v>0.69776321243457995</v>
      </c>
      <c r="G13">
        <v>0.69743134695578002</v>
      </c>
      <c r="H13">
        <v>0.69829623384188</v>
      </c>
      <c r="I13">
        <v>0.69626221974003999</v>
      </c>
      <c r="J13">
        <v>0.70015063079655004</v>
      </c>
      <c r="K13">
        <v>0.69673654323802003</v>
      </c>
      <c r="L13">
        <v>0.67737118217460002</v>
      </c>
      <c r="M13">
        <v>0.83890632226870998</v>
      </c>
      <c r="N13" s="1">
        <v>0</v>
      </c>
      <c r="O13" s="1">
        <v>-0.74379454772153997</v>
      </c>
      <c r="Q13">
        <f>(-O13-expectedU!$F$11)/(expectedU!$F$10-expectedU!$F$11)</f>
        <v>3.2585135645609789E-2</v>
      </c>
    </row>
    <row r="14" spans="1:17" x14ac:dyDescent="0.2">
      <c r="C14">
        <v>5.7665039062499996E-3</v>
      </c>
      <c r="D14">
        <v>0.69767597128131997</v>
      </c>
      <c r="E14">
        <v>0.69766667864320997</v>
      </c>
      <c r="F14">
        <v>0.69771375692405002</v>
      </c>
      <c r="G14">
        <v>0.69752055845607996</v>
      </c>
      <c r="H14">
        <v>0.69819724432702002</v>
      </c>
      <c r="I14">
        <v>0.69609657851010998</v>
      </c>
      <c r="J14">
        <v>0.70177541637823004</v>
      </c>
      <c r="K14">
        <v>0.68973195729273995</v>
      </c>
      <c r="L14">
        <v>0.69937689030162997</v>
      </c>
      <c r="M14">
        <v>0.79174891305728001</v>
      </c>
      <c r="N14" s="1">
        <v>0</v>
      </c>
      <c r="O14" s="1">
        <v>-0.74610005153517001</v>
      </c>
      <c r="Q14">
        <f>(-O14-expectedU!$F$11)/(expectedU!$F$10-expectedU!$F$11)</f>
        <v>3.6991209600547199E-2</v>
      </c>
    </row>
    <row r="15" spans="1:17" x14ac:dyDescent="0.2">
      <c r="C15">
        <v>8.6497558593750003E-3</v>
      </c>
      <c r="D15">
        <v>0.69766597952728004</v>
      </c>
      <c r="E15">
        <v>0.69768533833115998</v>
      </c>
      <c r="F15">
        <v>0.69765945690314002</v>
      </c>
      <c r="G15">
        <v>0.69766997633509997</v>
      </c>
      <c r="H15">
        <v>0.69784109465668998</v>
      </c>
      <c r="I15">
        <v>0.69674995197348</v>
      </c>
      <c r="J15">
        <v>0.70132825131580001</v>
      </c>
      <c r="K15">
        <v>0.68653641176728997</v>
      </c>
      <c r="L15">
        <v>0.71865070851002</v>
      </c>
      <c r="M15">
        <v>0.73464699206535</v>
      </c>
      <c r="N15" s="1">
        <v>0</v>
      </c>
      <c r="O15" s="1">
        <v>-0.74917991212836998</v>
      </c>
      <c r="Q15">
        <f>(-O15-expectedU!$F$11)/(expectedU!$F$10-expectedU!$F$11)</f>
        <v>4.2877165400884938E-2</v>
      </c>
    </row>
    <row r="16" spans="1:17" x14ac:dyDescent="0.2">
      <c r="C16">
        <v>1.2974633789063E-2</v>
      </c>
      <c r="D16">
        <v>0.69767014196045996</v>
      </c>
      <c r="E16">
        <v>0.69768303513244001</v>
      </c>
      <c r="F16">
        <v>0.69764766463216998</v>
      </c>
      <c r="G16">
        <v>0.69774776465334998</v>
      </c>
      <c r="H16">
        <v>0.69752620388691999</v>
      </c>
      <c r="I16">
        <v>0.69773297301673998</v>
      </c>
      <c r="J16">
        <v>0.69907043276641001</v>
      </c>
      <c r="K16">
        <v>0.68874923445553005</v>
      </c>
      <c r="L16">
        <v>0.72970962543161</v>
      </c>
      <c r="M16">
        <v>0.66934438578319</v>
      </c>
      <c r="N16" s="1">
        <v>0</v>
      </c>
      <c r="O16" s="1">
        <v>-0.75319652069460996</v>
      </c>
      <c r="Q16">
        <f>(-O16-expectedU!$F$11)/(expectedU!$F$10-expectedU!$F$11)</f>
        <v>5.0553350660810223E-2</v>
      </c>
    </row>
    <row r="17" spans="3:17" x14ac:dyDescent="0.2">
      <c r="C17">
        <v>1.9461950683594E-2</v>
      </c>
      <c r="D17">
        <v>0.69767590517536004</v>
      </c>
      <c r="E17">
        <v>0.69767335645487005</v>
      </c>
      <c r="F17">
        <v>0.69767036745321998</v>
      </c>
      <c r="G17">
        <v>0.69770882065669004</v>
      </c>
      <c r="H17">
        <v>0.69751412126361001</v>
      </c>
      <c r="I17">
        <v>0.69820578553418999</v>
      </c>
      <c r="J17">
        <v>0.69669154080912998</v>
      </c>
      <c r="K17">
        <v>0.69543925220737002</v>
      </c>
      <c r="L17">
        <v>0.72702328470564004</v>
      </c>
      <c r="M17">
        <v>0.59886734206593994</v>
      </c>
      <c r="N17" s="1">
        <v>0</v>
      </c>
      <c r="O17" s="1">
        <v>-0.75832761321961994</v>
      </c>
      <c r="Q17">
        <f>(-O17-expectedU!$F$11)/(expectedU!$F$10-expectedU!$F$11)</f>
        <v>6.0359438597495971E-2</v>
      </c>
    </row>
    <row r="18" spans="3:17" x14ac:dyDescent="0.2">
      <c r="C18">
        <v>2.9192926025390999E-2</v>
      </c>
      <c r="D18">
        <v>0.69767522921763003</v>
      </c>
      <c r="E18">
        <v>0.69767255750540003</v>
      </c>
      <c r="F18">
        <v>0.69768068430009</v>
      </c>
      <c r="G18">
        <v>0.69765894680742002</v>
      </c>
      <c r="H18">
        <v>0.69768102689339995</v>
      </c>
      <c r="I18">
        <v>0.69788162953764998</v>
      </c>
      <c r="J18">
        <v>0.69625089522039996</v>
      </c>
      <c r="K18">
        <v>0.70212279016112999</v>
      </c>
      <c r="L18">
        <v>0.70700083732343</v>
      </c>
      <c r="M18">
        <v>0.52678949171657996</v>
      </c>
      <c r="N18" s="1">
        <v>0</v>
      </c>
      <c r="O18" s="1">
        <v>-0.76478176444443002</v>
      </c>
      <c r="Q18">
        <f>(-O18-expectedU!$F$11)/(expectedU!$F$10-expectedU!$F$11)</f>
        <v>7.2694038716021897E-2</v>
      </c>
    </row>
    <row r="19" spans="3:17" x14ac:dyDescent="0.2">
      <c r="C19">
        <v>4.3789389038085998E-2</v>
      </c>
      <c r="D19">
        <v>0.69767415469981997</v>
      </c>
      <c r="E19">
        <v>0.69767473254990997</v>
      </c>
      <c r="F19">
        <v>0.69767465098503001</v>
      </c>
      <c r="G19">
        <v>0.69766789563192999</v>
      </c>
      <c r="H19">
        <v>0.69771647459135999</v>
      </c>
      <c r="I19">
        <v>0.69751349993039002</v>
      </c>
      <c r="J19">
        <v>0.69777114759471004</v>
      </c>
      <c r="K19">
        <v>0.70184483340297998</v>
      </c>
      <c r="L19">
        <v>0.66931341645113995</v>
      </c>
      <c r="M19">
        <v>0.45641996618974001</v>
      </c>
      <c r="N19" s="1">
        <v>0</v>
      </c>
      <c r="O19" s="1">
        <v>-0.77281747289921998</v>
      </c>
      <c r="Q19">
        <f>(-O19-expectedU!$F$11)/(expectedU!$F$10-expectedU!$F$11)</f>
        <v>8.8051170429620476E-2</v>
      </c>
    </row>
    <row r="20" spans="3:17" x14ac:dyDescent="0.2">
      <c r="C20">
        <v>6.5684083557129E-2</v>
      </c>
      <c r="D20">
        <v>0.69767440849347995</v>
      </c>
      <c r="E20">
        <v>0.69767450883229998</v>
      </c>
      <c r="F20">
        <v>0.69767373561488</v>
      </c>
      <c r="G20">
        <v>0.69767709616955997</v>
      </c>
      <c r="H20">
        <v>0.69766167862443995</v>
      </c>
      <c r="I20">
        <v>0.69760686750217005</v>
      </c>
      <c r="J20">
        <v>0.69755714467309005</v>
      </c>
      <c r="K20">
        <v>0.68805036653551999</v>
      </c>
      <c r="L20">
        <v>0.61681907163292005</v>
      </c>
      <c r="M20">
        <v>0.39030905046450998</v>
      </c>
      <c r="N20" s="1">
        <v>0</v>
      </c>
      <c r="O20" s="1">
        <v>-0.78275999567778998</v>
      </c>
      <c r="Q20">
        <f>(-O20-expectedU!$F$11)/(expectedU!$F$10-expectedU!$F$11)</f>
        <v>0.10705243618422092</v>
      </c>
    </row>
    <row r="21" spans="3:17" x14ac:dyDescent="0.2">
      <c r="C21">
        <v>9.8526125335692993E-2</v>
      </c>
      <c r="D21">
        <v>0.69767389383386003</v>
      </c>
      <c r="E21">
        <v>0.69767281264332004</v>
      </c>
      <c r="F21">
        <v>0.69766580990910998</v>
      </c>
      <c r="G21">
        <v>0.69762468755897999</v>
      </c>
      <c r="H21">
        <v>0.697394153997</v>
      </c>
      <c r="I21">
        <v>0.69615242426493995</v>
      </c>
      <c r="J21">
        <v>0.68924100873956995</v>
      </c>
      <c r="K21">
        <v>0.65735960264705995</v>
      </c>
      <c r="L21">
        <v>0.55438584855312001</v>
      </c>
      <c r="M21">
        <v>0.33012092736226001</v>
      </c>
      <c r="N21" s="1">
        <v>0</v>
      </c>
      <c r="O21" s="1">
        <v>-0.79501593330557996</v>
      </c>
      <c r="Q21">
        <f>(-O21-expectedU!$F$11)/(expectedU!$F$10-expectedU!$F$11)</f>
        <v>0.1304748947617751</v>
      </c>
    </row>
    <row r="22" spans="3:17" x14ac:dyDescent="0.2">
      <c r="C22">
        <v>0.14778918800353999</v>
      </c>
      <c r="D22">
        <v>0.69764296024963002</v>
      </c>
      <c r="E22">
        <v>0.69761157370145999</v>
      </c>
      <c r="F22">
        <v>0.69745659645256997</v>
      </c>
      <c r="G22">
        <v>0.69688515258624995</v>
      </c>
      <c r="H22">
        <v>0.69487011132240994</v>
      </c>
      <c r="I22">
        <v>0.68807936192895003</v>
      </c>
      <c r="J22">
        <v>0.66702400264295003</v>
      </c>
      <c r="K22">
        <v>0.61059845374086996</v>
      </c>
      <c r="L22">
        <v>0.48741763656347997</v>
      </c>
      <c r="M22">
        <v>0.27671453514038002</v>
      </c>
      <c r="N22" s="1">
        <v>0</v>
      </c>
      <c r="O22" s="1">
        <v>-0.81008908218469</v>
      </c>
      <c r="Q22">
        <f>(-O22-expectedU!$F$11)/(expectedU!$F$10-expectedU!$F$11)</f>
        <v>0.15928135706407429</v>
      </c>
    </row>
    <row r="23" spans="3:17" x14ac:dyDescent="0.2">
      <c r="C23">
        <v>0.22168378200531</v>
      </c>
      <c r="D23">
        <v>0.69717929118072997</v>
      </c>
      <c r="E23">
        <v>0.69690744246089997</v>
      </c>
      <c r="F23">
        <v>0.69581679782113004</v>
      </c>
      <c r="G23">
        <v>0.69285057719322996</v>
      </c>
      <c r="H23">
        <v>0.68537145610297001</v>
      </c>
      <c r="I23">
        <v>0.66760212529606</v>
      </c>
      <c r="J23">
        <v>0.62861348829221997</v>
      </c>
      <c r="K23">
        <v>0.55191509267105998</v>
      </c>
      <c r="L23">
        <v>0.42069373727892001</v>
      </c>
      <c r="M23">
        <v>0.23030232592423999</v>
      </c>
      <c r="N23" s="1">
        <v>0</v>
      </c>
      <c r="O23" s="1">
        <v>-0.82860029835267002</v>
      </c>
      <c r="Q23">
        <f>(-O23-expectedU!$F$11)/(expectedU!$F$10-expectedU!$F$11)</f>
        <v>0.19465834796288053</v>
      </c>
    </row>
    <row r="24" spans="3:17" x14ac:dyDescent="0.2">
      <c r="C24">
        <v>0.32168378200531</v>
      </c>
      <c r="D24">
        <v>0.69468347145275999</v>
      </c>
      <c r="E24">
        <v>0.69368404089601998</v>
      </c>
      <c r="F24">
        <v>0.69012272652141005</v>
      </c>
      <c r="G24">
        <v>0.68210835875735998</v>
      </c>
      <c r="H24">
        <v>0.66585755744651998</v>
      </c>
      <c r="I24">
        <v>0.63499800630419001</v>
      </c>
      <c r="J24">
        <v>0.58040969289674005</v>
      </c>
      <c r="K24">
        <v>0.49180945817781002</v>
      </c>
      <c r="L24">
        <v>0.36206617218886</v>
      </c>
      <c r="M24">
        <v>0.19320253268307</v>
      </c>
      <c r="N24" s="1">
        <v>0</v>
      </c>
      <c r="O24" s="1">
        <v>-0.84937997888011996</v>
      </c>
      <c r="Q24">
        <f>(-O24-expectedU!$F$11)/(expectedU!$F$10-expectedU!$F$11)</f>
        <v>0.23437062630422931</v>
      </c>
    </row>
    <row r="25" spans="3:17" x14ac:dyDescent="0.2">
      <c r="C25">
        <v>0.42168378200530998</v>
      </c>
      <c r="D25">
        <v>0.68959303775489</v>
      </c>
      <c r="E25">
        <v>0.68762974048840997</v>
      </c>
      <c r="F25">
        <v>0.68102750962896996</v>
      </c>
      <c r="G25">
        <v>0.66755837233447002</v>
      </c>
      <c r="H25">
        <v>0.64329182610272995</v>
      </c>
      <c r="I25">
        <v>0.60258922891170996</v>
      </c>
      <c r="J25">
        <v>0.53874517415745005</v>
      </c>
      <c r="K25">
        <v>0.44574259366767999</v>
      </c>
      <c r="L25">
        <v>0.32109776519878003</v>
      </c>
      <c r="M25">
        <v>0.16873998016961</v>
      </c>
      <c r="N25" s="1">
        <v>0</v>
      </c>
      <c r="O25" s="1">
        <v>-0.86740859678469995</v>
      </c>
      <c r="Q25">
        <f>(-O25-expectedU!$F$11)/(expectedU!$F$10-expectedU!$F$11)</f>
        <v>0.26882531829964884</v>
      </c>
    </row>
    <row r="26" spans="3:17" x14ac:dyDescent="0.2">
      <c r="C26">
        <v>0.52168378200530996</v>
      </c>
      <c r="D26">
        <v>0.68171392064198999</v>
      </c>
      <c r="E26">
        <v>0.67874536658450002</v>
      </c>
      <c r="F26">
        <v>0.66911790369460999</v>
      </c>
      <c r="G26">
        <v>0.65067356029680001</v>
      </c>
      <c r="H26">
        <v>0.61990838494775002</v>
      </c>
      <c r="I26">
        <v>0.57233069931264002</v>
      </c>
      <c r="J26">
        <v>0.50331358236821</v>
      </c>
      <c r="K26">
        <v>0.40953962339981997</v>
      </c>
      <c r="L26">
        <v>0.29078199743729999</v>
      </c>
      <c r="M26">
        <v>0.15130880543152</v>
      </c>
      <c r="N26" s="1">
        <v>0</v>
      </c>
      <c r="O26" s="1">
        <v>-0.88350673371543997</v>
      </c>
      <c r="Q26">
        <f>(-O26-expectedU!$F$11)/(expectedU!$F$10-expectedU!$F$11)</f>
        <v>0.29959064665617424</v>
      </c>
    </row>
    <row r="27" spans="3:17" x14ac:dyDescent="0.2">
      <c r="C27">
        <v>0.62168378200531005</v>
      </c>
      <c r="D27">
        <v>0.67125101132808995</v>
      </c>
      <c r="E27">
        <v>0.66737000324203</v>
      </c>
      <c r="F27">
        <v>0.65508451306809001</v>
      </c>
      <c r="G27">
        <v>0.63253234433821004</v>
      </c>
      <c r="H27">
        <v>0.59686410269971002</v>
      </c>
      <c r="I27">
        <v>0.54473100948615005</v>
      </c>
      <c r="J27">
        <v>0.47309833982080002</v>
      </c>
      <c r="K27">
        <v>0.38033522602563002</v>
      </c>
      <c r="L27">
        <v>0.26732671015628001</v>
      </c>
      <c r="M27">
        <v>0.13816801674064999</v>
      </c>
      <c r="N27" s="1">
        <v>0</v>
      </c>
      <c r="O27" s="1">
        <v>-0.89816481715688001</v>
      </c>
      <c r="Q27">
        <f>(-O27-expectedU!$F$11)/(expectedU!$F$10-expectedU!$F$11)</f>
        <v>0.32760387278870406</v>
      </c>
    </row>
    <row r="28" spans="3:17" x14ac:dyDescent="0.2">
      <c r="C28">
        <v>0.72168378200531003</v>
      </c>
      <c r="D28">
        <v>0.65861729075742004</v>
      </c>
      <c r="E28">
        <v>0.65398112993553004</v>
      </c>
      <c r="F28">
        <v>0.63954855273537004</v>
      </c>
      <c r="G28">
        <v>0.61383542202568997</v>
      </c>
      <c r="H28">
        <v>0.57467498558425001</v>
      </c>
      <c r="I28">
        <v>0.51970734156525999</v>
      </c>
      <c r="J28">
        <v>0.44707044966284998</v>
      </c>
      <c r="K28">
        <v>0.35619845202667999</v>
      </c>
      <c r="L28">
        <v>0.24852604275455001</v>
      </c>
      <c r="M28">
        <v>0.12783167582905</v>
      </c>
      <c r="N28" s="1">
        <v>0</v>
      </c>
      <c r="O28" s="1">
        <v>-0.91169879768765005</v>
      </c>
      <c r="Q28">
        <f>(-O28-expectedU!$F$11)/(expectedU!$F$10-expectedU!$F$11)</f>
        <v>0.35346881335862013</v>
      </c>
    </row>
    <row r="29" spans="3:17" x14ac:dyDescent="0.2">
      <c r="C29">
        <v>0.82168378200531</v>
      </c>
      <c r="D29">
        <v>0.64428859803334004</v>
      </c>
      <c r="E29">
        <v>0.63907002336233998</v>
      </c>
      <c r="F29">
        <v>0.62301491672959997</v>
      </c>
      <c r="G29">
        <v>0.59501471494429004</v>
      </c>
      <c r="H29">
        <v>0.55351944001304998</v>
      </c>
      <c r="I29">
        <v>0.49697171065537998</v>
      </c>
      <c r="J29">
        <v>0.42436231933403001</v>
      </c>
      <c r="K29">
        <v>0.33580983669227998</v>
      </c>
      <c r="L29">
        <v>0.23301501200117</v>
      </c>
      <c r="M29">
        <v>0.11942569336071999</v>
      </c>
      <c r="N29" s="1">
        <v>0</v>
      </c>
      <c r="O29" s="1">
        <v>-0.92432390254178998</v>
      </c>
      <c r="Q29">
        <f>(-O29-expectedU!$F$11)/(expectedU!$F$10-expectedU!$F$11)</f>
        <v>0.3775967915243098</v>
      </c>
    </row>
    <row r="30" spans="3:17" x14ac:dyDescent="0.2">
      <c r="C30">
        <v>0.92168378200530998</v>
      </c>
      <c r="D30">
        <v>0.62871963946285003</v>
      </c>
      <c r="E30">
        <v>0.62307993240862003</v>
      </c>
      <c r="F30">
        <v>0.60587547274386</v>
      </c>
      <c r="G30">
        <v>0.57633065074015999</v>
      </c>
      <c r="H30">
        <v>0.53341328081089001</v>
      </c>
      <c r="I30">
        <v>0.47619506203752998</v>
      </c>
      <c r="J30">
        <v>0.40428473637684997</v>
      </c>
      <c r="K30">
        <v>0.31824786638406999</v>
      </c>
      <c r="L30">
        <v>0.21990454654402999</v>
      </c>
      <c r="M30">
        <v>0.11240153059173</v>
      </c>
      <c r="N30" s="1">
        <v>0</v>
      </c>
      <c r="O30" s="1">
        <v>-0.93619303262231002</v>
      </c>
      <c r="Q30">
        <f>(-O30-expectedU!$F$11)/(expectedU!$F$10-expectedU!$F$11)</f>
        <v>0.40028001790041473</v>
      </c>
    </row>
    <row r="31" spans="3:17" x14ac:dyDescent="0.2">
      <c r="C31">
        <v>1.0216837820053</v>
      </c>
      <c r="D31">
        <v>0.61230581580223997</v>
      </c>
      <c r="E31">
        <v>0.60638335318730996</v>
      </c>
      <c r="F31">
        <v>0.58842728569138003</v>
      </c>
      <c r="G31">
        <v>0.55793896683858002</v>
      </c>
      <c r="H31">
        <v>0.51430232995175995</v>
      </c>
      <c r="I31">
        <v>0.45707159831895</v>
      </c>
      <c r="J31">
        <v>0.38630234694181997</v>
      </c>
      <c r="K31">
        <v>0.30285492618491</v>
      </c>
      <c r="L31">
        <v>0.20859113146915001</v>
      </c>
      <c r="M31">
        <v>0.1063969572356</v>
      </c>
      <c r="N31" s="1">
        <v>0</v>
      </c>
      <c r="O31" s="1">
        <v>-0.94741836472095997</v>
      </c>
      <c r="Q31">
        <f>(-O31-expectedU!$F$11)/(expectedU!$F$10-expectedU!$F$11)</f>
        <v>0.42173287480005689</v>
      </c>
    </row>
    <row r="32" spans="3:17" x14ac:dyDescent="0.2">
      <c r="C32">
        <v>1.1216837820053001</v>
      </c>
      <c r="D32">
        <v>0.59537233469041995</v>
      </c>
      <c r="E32">
        <v>0.58927996128962001</v>
      </c>
      <c r="F32">
        <v>0.57089236822713996</v>
      </c>
      <c r="G32">
        <v>0.53993226985552001</v>
      </c>
      <c r="H32">
        <v>0.49610848549733999</v>
      </c>
      <c r="I32">
        <v>0.43933950976757002</v>
      </c>
      <c r="J32">
        <v>0.37000275540289002</v>
      </c>
      <c r="K32">
        <v>0.28915291724179998</v>
      </c>
      <c r="L32">
        <v>0.19865156329674</v>
      </c>
      <c r="M32">
        <v>0.1011631026843</v>
      </c>
      <c r="N32" s="1">
        <v>0</v>
      </c>
      <c r="O32" s="1">
        <v>-0.95808431745439004</v>
      </c>
      <c r="Q32">
        <f>(-O32-expectedU!$F$11)/(expectedU!$F$10-expectedU!$F$11)</f>
        <v>0.44211669557950101</v>
      </c>
    </row>
    <row r="33" spans="3:17" x14ac:dyDescent="0.2">
      <c r="C33">
        <v>1.2216837820052999</v>
      </c>
      <c r="D33">
        <v>0.57817714280043997</v>
      </c>
      <c r="E33">
        <v>0.57200384300509999</v>
      </c>
      <c r="F33">
        <v>0.55343480588834004</v>
      </c>
      <c r="G33">
        <v>0.52236485705945002</v>
      </c>
      <c r="H33">
        <v>0.47875113930171997</v>
      </c>
      <c r="I33">
        <v>0.42278337814415001</v>
      </c>
      <c r="J33">
        <v>0.35506900182481999</v>
      </c>
      <c r="K33">
        <v>0.2767889499674</v>
      </c>
      <c r="L33">
        <v>0.18978154507094</v>
      </c>
      <c r="M33">
        <v>9.6523701357735997E-2</v>
      </c>
      <c r="N33" s="1">
        <v>0</v>
      </c>
      <c r="O33" s="1">
        <v>-0.96825576552351</v>
      </c>
      <c r="Q33">
        <f>(-O33-expectedU!$F$11)/(expectedU!$F$10-expectedU!$F$11)</f>
        <v>0.46155546300048583</v>
      </c>
    </row>
    <row r="34" spans="3:17" x14ac:dyDescent="0.2">
      <c r="C34">
        <v>1.3216837820053</v>
      </c>
      <c r="D34">
        <v>0.56091961375301003</v>
      </c>
      <c r="E34">
        <v>0.55473386811092995</v>
      </c>
      <c r="F34">
        <v>0.53617450174812997</v>
      </c>
      <c r="G34">
        <v>0.50526737220629003</v>
      </c>
      <c r="H34">
        <v>0.46215610270399998</v>
      </c>
      <c r="I34">
        <v>0.40722954363866998</v>
      </c>
      <c r="J34">
        <v>0.34125731796941999</v>
      </c>
      <c r="K34">
        <v>0.26549938026539999</v>
      </c>
      <c r="L34">
        <v>0.18175804442797999</v>
      </c>
      <c r="M34">
        <v>9.2350993176885998E-2</v>
      </c>
      <c r="N34" s="1">
        <v>0</v>
      </c>
      <c r="O34" s="1">
        <v>-0.97798348016568004</v>
      </c>
      <c r="Q34">
        <f>(-O34-expectedU!$F$11)/(expectedU!$F$10-expectedU!$F$11)</f>
        <v>0.48014620653885526</v>
      </c>
    </row>
    <row r="35" spans="3:17" x14ac:dyDescent="0.2">
      <c r="C35">
        <v>1.4216837820053001</v>
      </c>
      <c r="D35">
        <v>0.54375072340427</v>
      </c>
      <c r="E35">
        <v>0.53760420365882</v>
      </c>
      <c r="F35">
        <v>0.51919786199399998</v>
      </c>
      <c r="G35">
        <v>0.48865551587704997</v>
      </c>
      <c r="H35">
        <v>0.44625848256855</v>
      </c>
      <c r="I35">
        <v>0.39253940076111998</v>
      </c>
      <c r="J35">
        <v>0.32837979233355002</v>
      </c>
      <c r="K35">
        <v>0.25508529887920001</v>
      </c>
      <c r="L35">
        <v>0.17441516810437999</v>
      </c>
      <c r="M35">
        <v>8.8550735738724004E-2</v>
      </c>
      <c r="N35" s="1">
        <v>0</v>
      </c>
      <c r="O35" s="1">
        <v>-0.98730786337869003</v>
      </c>
      <c r="Q35">
        <f>(-O35-expectedU!$F$11)/(expectedU!$F$10-expectedU!$F$11)</f>
        <v>0.49796613890149655</v>
      </c>
    </row>
    <row r="36" spans="3:17" x14ac:dyDescent="0.2">
      <c r="C36">
        <v>1.5216837820053</v>
      </c>
      <c r="D36">
        <v>0.52678270776391001</v>
      </c>
      <c r="E36">
        <v>0.52071369805338996</v>
      </c>
      <c r="F36">
        <v>0.50256598799741004</v>
      </c>
      <c r="G36">
        <v>0.47253531930635001</v>
      </c>
      <c r="H36">
        <v>0.43100280976698002</v>
      </c>
      <c r="I36">
        <v>0.37860271236766002</v>
      </c>
      <c r="J36">
        <v>0.31629106230191001</v>
      </c>
      <c r="K36">
        <v>0.24539539169468999</v>
      </c>
      <c r="L36">
        <v>0.16762808825326</v>
      </c>
      <c r="M36">
        <v>8.5052463646675E-2</v>
      </c>
      <c r="N36" s="1">
        <v>0</v>
      </c>
      <c r="O36" s="1">
        <v>-0.99626158345473004</v>
      </c>
      <c r="Q36">
        <f>(-O36-expectedU!$F$11)/(expectedU!$F$10-expectedU!$F$11)</f>
        <v>0.51507769282459526</v>
      </c>
    </row>
    <row r="37" spans="3:17" x14ac:dyDescent="0.2">
      <c r="C37">
        <v>1.6216837820053001</v>
      </c>
      <c r="D37">
        <v>0.51009742134314995</v>
      </c>
      <c r="E37">
        <v>0.50413374133233002</v>
      </c>
      <c r="F37">
        <v>0.48632091711350001</v>
      </c>
      <c r="G37">
        <v>0.4569064226381</v>
      </c>
      <c r="H37">
        <v>0.41634205927861001</v>
      </c>
      <c r="I37">
        <v>0.36533172495392002</v>
      </c>
      <c r="J37">
        <v>0.30487816331076001</v>
      </c>
      <c r="K37">
        <v>0.23631369624046</v>
      </c>
      <c r="L37">
        <v>0.16130198072919999</v>
      </c>
      <c r="M37">
        <v>8.1802917683467993E-2</v>
      </c>
      <c r="N37" s="1">
        <v>0</v>
      </c>
      <c r="O37" s="1">
        <v>-1.0048714749536001</v>
      </c>
      <c r="Q37">
        <f>(-O37-expectedU!$F$11)/(expectedU!$F$10-expectedU!$F$11)</f>
        <v>0.53153215213354688</v>
      </c>
    </row>
    <row r="38" spans="3:17" x14ac:dyDescent="0.2">
      <c r="C38">
        <v>1.7216837820052999</v>
      </c>
      <c r="D38">
        <v>0.49375322058150001</v>
      </c>
      <c r="E38">
        <v>0.48791461493964999</v>
      </c>
      <c r="F38">
        <v>0.47049036283515999</v>
      </c>
      <c r="G38">
        <v>0.44176417517717997</v>
      </c>
      <c r="H38">
        <v>0.40223634250966001</v>
      </c>
      <c r="I38">
        <v>0.35265628764667001</v>
      </c>
      <c r="J38">
        <v>0.29405280744371998</v>
      </c>
      <c r="K38">
        <v>0.22775070798270999</v>
      </c>
      <c r="L38">
        <v>0.15536421225037</v>
      </c>
      <c r="M38">
        <v>7.8761475622753999E-2</v>
      </c>
      <c r="N38" s="1">
        <v>0</v>
      </c>
      <c r="O38" s="1">
        <v>-1.0131599302476</v>
      </c>
      <c r="Q38">
        <f>(-O38-expectedU!$F$11)/(expectedU!$F$10-expectedU!$F$11)</f>
        <v>0.54737231113985774</v>
      </c>
    </row>
    <row r="39" spans="3:17" x14ac:dyDescent="0.2">
      <c r="C39">
        <v>1.8216837820053</v>
      </c>
      <c r="D39">
        <v>0.47779046833205002</v>
      </c>
      <c r="E39">
        <v>0.47209050876450998</v>
      </c>
      <c r="F39">
        <v>0.45509130966083</v>
      </c>
      <c r="G39">
        <v>0.42710102266691002</v>
      </c>
      <c r="H39">
        <v>0.38865161941601001</v>
      </c>
      <c r="I39">
        <v>0.34051993368458999</v>
      </c>
      <c r="J39">
        <v>0.28374551676958998</v>
      </c>
      <c r="K39">
        <v>0.21963683754126001</v>
      </c>
      <c r="L39">
        <v>0.14975871036558</v>
      </c>
      <c r="M39">
        <v>7.5896898255747997E-2</v>
      </c>
      <c r="N39" s="1">
        <v>0</v>
      </c>
      <c r="O39" s="1">
        <v>-1.0211459306532</v>
      </c>
      <c r="Q39">
        <f>(-O39-expectedU!$F$11)/(expectedU!$F$10-expectedU!$F$11)</f>
        <v>0.56263444524833783</v>
      </c>
    </row>
    <row r="40" spans="3:17" x14ac:dyDescent="0.2">
      <c r="C40">
        <v>1.9216837820053001</v>
      </c>
      <c r="D40">
        <v>0.46223585521302002</v>
      </c>
      <c r="E40">
        <v>0.45668342925573002</v>
      </c>
      <c r="F40">
        <v>0.44013273687837001</v>
      </c>
      <c r="G40">
        <v>0.41290744967118997</v>
      </c>
      <c r="H40">
        <v>0.37555856575125002</v>
      </c>
      <c r="I40">
        <v>0.32887679495946998</v>
      </c>
      <c r="J40">
        <v>0.27390116777312001</v>
      </c>
      <c r="K40">
        <v>0.21191755227247999</v>
      </c>
      <c r="L40">
        <v>0.14444184486898001</v>
      </c>
      <c r="M40">
        <v>7.3184969668238994E-2</v>
      </c>
      <c r="N40" s="1">
        <v>0</v>
      </c>
      <c r="O40" s="1">
        <v>-1.0288458170971</v>
      </c>
      <c r="Q40">
        <f>(-O40-expectedU!$F$11)/(expectedU!$F$10-expectedU!$F$11)</f>
        <v>0.57734978378556889</v>
      </c>
    </row>
    <row r="41" spans="3:17" x14ac:dyDescent="0.2">
      <c r="C41">
        <v>2.0216837820053</v>
      </c>
      <c r="D41">
        <v>0.44710575162114002</v>
      </c>
      <c r="E41">
        <v>0.44170621521343001</v>
      </c>
      <c r="F41">
        <v>0.42561768085418999</v>
      </c>
      <c r="G41">
        <v>0.39917263505636003</v>
      </c>
      <c r="H41">
        <v>0.36293163100671</v>
      </c>
      <c r="I41">
        <v>0.31768920148058</v>
      </c>
      <c r="J41">
        <v>0.26447560771730999</v>
      </c>
      <c r="K41">
        <v>0.20454974414217</v>
      </c>
      <c r="L41">
        <v>0.13937938148043999</v>
      </c>
      <c r="M41">
        <v>7.0606762881087998E-2</v>
      </c>
      <c r="N41" s="1">
        <v>0</v>
      </c>
      <c r="O41" s="1">
        <v>-1.0362738698267999</v>
      </c>
      <c r="Q41">
        <f>(-O41-expectedU!$F$11)/(expectedU!$F$10-expectedU!$F$11)</f>
        <v>0.59154561789121762</v>
      </c>
    </row>
    <row r="42" spans="3:17" x14ac:dyDescent="0.2">
      <c r="C42">
        <v>2.1216837820053001</v>
      </c>
      <c r="D42">
        <v>0.43240878694431001</v>
      </c>
      <c r="E42">
        <v>0.42716485009330002</v>
      </c>
      <c r="F42">
        <v>0.41154479536076</v>
      </c>
      <c r="G42">
        <v>0.38588491639932998</v>
      </c>
      <c r="H42">
        <v>0.35074827904691003</v>
      </c>
      <c r="I42">
        <v>0.30692582779563998</v>
      </c>
      <c r="J42">
        <v>0.25543308475740001</v>
      </c>
      <c r="K42">
        <v>0.19749900115605001</v>
      </c>
      <c r="L42">
        <v>0.13454421061340999</v>
      </c>
      <c r="M42">
        <v>6.8147352619680995E-2</v>
      </c>
      <c r="N42" s="1">
        <v>0</v>
      </c>
      <c r="O42" s="1">
        <v>-1.0434427466514</v>
      </c>
      <c r="Q42">
        <f>(-O42-expectedU!$F$11)/(expectedU!$F$10-expectedU!$F$11)</f>
        <v>0.6052461380448978</v>
      </c>
    </row>
    <row r="43" spans="3:17" x14ac:dyDescent="0.2">
      <c r="C43">
        <v>2.2216837820053001</v>
      </c>
      <c r="D43">
        <v>0.41814782306088</v>
      </c>
      <c r="E43">
        <v>0.41306022687675997</v>
      </c>
      <c r="F43">
        <v>0.39790953114709998</v>
      </c>
      <c r="G43">
        <v>0.37303212338099001</v>
      </c>
      <c r="H43">
        <v>0.33898838716552998</v>
      </c>
      <c r="I43">
        <v>0.29656026853884998</v>
      </c>
      <c r="J43">
        <v>0.24674429564163</v>
      </c>
      <c r="K43">
        <v>0.19073755039835</v>
      </c>
      <c r="L43">
        <v>0.12991464432864999</v>
      </c>
      <c r="M43">
        <v>6.5794853213445997E-2</v>
      </c>
      <c r="N43" s="1">
        <v>0</v>
      </c>
      <c r="O43" s="1">
        <v>-1.0503638155834001</v>
      </c>
      <c r="Q43">
        <f>(-O43-expectedU!$F$11)/(expectedU!$F$10-expectedU!$F$11)</f>
        <v>0.6184730697816091</v>
      </c>
    </row>
    <row r="44" spans="3:17" x14ac:dyDescent="0.2">
      <c r="C44">
        <v>2.3216837820052998</v>
      </c>
      <c r="D44">
        <v>0.40432145827290999</v>
      </c>
      <c r="E44">
        <v>0.39938949055838002</v>
      </c>
      <c r="F44">
        <v>0.38470502676016</v>
      </c>
      <c r="G44">
        <v>0.36060181911151001</v>
      </c>
      <c r="H44">
        <v>0.32763377567663998</v>
      </c>
      <c r="I44">
        <v>0.28656994692114002</v>
      </c>
      <c r="J44">
        <v>0.238384902077</v>
      </c>
      <c r="K44">
        <v>0.18424270340922</v>
      </c>
      <c r="L44">
        <v>0.12547313409135999</v>
      </c>
      <c r="M44">
        <v>6.3539695881120004E-2</v>
      </c>
      <c r="N44" s="1">
        <v>0</v>
      </c>
      <c r="O44" s="1">
        <v>-1.0570474082282999</v>
      </c>
      <c r="Q44">
        <f>(-O44-expectedU!$F$11)/(expectedU!$F$10-expectedU!$F$11)</f>
        <v>0.63124615794741756</v>
      </c>
    </row>
    <row r="45" spans="3:17" x14ac:dyDescent="0.2">
      <c r="C45">
        <v>2.4216837820052999</v>
      </c>
      <c r="D45">
        <v>0.39092516984927</v>
      </c>
      <c r="E45">
        <v>0.38614705658468002</v>
      </c>
      <c r="F45">
        <v>0.37192278043416999</v>
      </c>
      <c r="G45">
        <v>0.34858147547883001</v>
      </c>
      <c r="H45">
        <v>0.31666784196393999</v>
      </c>
      <c r="I45">
        <v>0.27693527967888998</v>
      </c>
      <c r="J45">
        <v>0.23033440274485001</v>
      </c>
      <c r="K45">
        <v>0.17799567896384</v>
      </c>
      <c r="L45">
        <v>0.12120530247796001</v>
      </c>
      <c r="M45">
        <v>6.1374083869168997E-2</v>
      </c>
      <c r="N45" s="1">
        <v>0</v>
      </c>
      <c r="O45" s="1">
        <v>-1.0635030134659</v>
      </c>
      <c r="Q45">
        <f>(-O45-expectedU!$F$11)/(expectedU!$F$10-expectedU!$F$11)</f>
        <v>0.64358353684594227</v>
      </c>
    </row>
    <row r="46" spans="3:17" x14ac:dyDescent="0.2">
      <c r="C46">
        <v>2.5216837820053</v>
      </c>
      <c r="D46">
        <v>0.37795217978703999</v>
      </c>
      <c r="E46">
        <v>0.37332538164330997</v>
      </c>
      <c r="F46">
        <v>0.35955315601644</v>
      </c>
      <c r="G46">
        <v>0.33695860051321003</v>
      </c>
      <c r="H46">
        <v>0.30607527664621997</v>
      </c>
      <c r="I46">
        <v>0.26763903863664001</v>
      </c>
      <c r="J46">
        <v>0.22257527521421</v>
      </c>
      <c r="K46">
        <v>0.17198071027600001</v>
      </c>
      <c r="L46">
        <v>0.11709921033516001</v>
      </c>
      <c r="M46">
        <v>5.9291580581159999E-2</v>
      </c>
      <c r="N46" s="1">
        <v>0</v>
      </c>
      <c r="O46" s="1">
        <v>-1.0697394260183</v>
      </c>
      <c r="Q46">
        <f>(-O46-expectedU!$F$11)/(expectedU!$F$10-expectedU!$F$11)</f>
        <v>0.65550201416830667</v>
      </c>
    </row>
    <row r="47" spans="3:17" x14ac:dyDescent="0.2">
      <c r="C47">
        <v>2.6216837820053001</v>
      </c>
      <c r="D47">
        <v>0.36539410929741001</v>
      </c>
      <c r="E47">
        <v>0.36091554569452</v>
      </c>
      <c r="F47">
        <v>0.34758576311222</v>
      </c>
      <c r="G47">
        <v>0.32572083047887002</v>
      </c>
      <c r="H47">
        <v>0.29584184357948001</v>
      </c>
      <c r="I47">
        <v>0.25866586253786999</v>
      </c>
      <c r="J47">
        <v>0.21509232269101999</v>
      </c>
      <c r="K47">
        <v>0.16618436702545999</v>
      </c>
      <c r="L47">
        <v>0.11314480116995999</v>
      </c>
      <c r="M47">
        <v>5.7286797605577998E-2</v>
      </c>
      <c r="N47" s="1">
        <v>0</v>
      </c>
      <c r="O47" s="1">
        <v>-1.0757648608592001</v>
      </c>
      <c r="Q47">
        <f>(-O47-expectedU!$F$11)/(expectedU!$F$10-expectedU!$F$11)</f>
        <v>0.66701728964202689</v>
      </c>
    </row>
    <row r="48" spans="3:17" x14ac:dyDescent="0.2">
      <c r="C48">
        <v>2.7216837820053001</v>
      </c>
      <c r="D48">
        <v>0.35324147239541998</v>
      </c>
      <c r="E48">
        <v>0.34890769040514003</v>
      </c>
      <c r="F48">
        <v>0.33600974192872002</v>
      </c>
      <c r="G48">
        <v>0.31485599584615998</v>
      </c>
      <c r="H48">
        <v>0.28595420913566</v>
      </c>
      <c r="I48">
        <v>0.25000188349296998</v>
      </c>
      <c r="J48">
        <v>0.20787217624082999</v>
      </c>
      <c r="K48">
        <v>0.16059503989266999</v>
      </c>
      <c r="L48">
        <v>0.10933347929002001</v>
      </c>
      <c r="M48">
        <v>5.5355158024512997E-2</v>
      </c>
      <c r="N48" s="1">
        <v>0</v>
      </c>
      <c r="O48" s="1">
        <v>-1.0815870417158999</v>
      </c>
      <c r="Q48">
        <f>(-O48-expectedU!$F$11)/(expectedU!$F$10-expectedU!$F$11)</f>
        <v>0.67814412416816428</v>
      </c>
    </row>
    <row r="49" spans="3:17" x14ac:dyDescent="0.2">
      <c r="C49">
        <v>2.8216837820052998</v>
      </c>
      <c r="D49">
        <v>0.34148404716606001</v>
      </c>
      <c r="E49">
        <v>0.33729134849367998</v>
      </c>
      <c r="F49">
        <v>0.32481397593859002</v>
      </c>
      <c r="G49">
        <v>0.30435216783176</v>
      </c>
      <c r="H49">
        <v>0.27639980935135999</v>
      </c>
      <c r="I49">
        <v>0.24163444074148999</v>
      </c>
      <c r="J49">
        <v>0.2009029150336</v>
      </c>
      <c r="K49">
        <v>0.15520254816185</v>
      </c>
      <c r="L49">
        <v>0.10565778906503</v>
      </c>
      <c r="M49">
        <v>5.3492716579959999E-2</v>
      </c>
      <c r="N49" s="1">
        <v>0</v>
      </c>
      <c r="O49" s="1">
        <v>-1.0872132698915</v>
      </c>
      <c r="Q49">
        <f>(-O49-expectedU!$F$11)/(expectedU!$F$10-expectedU!$F$11)</f>
        <v>0.68889647134820009</v>
      </c>
    </row>
    <row r="50" spans="3:17" x14ac:dyDescent="0.2">
      <c r="C50">
        <v>2.9216837820052999</v>
      </c>
      <c r="D50">
        <v>0.33011115415082998</v>
      </c>
      <c r="E50">
        <v>0.32605569029367998</v>
      </c>
      <c r="F50">
        <v>0.31398724989855997</v>
      </c>
      <c r="G50">
        <v>0.29419769044616001</v>
      </c>
      <c r="H50">
        <v>0.26716674610397001</v>
      </c>
      <c r="I50">
        <v>0.23355186088161001</v>
      </c>
      <c r="J50">
        <v>0.19417377619576001</v>
      </c>
      <c r="K50">
        <v>0.14999784060197</v>
      </c>
      <c r="L50">
        <v>0.10211117073952999</v>
      </c>
      <c r="M50">
        <v>5.1696022851797002E-2</v>
      </c>
      <c r="N50" s="1">
        <v>0</v>
      </c>
      <c r="O50" s="1">
        <v>-1.0926504781184001</v>
      </c>
      <c r="Q50">
        <f>(-O50-expectedU!$F$11)/(expectedU!$F$10-expectedU!$F$11)</f>
        <v>0.69928758040405359</v>
      </c>
    </row>
    <row r="51" spans="3:17" x14ac:dyDescent="0.2">
      <c r="C51">
        <v>3.0216837820053</v>
      </c>
      <c r="D51">
        <v>0.3191118642845</v>
      </c>
      <c r="E51">
        <v>0.31518970755662001</v>
      </c>
      <c r="F51">
        <v>0.30351836652294001</v>
      </c>
      <c r="G51">
        <v>0.28438120172324999</v>
      </c>
      <c r="H51">
        <v>0.25824370550719</v>
      </c>
      <c r="I51">
        <v>0.22574328868009999</v>
      </c>
      <c r="J51">
        <v>0.18767493271050001</v>
      </c>
      <c r="K51">
        <v>0.14497276709161999</v>
      </c>
      <c r="L51">
        <v>9.8687774252932001E-2</v>
      </c>
      <c r="M51">
        <v>4.996201701091E-2</v>
      </c>
      <c r="N51" s="1">
        <v>0</v>
      </c>
      <c r="O51" s="1">
        <v>-1.0979052730101</v>
      </c>
      <c r="Q51">
        <f>(-O51-expectedU!$F$11)/(expectedU!$F$10-expectedU!$F$11)</f>
        <v>0.70933007730819109</v>
      </c>
    </row>
    <row r="52" spans="3:17" x14ac:dyDescent="0.2">
      <c r="C52">
        <v>3.1216837820053001</v>
      </c>
      <c r="D52">
        <v>0.30847515344429</v>
      </c>
      <c r="E52">
        <v>0.30468234971528002</v>
      </c>
      <c r="F52">
        <v>0.29339623189806002</v>
      </c>
      <c r="G52">
        <v>0.27489164688154</v>
      </c>
      <c r="H52">
        <v>0.24961989330817</v>
      </c>
      <c r="I52">
        <v>0.21819855637255001</v>
      </c>
      <c r="J52">
        <v>0.18139732300857001</v>
      </c>
      <c r="K52">
        <v>0.14011990392595999</v>
      </c>
      <c r="L52">
        <v>9.5382317046889001E-2</v>
      </c>
      <c r="M52">
        <v>4.8287950264615999E-2</v>
      </c>
      <c r="N52" s="1">
        <v>0</v>
      </c>
      <c r="O52" s="1">
        <v>-1.1029839688142</v>
      </c>
      <c r="Q52">
        <f>(-O52-expectedU!$F$11)/(expectedU!$F$10-expectedU!$F$11)</f>
        <v>0.71903602928936006</v>
      </c>
    </row>
    <row r="53" spans="3:17" x14ac:dyDescent="0.2">
      <c r="C53">
        <v>3.2216837820053001</v>
      </c>
      <c r="D53">
        <v>0.29819001657786998</v>
      </c>
      <c r="E53">
        <v>0.29452262416922997</v>
      </c>
      <c r="F53">
        <v>0.28360991728562002</v>
      </c>
      <c r="G53">
        <v>0.26571828548108001</v>
      </c>
      <c r="H53">
        <v>0.24128498329874001</v>
      </c>
      <c r="I53">
        <v>0.21090808226055999</v>
      </c>
      <c r="J53">
        <v>0.17533251983725001</v>
      </c>
      <c r="K53">
        <v>0.13543241987877</v>
      </c>
      <c r="L53">
        <v>9.2189975248987005E-2</v>
      </c>
      <c r="M53">
        <v>4.6671324031896E-2</v>
      </c>
      <c r="N53" s="1">
        <v>0</v>
      </c>
      <c r="O53" s="1">
        <v>-1.1078926145164001</v>
      </c>
      <c r="Q53">
        <f>(-O53-expectedU!$F$11)/(expectedU!$F$10-expectedU!$F$11)</f>
        <v>0.72841699663134241</v>
      </c>
    </row>
    <row r="54" spans="3:17" x14ac:dyDescent="0.2">
      <c r="C54">
        <v>3.3216837820052998</v>
      </c>
      <c r="D54">
        <v>0.28824555125659002</v>
      </c>
      <c r="E54">
        <v>0.28469966936960001</v>
      </c>
      <c r="F54">
        <v>0.27414870311374001</v>
      </c>
      <c r="G54">
        <v>0.25685069412912997</v>
      </c>
      <c r="H54">
        <v>0.23322907569921</v>
      </c>
      <c r="I54">
        <v>0.20386279161936</v>
      </c>
      <c r="J54">
        <v>0.16947262898952001</v>
      </c>
      <c r="K54">
        <v>0.13090397322042999</v>
      </c>
      <c r="L54">
        <v>8.9106300195046007E-2</v>
      </c>
      <c r="M54">
        <v>4.5109843334020003E-2</v>
      </c>
      <c r="N54" s="1">
        <v>0</v>
      </c>
      <c r="O54" s="1">
        <v>-1.1126370158526</v>
      </c>
      <c r="Q54">
        <f>(-O54-expectedU!$F$11)/(expectedU!$F$10-expectedU!$F$11)</f>
        <v>0.73748407474052446</v>
      </c>
    </row>
    <row r="55" spans="3:17" x14ac:dyDescent="0.2">
      <c r="C55">
        <v>3.4216837820052999</v>
      </c>
      <c r="D55">
        <v>0.27863101812773999</v>
      </c>
      <c r="E55">
        <v>0.27520280736313002</v>
      </c>
      <c r="F55">
        <v>0.26500210955149001</v>
      </c>
      <c r="G55">
        <v>0.2482787659049</v>
      </c>
      <c r="H55">
        <v>0.22544266319761999</v>
      </c>
      <c r="I55">
        <v>0.19705405460847</v>
      </c>
      <c r="J55">
        <v>0.16381021074591001</v>
      </c>
      <c r="K55">
        <v>0.12652863226124</v>
      </c>
      <c r="L55">
        <v>8.6127154198175002E-2</v>
      </c>
      <c r="M55">
        <v>4.3601380980113999E-2</v>
      </c>
      <c r="N55" s="1">
        <v>0</v>
      </c>
      <c r="O55" s="1">
        <v>-1.1172227534093999</v>
      </c>
      <c r="Q55">
        <f>(-O55-expectedU!$F$11)/(expectedU!$F$10-expectedU!$F$11)</f>
        <v>0.74624792873796431</v>
      </c>
    </row>
    <row r="56" spans="3:17" x14ac:dyDescent="0.2">
      <c r="C56">
        <v>3.5216837820053</v>
      </c>
      <c r="D56">
        <v>0.26933588393551999</v>
      </c>
      <c r="E56">
        <v>0.26602158084774002</v>
      </c>
      <c r="F56">
        <v>0.25615991699849999</v>
      </c>
      <c r="G56">
        <v>0.23999270738545</v>
      </c>
      <c r="H56">
        <v>0.21791660288</v>
      </c>
      <c r="I56">
        <v>0.19047363715346999</v>
      </c>
      <c r="J56">
        <v>0.15833821860496</v>
      </c>
      <c r="K56">
        <v>0.12230081378366001</v>
      </c>
      <c r="L56">
        <v>8.3248660945674999E-2</v>
      </c>
      <c r="M56">
        <v>4.2143949954818002E-2</v>
      </c>
      <c r="N56" s="1">
        <v>0</v>
      </c>
      <c r="O56" s="1">
        <v>-1.1216551977108</v>
      </c>
      <c r="Q56">
        <f>(-O56-expectedU!$F$11)/(expectedU!$F$10-expectedU!$F$11)</f>
        <v>0.75471882229175113</v>
      </c>
    </row>
    <row r="57" spans="3:17" x14ac:dyDescent="0.2">
      <c r="C57">
        <v>3.6216837820053001</v>
      </c>
      <c r="D57">
        <v>0.26034985141104999</v>
      </c>
      <c r="E57">
        <v>0.25714577856984</v>
      </c>
      <c r="F57">
        <v>0.24761217901401</v>
      </c>
      <c r="G57">
        <v>0.23198303393780001</v>
      </c>
      <c r="H57">
        <v>0.21064209270869999</v>
      </c>
      <c r="I57">
        <v>0.18411366173707</v>
      </c>
      <c r="J57">
        <v>0.15304995118529</v>
      </c>
      <c r="K57">
        <v>0.11821523508777</v>
      </c>
      <c r="L57">
        <v>8.0467167020531999E-2</v>
      </c>
      <c r="M57">
        <v>4.0735682041809003E-2</v>
      </c>
      <c r="N57" s="1">
        <v>0</v>
      </c>
      <c r="O57" s="1">
        <v>-1.1259395219743999</v>
      </c>
      <c r="Q57">
        <f>(-O57-expectedU!$F$11)/(expectedU!$F$10-expectedU!$F$11)</f>
        <v>0.76290664199551994</v>
      </c>
    </row>
    <row r="58" spans="3:17" x14ac:dyDescent="0.2">
      <c r="C58">
        <v>3.7216837820053001</v>
      </c>
      <c r="D58">
        <v>0.25166287929124997</v>
      </c>
      <c r="E58">
        <v>0.24856545196751001</v>
      </c>
      <c r="F58">
        <v>0.23934922959752999</v>
      </c>
      <c r="G58">
        <v>0.22424056377824</v>
      </c>
      <c r="H58">
        <v>0.20361065152641999</v>
      </c>
      <c r="I58">
        <v>0.17796657577323999</v>
      </c>
      <c r="J58">
        <v>0.14793901417427999</v>
      </c>
      <c r="K58">
        <v>0.11426687640498</v>
      </c>
      <c r="L58">
        <v>7.7779211889798999E-2</v>
      </c>
      <c r="M58">
        <v>3.9374811191721003E-2</v>
      </c>
      <c r="N58" s="1">
        <v>0</v>
      </c>
      <c r="O58" s="1">
        <v>-1.1300807130538</v>
      </c>
      <c r="Q58">
        <f>(-O58-expectedU!$F$11)/(expectedU!$F$10-expectedU!$F$11)</f>
        <v>0.77082091828059551</v>
      </c>
    </row>
    <row r="59" spans="3:17" x14ac:dyDescent="0.2">
      <c r="C59">
        <v>3.8216837820052998</v>
      </c>
      <c r="D59">
        <v>0.24326519493733001</v>
      </c>
      <c r="E59">
        <v>0.24027092525933999</v>
      </c>
      <c r="F59">
        <v>0.23136168626868001</v>
      </c>
      <c r="G59">
        <v>0.21675641117580999</v>
      </c>
      <c r="H59">
        <v>0.19681410180716999</v>
      </c>
      <c r="I59">
        <v>0.17202512579731999</v>
      </c>
      <c r="J59">
        <v>0.14299928995044001</v>
      </c>
      <c r="K59">
        <v>0.11045095121755</v>
      </c>
      <c r="L59">
        <v>7.5181504343182007E-2</v>
      </c>
      <c r="M59">
        <v>3.8059660502853997E-2</v>
      </c>
      <c r="N59" s="1">
        <v>0</v>
      </c>
      <c r="O59" s="1">
        <v>-1.1340835809656999</v>
      </c>
      <c r="Q59">
        <f>(-O59-expectedU!$F$11)/(expectedU!$F$10-expectedU!$F$11)</f>
        <v>0.77847084362333774</v>
      </c>
    </row>
    <row r="60" spans="3:17" x14ac:dyDescent="0.2">
      <c r="C60">
        <v>3.9216837820052999</v>
      </c>
      <c r="D60">
        <v>0.23514730142448001</v>
      </c>
      <c r="E60">
        <v>0.23225280064557999</v>
      </c>
      <c r="F60">
        <v>0.2236404500417</v>
      </c>
      <c r="G60">
        <v>0.20952197908313999</v>
      </c>
      <c r="H60">
        <v>0.19024455456103001</v>
      </c>
      <c r="I60">
        <v>0.16628233612931001</v>
      </c>
      <c r="J60">
        <v>0.13822491307803</v>
      </c>
      <c r="K60">
        <v>0.10676288261439</v>
      </c>
      <c r="L60">
        <v>7.2670903851214996E-2</v>
      </c>
      <c r="M60">
        <v>3.6788631955902998E-2</v>
      </c>
      <c r="N60" s="1">
        <v>0</v>
      </c>
      <c r="O60" s="1">
        <v>-1.1379527672995999</v>
      </c>
      <c r="Q60">
        <f>(-O60-expectedU!$F$11)/(expectedU!$F$10-expectedU!$F$11)</f>
        <v>0.78586528861701321</v>
      </c>
    </row>
    <row r="61" spans="3:17" x14ac:dyDescent="0.2">
      <c r="C61">
        <v>4.0216837820053</v>
      </c>
      <c r="D61">
        <v>0.22729998051990999</v>
      </c>
      <c r="E61">
        <v>0.22450195988294</v>
      </c>
      <c r="F61">
        <v>0.21617670312305001</v>
      </c>
      <c r="G61">
        <v>0.20252895140676</v>
      </c>
      <c r="H61">
        <v>0.18389439593983001</v>
      </c>
      <c r="I61">
        <v>0.16073149098923001</v>
      </c>
      <c r="J61">
        <v>0.13361025030512</v>
      </c>
      <c r="K61">
        <v>0.10319828426395999</v>
      </c>
      <c r="L61">
        <v>7.0244405681134006E-2</v>
      </c>
      <c r="M61">
        <v>3.5560198250870999E-2</v>
      </c>
      <c r="N61" s="1">
        <v>0</v>
      </c>
      <c r="O61" s="1">
        <v>-1.1416927527423</v>
      </c>
      <c r="Q61">
        <f>(-O61-expectedU!$F$11)/(expectedU!$F$10-expectedU!$F$11)</f>
        <v>0.79301281635195109</v>
      </c>
    </row>
    <row r="62" spans="3:17" x14ac:dyDescent="0.2">
      <c r="C62">
        <v>4.1216837820052996</v>
      </c>
      <c r="D62">
        <v>0.21971429262171999</v>
      </c>
      <c r="E62">
        <v>0.21700956318747999</v>
      </c>
      <c r="F62">
        <v>0.20896190495767999</v>
      </c>
      <c r="G62">
        <v>0.19576928507548</v>
      </c>
      <c r="H62">
        <v>0.17775627519837001</v>
      </c>
      <c r="I62">
        <v>0.15536611928831001</v>
      </c>
      <c r="J62">
        <v>0.12914988402534999</v>
      </c>
      <c r="K62">
        <v>9.9752944925968007E-2</v>
      </c>
      <c r="L62">
        <v>6.7899128888163005E-2</v>
      </c>
      <c r="M62">
        <v>3.4372896251267E-2</v>
      </c>
      <c r="N62" s="1">
        <v>0</v>
      </c>
      <c r="O62" s="1">
        <v>-1.1453078638917999</v>
      </c>
      <c r="Q62">
        <f>(-O62-expectedU!$F$11)/(expectedU!$F$10-expectedU!$F$11)</f>
        <v>0.79992169543766212</v>
      </c>
    </row>
    <row r="63" spans="3:17" x14ac:dyDescent="0.2">
      <c r="C63">
        <v>4.2216837820053001</v>
      </c>
      <c r="D63">
        <v>0.21238157446948</v>
      </c>
      <c r="E63">
        <v>0.20976704618681999</v>
      </c>
      <c r="F63">
        <v>0.20198778709636001</v>
      </c>
      <c r="G63">
        <v>0.18923520202442001</v>
      </c>
      <c r="H63">
        <v>0.17182309374650001</v>
      </c>
      <c r="I63">
        <v>0.15017998150473</v>
      </c>
      <c r="J63">
        <v>0.12483859841292</v>
      </c>
      <c r="K63">
        <v>9.6422815683075994E-2</v>
      </c>
      <c r="L63">
        <v>6.5632306512103999E-2</v>
      </c>
      <c r="M63">
        <v>3.3225321659733999E-2</v>
      </c>
      <c r="N63" s="1">
        <v>0</v>
      </c>
      <c r="O63" s="1">
        <v>-1.1488022794954</v>
      </c>
      <c r="Q63">
        <f>(-O63-expectedU!$F$11)/(expectedU!$F$10-expectedU!$F$11)</f>
        <v>0.80659991192454228</v>
      </c>
    </row>
    <row r="64" spans="3:17" x14ac:dyDescent="0.2">
      <c r="C64">
        <v>4.3216837820052998</v>
      </c>
      <c r="D64">
        <v>0.20529343523922999</v>
      </c>
      <c r="E64">
        <v>0.2027661154665</v>
      </c>
      <c r="F64">
        <v>0.19524634723975001</v>
      </c>
      <c r="G64">
        <v>0.18291918118193001</v>
      </c>
      <c r="H64">
        <v>0.16608799508951999</v>
      </c>
      <c r="I64">
        <v>0.14516705819393999</v>
      </c>
      <c r="J64">
        <v>0.12067136762958</v>
      </c>
      <c r="K64">
        <v>9.3203999270011995E-2</v>
      </c>
      <c r="L64">
        <v>6.3441277470082005E-2</v>
      </c>
      <c r="M64">
        <v>3.2116124639603998E-2</v>
      </c>
      <c r="N64" s="1">
        <v>0</v>
      </c>
      <c r="O64" s="1">
        <v>-1.1521800362150001</v>
      </c>
      <c r="Q64">
        <f>(-O64-expectedU!$F$11)/(expectedU!$F$10-expectedU!$F$11)</f>
        <v>0.81305518032200019</v>
      </c>
    </row>
    <row r="65" spans="3:17" x14ac:dyDescent="0.2">
      <c r="C65">
        <v>4.4216837820053003</v>
      </c>
      <c r="D65">
        <v>0.19844175148522</v>
      </c>
      <c r="E65">
        <v>0.1959987431213</v>
      </c>
      <c r="F65">
        <v>0.18872984272669999</v>
      </c>
      <c r="G65">
        <v>0.17681395052317</v>
      </c>
      <c r="H65">
        <v>0.16054435550092999</v>
      </c>
      <c r="I65">
        <v>0.14032153979008</v>
      </c>
      <c r="J65">
        <v>0.11664334564605</v>
      </c>
      <c r="K65">
        <v>9.0092741026704004E-2</v>
      </c>
      <c r="L65">
        <v>6.1323479758411001E-2</v>
      </c>
      <c r="M65">
        <v>3.1044006165370001E-2</v>
      </c>
      <c r="N65" s="1">
        <v>0</v>
      </c>
      <c r="O65" s="1">
        <v>-1.1554450339999001</v>
      </c>
      <c r="Q65">
        <f>(-O65-expectedU!$F$11)/(expectedU!$F$10-expectedU!$F$11)</f>
        <v>0.81929495386647566</v>
      </c>
    </row>
    <row r="66" spans="3:17" x14ac:dyDescent="0.2">
      <c r="C66">
        <v>4.5216837820053</v>
      </c>
      <c r="D66">
        <v>0.19181866127652</v>
      </c>
      <c r="E66">
        <v>0.18945716062067999</v>
      </c>
      <c r="F66">
        <v>0.18243078366754001</v>
      </c>
      <c r="G66">
        <v>0.17091247923649999</v>
      </c>
      <c r="H66">
        <v>0.15518577530743999</v>
      </c>
      <c r="I66">
        <v>0.13563781743645001</v>
      </c>
      <c r="J66">
        <v>0.11274985732939</v>
      </c>
      <c r="K66">
        <v>8.7085421115236997E-2</v>
      </c>
      <c r="L66">
        <v>5.9276444669225999E-2</v>
      </c>
      <c r="M66">
        <v>3.0007714937100999E-2</v>
      </c>
      <c r="N66" s="1">
        <v>0</v>
      </c>
      <c r="O66" s="1">
        <v>-1.1586010411281999</v>
      </c>
      <c r="Q66">
        <f>(-O66-expectedU!$F$11)/(expectedU!$F$10-expectedU!$F$11)</f>
        <v>0.82532643415611551</v>
      </c>
    </row>
    <row r="67" spans="3:17" x14ac:dyDescent="0.2">
      <c r="C67">
        <v>4.6216837820052996</v>
      </c>
      <c r="D67">
        <v>0.18541655779069999</v>
      </c>
      <c r="E67">
        <v>0.18313385222067</v>
      </c>
      <c r="F67">
        <v>0.17634192587226999</v>
      </c>
      <c r="G67">
        <v>0.16520797003578</v>
      </c>
      <c r="H67">
        <v>0.15000607069317001</v>
      </c>
      <c r="I67">
        <v>0.13111047464438</v>
      </c>
      <c r="J67">
        <v>0.10898639053041</v>
      </c>
      <c r="K67">
        <v>8.4178547726291006E-2</v>
      </c>
      <c r="L67">
        <v>5.7297791797845998E-2</v>
      </c>
      <c r="M67">
        <v>2.9006044733238E-2</v>
      </c>
      <c r="N67" s="1">
        <v>0</v>
      </c>
      <c r="O67" s="1">
        <v>-1.1616516989637999</v>
      </c>
      <c r="Q67">
        <f>(-O67-expectedU!$F$11)/(expectedU!$F$10-expectedU!$F$11)</f>
        <v>0.83115658024192873</v>
      </c>
    </row>
    <row r="68" spans="3:17" x14ac:dyDescent="0.2">
      <c r="C68">
        <v>4.7216837820053001</v>
      </c>
      <c r="D68">
        <v>0.17922808256075001</v>
      </c>
      <c r="E68">
        <v>0.1770215480964</v>
      </c>
      <c r="F68">
        <v>0.17045626368531999</v>
      </c>
      <c r="G68">
        <v>0.15969385164162</v>
      </c>
      <c r="H68">
        <v>0.14499926595059001</v>
      </c>
      <c r="I68">
        <v>0.12673427962688</v>
      </c>
      <c r="J68">
        <v>0.10534858896835</v>
      </c>
      <c r="K68">
        <v>8.1368751065902994E-2</v>
      </c>
      <c r="L68">
        <v>5.5385224670226003E-2</v>
      </c>
      <c r="M68">
        <v>2.803783210622E-2</v>
      </c>
      <c r="N68" s="1">
        <v>0</v>
      </c>
      <c r="O68" s="1">
        <v>-1.1646005264681001</v>
      </c>
      <c r="Q68">
        <f>(-O68-expectedU!$F$11)/(expectedU!$F$10-expectedU!$F$11)</f>
        <v>0.83679211725014679</v>
      </c>
    </row>
    <row r="69" spans="3:17" x14ac:dyDescent="0.2">
      <c r="C69">
        <v>4.8216837820052998</v>
      </c>
      <c r="D69">
        <v>0.17324611852225</v>
      </c>
      <c r="E69">
        <v>0.17111321732477999</v>
      </c>
      <c r="F69">
        <v>0.16476702280962999</v>
      </c>
      <c r="G69">
        <v>0.15436377144697</v>
      </c>
      <c r="H69">
        <v>0.14015958612146001</v>
      </c>
      <c r="I69">
        <v>0.12250417818876</v>
      </c>
      <c r="J69">
        <v>0.10183224575728</v>
      </c>
      <c r="K69">
        <v>7.8652777962910994E-2</v>
      </c>
      <c r="L69">
        <v>5.3536526860344998E-2</v>
      </c>
      <c r="M69">
        <v>2.710195434805E-2</v>
      </c>
      <c r="N69" s="1">
        <v>0</v>
      </c>
      <c r="O69" s="1">
        <v>-1.1674509244939</v>
      </c>
      <c r="Q69">
        <f>(-O69-expectedU!$F$11)/(expectedU!$F$10-expectedU!$F$11)</f>
        <v>0.84223954458834216</v>
      </c>
    </row>
    <row r="70" spans="3:17" x14ac:dyDescent="0.2">
      <c r="C70">
        <v>4.9216837820053003</v>
      </c>
      <c r="D70">
        <v>0.16746378296997999</v>
      </c>
      <c r="E70">
        <v>0.16540206081421999</v>
      </c>
      <c r="F70">
        <v>0.15926765318051</v>
      </c>
      <c r="G70">
        <v>0.14921158837717999</v>
      </c>
      <c r="H70">
        <v>0.13548144998313999</v>
      </c>
      <c r="I70">
        <v>0.11841528708224</v>
      </c>
      <c r="J70">
        <v>9.8433297455531005E-2</v>
      </c>
      <c r="K70">
        <v>7.6027486974987998E-2</v>
      </c>
      <c r="L70">
        <v>5.1749558498152999E-2</v>
      </c>
      <c r="M70">
        <v>2.6197327670216E-2</v>
      </c>
      <c r="N70" s="1">
        <v>0</v>
      </c>
      <c r="O70" s="1">
        <v>-1.1702061798859</v>
      </c>
      <c r="Q70">
        <f>(-O70-expectedU!$F$11)/(expectedU!$F$10-expectedU!$F$11)</f>
        <v>0.84750514378194231</v>
      </c>
    </row>
    <row r="71" spans="3:17" x14ac:dyDescent="0.2">
      <c r="C71">
        <v>5.0216837820053</v>
      </c>
      <c r="D71">
        <v>0.16187442050493001</v>
      </c>
      <c r="E71">
        <v>0.15988150425204001</v>
      </c>
      <c r="F71">
        <v>0.15395182193359999</v>
      </c>
      <c r="G71">
        <v>0.14423136594995001</v>
      </c>
      <c r="H71">
        <v>0.13095946334453001</v>
      </c>
      <c r="I71">
        <v>0.11446288775727</v>
      </c>
      <c r="J71">
        <v>9.5147818546319998E-2</v>
      </c>
      <c r="K71">
        <v>7.3489843899728E-2</v>
      </c>
      <c r="L71">
        <v>5.0022253092064997E-2</v>
      </c>
      <c r="M71">
        <v>2.5322905555461E-2</v>
      </c>
      <c r="N71" s="1">
        <v>0</v>
      </c>
      <c r="O71" s="1">
        <v>-1.1728694694062001</v>
      </c>
      <c r="Q71">
        <f>(-O71-expectedU!$F$11)/(expectedU!$F$10-expectedU!$F$11)</f>
        <v>0.85259498597629346</v>
      </c>
    </row>
    <row r="72" spans="3:17" x14ac:dyDescent="0.2">
      <c r="C72">
        <v>5.1216837820052996</v>
      </c>
      <c r="D72">
        <v>0.15647159603107999</v>
      </c>
      <c r="E72">
        <v>0.15454519112206999</v>
      </c>
      <c r="F72">
        <v>0.14881340649836999</v>
      </c>
      <c r="G72">
        <v>0.13941736553799999</v>
      </c>
      <c r="H72">
        <v>0.12658841262324</v>
      </c>
      <c r="I72">
        <v>0.11064242045186</v>
      </c>
      <c r="J72">
        <v>9.1972016279289998E-2</v>
      </c>
      <c r="K72">
        <v>7.1036917618930995E-2</v>
      </c>
      <c r="L72">
        <v>4.8352614607695001E-2</v>
      </c>
      <c r="M72">
        <v>2.4477677248854E-2</v>
      </c>
      <c r="N72" s="1">
        <v>0</v>
      </c>
      <c r="O72" s="1">
        <v>-1.1754438634997</v>
      </c>
      <c r="Q72">
        <f>(-O72-expectedU!$F$11)/(expectedU!$F$10-expectedU!$F$11)</f>
        <v>0.85751493913276</v>
      </c>
    </row>
    <row r="73" spans="3:17" x14ac:dyDescent="0.2">
      <c r="C73">
        <v>5.2216837820053001</v>
      </c>
      <c r="D73">
        <v>0.15124908784503999</v>
      </c>
      <c r="E73">
        <v>0.14938697582967</v>
      </c>
      <c r="F73">
        <v>0.14384648783939</v>
      </c>
      <c r="G73">
        <v>0.13476403983447</v>
      </c>
      <c r="H73">
        <v>0.12236325868057001</v>
      </c>
      <c r="I73">
        <v>0.10694947857907</v>
      </c>
      <c r="J73">
        <v>8.8902225818105002E-2</v>
      </c>
      <c r="K73">
        <v>6.8665876220704997E-2</v>
      </c>
      <c r="L73">
        <v>4.6738714758056001E-2</v>
      </c>
      <c r="M73">
        <v>2.3660666363163999E-2</v>
      </c>
      <c r="N73" s="1">
        <v>0</v>
      </c>
      <c r="O73" s="1">
        <v>-1.1779323299116</v>
      </c>
      <c r="Q73">
        <f>(-O73-expectedU!$F$11)/(expectedU!$F$10-expectedU!$F$11)</f>
        <v>0.86227067494216891</v>
      </c>
    </row>
    <row r="74" spans="3:17" x14ac:dyDescent="0.2">
      <c r="C74">
        <v>5.3216837820052998</v>
      </c>
      <c r="D74">
        <v>0.14620088084947</v>
      </c>
      <c r="E74">
        <v>0.14440091696106</v>
      </c>
      <c r="F74">
        <v>0.13904534386030001</v>
      </c>
      <c r="G74">
        <v>0.13026602651979</v>
      </c>
      <c r="H74">
        <v>0.11827913089537</v>
      </c>
      <c r="I74">
        <v>0.10337980337711</v>
      </c>
      <c r="J74">
        <v>8.5934905651646007E-2</v>
      </c>
      <c r="K74">
        <v>6.6373983356536007E-2</v>
      </c>
      <c r="L74">
        <v>4.5178690470638001E-2</v>
      </c>
      <c r="M74">
        <v>2.2870929579293001E-2</v>
      </c>
      <c r="N74" s="1">
        <v>0</v>
      </c>
      <c r="O74" s="1">
        <v>-1.1803377371678001</v>
      </c>
      <c r="Q74">
        <f>(-O74-expectedU!$F$11)/(expectedU!$F$10-expectedU!$F$11)</f>
        <v>0.86686767547624022</v>
      </c>
    </row>
    <row r="75" spans="3:17" x14ac:dyDescent="0.2">
      <c r="C75">
        <v>5.4216837820053003</v>
      </c>
      <c r="D75">
        <v>0.14132115991206001</v>
      </c>
      <c r="E75">
        <v>0.13958127069539999</v>
      </c>
      <c r="F75">
        <v>0.13440444298038001</v>
      </c>
      <c r="G75">
        <v>0.12591814212720001</v>
      </c>
      <c r="H75">
        <v>0.11433132146064</v>
      </c>
      <c r="I75">
        <v>9.9929278795100995E-2</v>
      </c>
      <c r="J75">
        <v>8.3066633235464996E-2</v>
      </c>
      <c r="K75">
        <v>6.4158594800009003E-2</v>
      </c>
      <c r="L75">
        <v>4.3670741504607001E-2</v>
      </c>
      <c r="M75">
        <v>2.2107555426891998E-2</v>
      </c>
      <c r="N75" s="1">
        <v>0</v>
      </c>
      <c r="O75" s="1">
        <v>-1.1826628579264</v>
      </c>
      <c r="Q75">
        <f>(-O75-expectedU!$F$11)/(expectedU!$F$10-expectedU!$F$11)</f>
        <v>0.87131123959267565</v>
      </c>
    </row>
    <row r="76" spans="3:17" x14ac:dyDescent="0.2">
      <c r="C76">
        <v>5.5216837820053</v>
      </c>
      <c r="D76">
        <v>0.13660430338452001</v>
      </c>
      <c r="E76">
        <v>0.13492248438196999</v>
      </c>
      <c r="F76">
        <v>0.12991843788932</v>
      </c>
      <c r="G76">
        <v>0.12171537610345</v>
      </c>
      <c r="H76">
        <v>0.11051527988956</v>
      </c>
      <c r="I76">
        <v>9.6593926593232002E-2</v>
      </c>
      <c r="J76">
        <v>8.0294100837198998E-2</v>
      </c>
      <c r="K76">
        <v>6.2017155181134001E-2</v>
      </c>
      <c r="L76">
        <v>4.2213128197299998E-2</v>
      </c>
      <c r="M76">
        <v>2.1369663133581001E-2</v>
      </c>
      <c r="N76" s="1">
        <v>0</v>
      </c>
      <c r="O76" s="1">
        <v>-1.1849103722076</v>
      </c>
      <c r="Q76">
        <f>(-O76-expectedU!$F$11)/(expectedU!$F$10-expectedU!$F$11)</f>
        <v>0.87560648910785777</v>
      </c>
    </row>
    <row r="77" spans="3:17" x14ac:dyDescent="0.2">
      <c r="C77">
        <v>5.6216837820052996</v>
      </c>
      <c r="D77">
        <v>0.13204487679137</v>
      </c>
      <c r="E77">
        <v>0.13041919029012999</v>
      </c>
      <c r="F77">
        <v>0.12558215948300999</v>
      </c>
      <c r="G77">
        <v>0.11765288506037</v>
      </c>
      <c r="H77">
        <v>0.10682660771935</v>
      </c>
      <c r="I77">
        <v>9.3369901639284006E-2</v>
      </c>
      <c r="J77">
        <v>7.7614111565017005E-2</v>
      </c>
      <c r="K77">
        <v>5.9947194875745999E-2</v>
      </c>
      <c r="L77">
        <v>4.0804169323663E-2</v>
      </c>
      <c r="M77">
        <v>2.0656401533775001E-2</v>
      </c>
      <c r="N77" s="1">
        <v>0</v>
      </c>
      <c r="O77" s="1">
        <v>-1.1870828705084999</v>
      </c>
      <c r="Q77">
        <f>(-O77-expectedU!$F$11)/(expectedU!$F$10-expectedU!$F$11)</f>
        <v>0.87975837474957763</v>
      </c>
    </row>
    <row r="78" spans="3:17" x14ac:dyDescent="0.2">
      <c r="C78">
        <v>5.7216837820053001</v>
      </c>
      <c r="D78">
        <v>0.12763762669389001</v>
      </c>
      <c r="E78">
        <v>0.12606619953639001</v>
      </c>
      <c r="F78">
        <v>0.12139061098096</v>
      </c>
      <c r="G78">
        <v>0.11372598721281001</v>
      </c>
      <c r="H78">
        <v>0.10326105340272999</v>
      </c>
      <c r="I78">
        <v>9.0253487387257997E-2</v>
      </c>
      <c r="J78">
        <v>7.5023575562294997E-2</v>
      </c>
      <c r="K78">
        <v>5.7946327033689002E-2</v>
      </c>
      <c r="L78">
        <v>3.9442240055781001E-2</v>
      </c>
      <c r="M78">
        <v>1.9966948029992E-2</v>
      </c>
      <c r="N78" s="1">
        <v>0</v>
      </c>
      <c r="O78" s="1">
        <v>-1.1891828568088001</v>
      </c>
      <c r="Q78">
        <f>(-O78-expectedU!$F$11)/(expectedU!$F$10-expectedU!$F$11)</f>
        <v>0.88377168190126243</v>
      </c>
    </row>
    <row r="79" spans="3:17" x14ac:dyDescent="0.2">
      <c r="C79">
        <v>5.8216837820052998</v>
      </c>
      <c r="D79">
        <v>0.12337747473205</v>
      </c>
      <c r="E79">
        <v>0.12185849619021</v>
      </c>
      <c r="F79">
        <v>0.11733896222427</v>
      </c>
      <c r="G79">
        <v>0.10993015699806</v>
      </c>
      <c r="H79">
        <v>9.9814507378250997E-2</v>
      </c>
      <c r="I79">
        <v>8.7241091525866996E-2</v>
      </c>
      <c r="J79">
        <v>7.2519506354830995E-2</v>
      </c>
      <c r="K79">
        <v>5.6012244732701999E-2</v>
      </c>
      <c r="L79">
        <v>3.8125770012226001E-2</v>
      </c>
      <c r="M79">
        <v>1.9300507601013001E-2</v>
      </c>
      <c r="N79" s="1">
        <v>0</v>
      </c>
      <c r="O79" s="1">
        <v>-1.1912127514712001</v>
      </c>
      <c r="Q79">
        <f>(-O79-expectedU!$F$11)/(expectedU!$F$10-expectedU!$F$11)</f>
        <v>0.88765103614496021</v>
      </c>
    </row>
    <row r="80" spans="3:17" x14ac:dyDescent="0.2">
      <c r="C80">
        <v>5.9216837820053003</v>
      </c>
      <c r="D80">
        <v>0.11925951184497</v>
      </c>
      <c r="E80">
        <v>0.11779123155842</v>
      </c>
      <c r="F80">
        <v>0.11342254415191</v>
      </c>
      <c r="G80">
        <v>0.10626101987158</v>
      </c>
      <c r="H80">
        <v>9.6482997311487004E-2</v>
      </c>
      <c r="I80">
        <v>8.4329241786687006E-2</v>
      </c>
      <c r="J80">
        <v>7.0099017339358E-2</v>
      </c>
      <c r="K80">
        <v>5.4142718247434003E-2</v>
      </c>
      <c r="L80">
        <v>3.6853241389001E-2</v>
      </c>
      <c r="M80">
        <v>1.8656311852407001E-2</v>
      </c>
      <c r="N80" s="1">
        <v>0</v>
      </c>
      <c r="O80" s="1">
        <v>-1.1931748940427001</v>
      </c>
      <c r="Q80">
        <f>(-O80-expectedU!$F$11)/(expectedU!$F$10-expectedU!$F$11)</f>
        <v>0.89140090861493793</v>
      </c>
    </row>
    <row r="81" spans="3:17" x14ac:dyDescent="0.2">
      <c r="C81">
        <v>6.0216837820053</v>
      </c>
      <c r="D81">
        <v>0.11527899266876999</v>
      </c>
      <c r="E81">
        <v>0.11385971864659999</v>
      </c>
      <c r="F81">
        <v>0.10963684345232</v>
      </c>
      <c r="G81">
        <v>0.10271434727409</v>
      </c>
      <c r="H81">
        <v>9.3262683499752003E-2</v>
      </c>
      <c r="I81">
        <v>8.1514581903130004E-2</v>
      </c>
      <c r="J81">
        <v>6.7759318403956006E-2</v>
      </c>
      <c r="K81">
        <v>5.2335592424862999E-2</v>
      </c>
      <c r="L81">
        <v>3.5623187165365E-2</v>
      </c>
      <c r="M81">
        <v>1.8033618105757002E-2</v>
      </c>
      <c r="N81" s="1">
        <v>0</v>
      </c>
      <c r="O81" s="1">
        <v>-1.1950715459592001</v>
      </c>
      <c r="Q81">
        <f>(-O81-expectedU!$F$11)/(expectedU!$F$10-expectedU!$F$11)</f>
        <v>0.89502562116647122</v>
      </c>
    </row>
    <row r="82" spans="3:17" x14ac:dyDescent="0.2">
      <c r="C82">
        <v>6.1216837820052996</v>
      </c>
      <c r="D82">
        <v>0.11143133010974</v>
      </c>
      <c r="E82">
        <v>0.11005942679492001</v>
      </c>
      <c r="F82">
        <v>0.10597749738664999</v>
      </c>
      <c r="G82">
        <v>9.9286051764809993E-2</v>
      </c>
      <c r="H82">
        <v>9.0149854433890994E-2</v>
      </c>
      <c r="I82">
        <v>7.8793867712603993E-2</v>
      </c>
      <c r="J82">
        <v>6.5497712672411001E-2</v>
      </c>
      <c r="K82">
        <v>5.0588784158895998E-2</v>
      </c>
      <c r="L82">
        <v>3.4434189379023997E-2</v>
      </c>
      <c r="M82">
        <v>1.7431708523597999E-2</v>
      </c>
      <c r="N82" s="1">
        <v>0</v>
      </c>
      <c r="O82" s="1">
        <v>-1.1969048931588999</v>
      </c>
      <c r="Q82">
        <f>(-O82-expectedU!$F$11)/(expectedU!$F$10-expectedU!$F$11)</f>
        <v>0.89852935137034207</v>
      </c>
    </row>
    <row r="83" spans="3:17" x14ac:dyDescent="0.2">
      <c r="C83">
        <v>6.2216837820053001</v>
      </c>
      <c r="D83">
        <v>0.10771209008965001</v>
      </c>
      <c r="E83">
        <v>0.10638597648504</v>
      </c>
      <c r="F83">
        <v>0.10244028877948</v>
      </c>
      <c r="G83">
        <v>9.5972182315664997E-2</v>
      </c>
      <c r="H83">
        <v>8.7140922510918997E-2</v>
      </c>
      <c r="I83">
        <v>7.6163963395043E-2</v>
      </c>
      <c r="J83">
        <v>6.3311593365700997E-2</v>
      </c>
      <c r="K83">
        <v>4.8900279958051997E-2</v>
      </c>
      <c r="L83">
        <v>3.3284877466094001E-2</v>
      </c>
      <c r="M83">
        <v>1.6849889267621002E-2</v>
      </c>
      <c r="N83" s="1">
        <v>0</v>
      </c>
      <c r="O83" s="1">
        <v>-1.1986770486059</v>
      </c>
      <c r="Q83">
        <f>(-O83-expectedU!$F$11)/(expectedU!$F$10-expectedU!$F$11)</f>
        <v>0.90191613733571996</v>
      </c>
    </row>
    <row r="84" spans="3:17" x14ac:dyDescent="0.2">
      <c r="C84">
        <v>6.3216837820052998</v>
      </c>
      <c r="D84">
        <v>0.10411698645983999</v>
      </c>
      <c r="E84">
        <v>0.10283513431437</v>
      </c>
      <c r="F84">
        <v>9.9021141172857999E-2</v>
      </c>
      <c r="G84">
        <v>9.2768919761606006E-2</v>
      </c>
      <c r="H84">
        <v>8.4232419891849999E-2</v>
      </c>
      <c r="I84">
        <v>7.3621837841766E-2</v>
      </c>
      <c r="J84">
        <v>6.1198440774652002E-2</v>
      </c>
      <c r="K84">
        <v>4.7268133600984003E-2</v>
      </c>
      <c r="L84">
        <v>3.2173926661927997E-2</v>
      </c>
      <c r="M84">
        <v>1.6287489688013999E-2</v>
      </c>
      <c r="N84" s="1">
        <v>0</v>
      </c>
      <c r="O84" s="1">
        <v>-1.2003900547297</v>
      </c>
      <c r="Q84">
        <f>(-O84-expectedU!$F$11)/(expectedU!$F$10-expectedU!$F$11)</f>
        <v>0.90518988237231546</v>
      </c>
    </row>
    <row r="85" spans="3:17" x14ac:dyDescent="0.2">
      <c r="C85">
        <v>6.4216837820053003</v>
      </c>
      <c r="D85">
        <v>0.10064187607982999</v>
      </c>
      <c r="E85">
        <v>9.9402808133542006E-2</v>
      </c>
      <c r="F85">
        <v>9.5716114139005007E-2</v>
      </c>
      <c r="G85">
        <v>8.9672572401910997E-2</v>
      </c>
      <c r="H85">
        <v>8.1420994499366003E-2</v>
      </c>
      <c r="I85">
        <v>7.1164561149147001E-2</v>
      </c>
      <c r="J85">
        <v>5.9155819338505E-2</v>
      </c>
      <c r="K85">
        <v>4.5690463875313003E-2</v>
      </c>
      <c r="L85">
        <v>3.110005645945E-2</v>
      </c>
      <c r="M85">
        <v>1.5743861542202999E-2</v>
      </c>
      <c r="N85" s="1">
        <v>0</v>
      </c>
      <c r="O85" s="1">
        <v>-1.2020458857816001</v>
      </c>
      <c r="Q85">
        <f>(-O85-expectedU!$F$11)/(expectedU!$F$10-expectedU!$F$11)</f>
        <v>0.90835435949372467</v>
      </c>
    </row>
    <row r="86" spans="3:17" x14ac:dyDescent="0.2">
      <c r="C86">
        <v>6.5216837820053</v>
      </c>
      <c r="D86">
        <v>9.7282754056324999E-2</v>
      </c>
      <c r="E86">
        <v>9.6085042342606994E-2</v>
      </c>
      <c r="F86">
        <v>9.2521398747224995E-2</v>
      </c>
      <c r="G86">
        <v>8.6679571747731998E-2</v>
      </c>
      <c r="H86">
        <v>7.8703406150267996E-2</v>
      </c>
      <c r="I86">
        <v>6.8789301232063005E-2</v>
      </c>
      <c r="J86">
        <v>5.7181374824685001E-2</v>
      </c>
      <c r="K86">
        <v>4.4165452395770001E-2</v>
      </c>
      <c r="L86">
        <v>3.0062029122105E-2</v>
      </c>
      <c r="M86">
        <v>1.5218378241418E-2</v>
      </c>
      <c r="N86" s="1">
        <v>0</v>
      </c>
      <c r="O86" s="1">
        <v>-1.2036464501126001</v>
      </c>
      <c r="Q86">
        <f>(-O86-expectedU!$F$11)/(expectedU!$F$10-expectedU!$F$11)</f>
        <v>0.91141321577074685</v>
      </c>
    </row>
    <row r="87" spans="3:17" x14ac:dyDescent="0.2">
      <c r="C87">
        <v>6.6216837820052996</v>
      </c>
      <c r="D87">
        <v>9.4035749138228E-2</v>
      </c>
      <c r="E87">
        <v>9.2878013341731E-2</v>
      </c>
      <c r="F87">
        <v>8.9433313180365001E-2</v>
      </c>
      <c r="G87">
        <v>8.3786468411090997E-2</v>
      </c>
      <c r="H87">
        <v>7.6076522817923001E-2</v>
      </c>
      <c r="I87">
        <v>6.6493320552461002E-2</v>
      </c>
      <c r="J87">
        <v>5.5272831605505002E-2</v>
      </c>
      <c r="K87">
        <v>4.2691341498065999E-2</v>
      </c>
      <c r="L87">
        <v>2.9058648248808001E-2</v>
      </c>
      <c r="M87">
        <v>1.4710434123754E-2</v>
      </c>
      <c r="N87" s="1">
        <v>0</v>
      </c>
      <c r="O87" s="1">
        <v>-1.2051935923738</v>
      </c>
      <c r="Q87">
        <f>(-O87-expectedU!$F$11)/(expectedU!$F$10-expectedU!$F$11)</f>
        <v>0.91436997653659546</v>
      </c>
    </row>
    <row r="88" spans="3:17" x14ac:dyDescent="0.2">
      <c r="C88">
        <v>6.7216837820053001</v>
      </c>
      <c r="D88">
        <v>9.0897119263082998E-2</v>
      </c>
      <c r="E88">
        <v>8.9778025131667993E-2</v>
      </c>
      <c r="F88">
        <v>8.6448298496280995E-2</v>
      </c>
      <c r="G88">
        <v>8.0989928130756006E-2</v>
      </c>
      <c r="H88">
        <v>7.3537317020152995E-2</v>
      </c>
      <c r="I88">
        <v>6.4273972958689002E-2</v>
      </c>
      <c r="J88">
        <v>5.3427990027889997E-2</v>
      </c>
      <c r="K88">
        <v>4.1266432205272999E-2</v>
      </c>
      <c r="L88">
        <v>2.8088757388611999E-2</v>
      </c>
      <c r="M88">
        <v>1.4219443752504E-2</v>
      </c>
      <c r="N88" s="1">
        <v>0</v>
      </c>
      <c r="O88" s="1">
        <v>-1.2066890956442</v>
      </c>
      <c r="Q88">
        <f>(-O88-expectedU!$F$11)/(expectedU!$F$10-expectedU!$F$11)</f>
        <v>0.91722804945336001</v>
      </c>
    </row>
    <row r="89" spans="3:17" x14ac:dyDescent="0.2">
      <c r="C89">
        <v>6.8216837820052998</v>
      </c>
      <c r="D89">
        <v>8.7863247250471996E-2</v>
      </c>
      <c r="E89">
        <v>8.6781505059584998E-2</v>
      </c>
      <c r="F89">
        <v>8.3562914529766996E-2</v>
      </c>
      <c r="G89">
        <v>7.8286727930490005E-2</v>
      </c>
      <c r="H89">
        <v>7.1082862328210997E-2</v>
      </c>
      <c r="I89">
        <v>6.2128700631528998E-2</v>
      </c>
      <c r="J89">
        <v>5.1644723872501998E-2</v>
      </c>
      <c r="K89">
        <v>3.988908226375E-2</v>
      </c>
      <c r="L89">
        <v>2.7151238702974999E-2</v>
      </c>
      <c r="M89">
        <v>1.3744841238684E-2</v>
      </c>
      <c r="N89" s="1">
        <v>0</v>
      </c>
      <c r="O89" s="1">
        <v>-1.2081346834863</v>
      </c>
      <c r="Q89">
        <f>(-O89-expectedU!$F$11)/(expectedU!$F$10-expectedU!$F$11)</f>
        <v>0.91999072844048457</v>
      </c>
    </row>
    <row r="90" spans="3:17" x14ac:dyDescent="0.2">
      <c r="C90">
        <v>6.9216837820053003</v>
      </c>
      <c r="D90">
        <v>8.4930636637877005E-2</v>
      </c>
      <c r="E90">
        <v>8.3884999705737998E-2</v>
      </c>
      <c r="F90">
        <v>8.0773835930519997E-2</v>
      </c>
      <c r="G90">
        <v>7.5673752405322994E-2</v>
      </c>
      <c r="H90">
        <v>6.8710329992668004E-2</v>
      </c>
      <c r="I90">
        <v>6.0055031133061001E-2</v>
      </c>
      <c r="J90">
        <v>4.9920977898900001E-2</v>
      </c>
      <c r="K90">
        <v>3.8557704245894997E-2</v>
      </c>
      <c r="L90">
        <v>2.6245011673730001E-2</v>
      </c>
      <c r="M90">
        <v>1.3286079586750999E-2</v>
      </c>
      <c r="N90" s="1">
        <v>0</v>
      </c>
      <c r="O90" s="1">
        <v>-1.2095320219331001</v>
      </c>
      <c r="Q90">
        <f>(-O90-expectedU!$F$11)/(expectedU!$F$10-expectedU!$F$11)</f>
        <v>0.92266119747214681</v>
      </c>
    </row>
    <row r="91" spans="3:17" x14ac:dyDescent="0.2">
      <c r="C91">
        <v>7.0216837820053</v>
      </c>
      <c r="D91">
        <v>8.2095907654540001E-2</v>
      </c>
      <c r="E91">
        <v>8.1085170906555995E-2</v>
      </c>
      <c r="F91">
        <v>7.8077848332764002E-2</v>
      </c>
      <c r="G91">
        <v>7.3147990131626997E-2</v>
      </c>
      <c r="H91">
        <v>6.6416985682224997E-2</v>
      </c>
      <c r="I91">
        <v>5.8050574554728999E-2</v>
      </c>
      <c r="J91">
        <v>4.8254765473555998E-2</v>
      </c>
      <c r="K91">
        <v>3.7270763717191999E-2</v>
      </c>
      <c r="L91">
        <v>2.5369031854954999E-2</v>
      </c>
      <c r="M91">
        <v>1.2842630062607999E-2</v>
      </c>
      <c r="N91" s="1">
        <v>0</v>
      </c>
      <c r="O91" s="1">
        <v>-1.2108827214091999</v>
      </c>
      <c r="Q91">
        <f>(-O91-expectedU!$F$11)/(expectedU!$F$10-expectedU!$F$11)</f>
        <v>0.92524253424869318</v>
      </c>
    </row>
    <row r="92" spans="3:17" x14ac:dyDescent="0.2">
      <c r="C92">
        <v>7.1216837820052996</v>
      </c>
      <c r="D92">
        <v>7.9355793328979005E-2</v>
      </c>
      <c r="E92">
        <v>7.8378791909816004E-2</v>
      </c>
      <c r="F92">
        <v>7.5471844652286998E-2</v>
      </c>
      <c r="G92">
        <v>7.0706530196897002E-2</v>
      </c>
      <c r="H92">
        <v>6.4200186331601003E-2</v>
      </c>
      <c r="I92">
        <v>5.6113020761111E-2</v>
      </c>
      <c r="J92">
        <v>4.6644166277756E-2</v>
      </c>
      <c r="K92">
        <v>3.6026777465159997E-2</v>
      </c>
      <c r="L92">
        <v>2.4522289667112E-2</v>
      </c>
      <c r="M92">
        <v>1.2413981583032E-2</v>
      </c>
      <c r="N92" s="1">
        <v>0</v>
      </c>
      <c r="O92" s="1">
        <v>-1.2121883385868</v>
      </c>
      <c r="Q92">
        <f>(-O92-expectedU!$F$11)/(expectedU!$F$10-expectedU!$F$11)</f>
        <v>0.92773771374366221</v>
      </c>
    </row>
    <row r="93" spans="3:17" x14ac:dyDescent="0.2">
      <c r="C93">
        <v>7.2216837820053001</v>
      </c>
      <c r="D93">
        <v>7.6707135725845005E-2</v>
      </c>
      <c r="E93">
        <v>7.5762743657636994E-2</v>
      </c>
      <c r="F93">
        <v>7.2952821506744994E-2</v>
      </c>
      <c r="G93">
        <v>6.8346558845263999E-2</v>
      </c>
      <c r="H93">
        <v>6.2057377094802003E-2</v>
      </c>
      <c r="I93">
        <v>5.4240136726081002E-2</v>
      </c>
      <c r="J93">
        <v>4.5087324092525999E-2</v>
      </c>
      <c r="K93">
        <v>3.4824311787968999E-2</v>
      </c>
      <c r="L93">
        <v>2.3703809231880001E-2</v>
      </c>
      <c r="M93">
        <v>1.1999640125739E-2</v>
      </c>
      <c r="N93" s="1">
        <v>0</v>
      </c>
      <c r="O93" s="1">
        <v>-1.2134503781801</v>
      </c>
      <c r="Q93">
        <f>(-O93-expectedU!$F$11)/(expectedU!$F$10-expectedU!$F$11)</f>
        <v>0.93014961163308008</v>
      </c>
    </row>
    <row r="94" spans="3:17" x14ac:dyDescent="0.2">
      <c r="C94">
        <v>7.3216837820052998</v>
      </c>
      <c r="D94">
        <v>7.4146882307964998E-2</v>
      </c>
      <c r="E94">
        <v>7.3234011193161003E-2</v>
      </c>
      <c r="F94">
        <v>7.0517875755191001E-2</v>
      </c>
      <c r="G94">
        <v>6.6065356234914996E-2</v>
      </c>
      <c r="H94">
        <v>5.9986088400212002E-2</v>
      </c>
      <c r="I94">
        <v>5.2429763958189997E-2</v>
      </c>
      <c r="J94">
        <v>4.3582444657904999E-2</v>
      </c>
      <c r="K94">
        <v>3.3661980840606003E-2</v>
      </c>
      <c r="L94">
        <v>2.2912647246229999E-2</v>
      </c>
      <c r="M94">
        <v>1.1599128159337E-2</v>
      </c>
      <c r="N94" s="1">
        <v>0</v>
      </c>
      <c r="O94" s="1">
        <v>-1.2146702946800001</v>
      </c>
      <c r="Q94">
        <f>(-O94-expectedU!$F$11)/(expectedU!$F$10-expectedU!$F$11)</f>
        <v>0.93248100761066688</v>
      </c>
    </row>
    <row r="95" spans="3:17" x14ac:dyDescent="0.2">
      <c r="C95">
        <v>7.4216837820053003</v>
      </c>
      <c r="D95">
        <v>7.1672082419487998E-2</v>
      </c>
      <c r="E95">
        <v>7.0789680186879006E-2</v>
      </c>
      <c r="F95">
        <v>6.8164201152917006E-2</v>
      </c>
      <c r="G95">
        <v>6.3860293303675E-2</v>
      </c>
      <c r="H95">
        <v>5.7983933104076998E-2</v>
      </c>
      <c r="I95">
        <v>5.0679816012199001E-2</v>
      </c>
      <c r="J95">
        <v>4.2127793603970003E-2</v>
      </c>
      <c r="K95">
        <v>3.2538445036550998E-2</v>
      </c>
      <c r="L95">
        <v>2.2147891894332999E-2</v>
      </c>
      <c r="M95">
        <v>1.1211984092444E-2</v>
      </c>
      <c r="N95" s="1">
        <v>0</v>
      </c>
      <c r="O95" s="1">
        <v>-1.2158494940302</v>
      </c>
      <c r="Q95">
        <f>(-O95-expectedU!$F$11)/(expectedU!$F$10-expectedU!$F$11)</f>
        <v>0.93473458859104896</v>
      </c>
    </row>
    <row r="96" spans="3:17" x14ac:dyDescent="0.2">
      <c r="C96">
        <v>7.5216837820053</v>
      </c>
      <c r="D96">
        <v>6.9279883886157995E-2</v>
      </c>
      <c r="E96">
        <v>6.8426933578678004E-2</v>
      </c>
      <c r="F96">
        <v>6.5889085117803003E-2</v>
      </c>
      <c r="G96">
        <v>6.1728828739183998E-2</v>
      </c>
      <c r="H96">
        <v>5.6048603739072E-2</v>
      </c>
      <c r="I96">
        <v>4.8988276083852998E-2</v>
      </c>
      <c r="J96">
        <v>4.0721694451157003E-2</v>
      </c>
      <c r="K96">
        <v>3.1452409503047001E-2</v>
      </c>
      <c r="L96">
        <v>2.1408661795993E-2</v>
      </c>
      <c r="M96">
        <v>1.0837761741313E-2</v>
      </c>
      <c r="N96" s="1">
        <v>0</v>
      </c>
      <c r="O96" s="1">
        <v>-1.2169893352479999</v>
      </c>
      <c r="Q96">
        <f>(-O96-expectedU!$F$11)/(expectedU!$F$10-expectedU!$F$11)</f>
        <v>0.93691295180728873</v>
      </c>
    </row>
    <row r="97" spans="3:17" x14ac:dyDescent="0.2">
      <c r="C97">
        <v>7.6216837820052996</v>
      </c>
      <c r="D97">
        <v>6.6967529728881994E-2</v>
      </c>
      <c r="E97">
        <v>6.6143048331804996E-2</v>
      </c>
      <c r="F97">
        <v>6.3689905604479E-2</v>
      </c>
      <c r="G97">
        <v>5.9668506050157999E-2</v>
      </c>
      <c r="H97">
        <v>5.4177869854762001E-2</v>
      </c>
      <c r="I97">
        <v>4.7353194685058997E-2</v>
      </c>
      <c r="J97">
        <v>3.9362526677497997E-2</v>
      </c>
      <c r="K97">
        <v>3.0402622588111002E-2</v>
      </c>
      <c r="L97">
        <v>2.0694104990321E-2</v>
      </c>
      <c r="M97">
        <v>1.0476029815301E-2</v>
      </c>
      <c r="N97" s="1">
        <v>0</v>
      </c>
      <c r="O97" s="1">
        <v>-1.2180911319904</v>
      </c>
      <c r="Q97">
        <f>(-O97-expectedU!$F$11)/(expectedU!$F$10-expectedU!$F$11)</f>
        <v>0.93901860780387547</v>
      </c>
    </row>
    <row r="98" spans="3:17" x14ac:dyDescent="0.2">
      <c r="C98">
        <v>7.7216837820053001</v>
      </c>
      <c r="D98">
        <v>6.4732354986845E-2</v>
      </c>
      <c r="E98">
        <v>6.3935392295043997E-2</v>
      </c>
      <c r="F98">
        <v>6.1564128082752002E-2</v>
      </c>
      <c r="G98">
        <v>5.7676950735387998E-2</v>
      </c>
      <c r="H98">
        <v>5.2369575446871999E-2</v>
      </c>
      <c r="I98">
        <v>4.5772687396759E-2</v>
      </c>
      <c r="J98">
        <v>3.8048723850500003E-2</v>
      </c>
      <c r="K98">
        <v>2.9387874417519E-2</v>
      </c>
      <c r="L98">
        <v>2.0003397953448999E-2</v>
      </c>
      <c r="M98">
        <v>1.0126371419583001E-2</v>
      </c>
      <c r="N98" s="1">
        <v>0</v>
      </c>
      <c r="O98" s="1">
        <v>-1.2191561540682001</v>
      </c>
      <c r="Q98">
        <f>(-O98-expectedU!$F$11)/(expectedU!$F$10-expectedU!$F$11)</f>
        <v>0.94105398333033796</v>
      </c>
    </row>
    <row r="99" spans="3:17" x14ac:dyDescent="0.2">
      <c r="C99">
        <v>7.8216837820052998</v>
      </c>
      <c r="D99">
        <v>6.2571783646554996E-2</v>
      </c>
      <c r="E99">
        <v>6.1801421169528997E-2</v>
      </c>
      <c r="F99">
        <v>5.9509302616798002E-2</v>
      </c>
      <c r="G99">
        <v>5.5751867547208997E-2</v>
      </c>
      <c r="H99">
        <v>5.0621636472392997E-2</v>
      </c>
      <c r="I99">
        <v>4.4244932696886001E-2</v>
      </c>
      <c r="J99">
        <v>3.6778771821484001E-2</v>
      </c>
      <c r="K99">
        <v>2.8406995500054998E-2</v>
      </c>
      <c r="L99">
        <v>1.9335744649115E-2</v>
      </c>
      <c r="M99">
        <v>9.7883835745110996E-3</v>
      </c>
      <c r="N99" s="1">
        <v>0</v>
      </c>
      <c r="O99" s="1">
        <v>-1.2201856289096999</v>
      </c>
      <c r="Q99">
        <f>(-O99-expectedU!$F$11)/(expectedU!$F$10-expectedU!$F$11)</f>
        <v>0.94302142413853773</v>
      </c>
    </row>
    <row r="100" spans="3:17" x14ac:dyDescent="0.2">
      <c r="C100">
        <v>7.9216837820053003</v>
      </c>
      <c r="D100">
        <v>6.0483325673298997E-2</v>
      </c>
      <c r="E100">
        <v>5.9738675576724999E-2</v>
      </c>
      <c r="F100">
        <v>5.7523061041818001E-2</v>
      </c>
      <c r="G100">
        <v>5.3891037846298999E-2</v>
      </c>
      <c r="H100">
        <v>4.8932038447654001E-2</v>
      </c>
      <c r="I100">
        <v>4.2768169860871001E-2</v>
      </c>
      <c r="J100">
        <v>3.5551206980263997E-2</v>
      </c>
      <c r="K100">
        <v>2.7458855379394E-2</v>
      </c>
      <c r="L100">
        <v>1.8690375611004999E-2</v>
      </c>
      <c r="M100">
        <v>9.4616767510505E-3</v>
      </c>
      <c r="N100" s="1">
        <v>0</v>
      </c>
      <c r="O100" s="1">
        <v>-1.2211807429751</v>
      </c>
      <c r="Q100">
        <f>(-O100-expectedU!$F$11)/(expectedU!$F$10-expectedU!$F$11)</f>
        <v>0.94492319768574673</v>
      </c>
    </row>
    <row r="101" spans="3:17" x14ac:dyDescent="0.2">
      <c r="C101">
        <v>8.0216837820053009</v>
      </c>
      <c r="D101">
        <v>5.8464574141628999E-2</v>
      </c>
      <c r="E101">
        <v>5.7744778224214997E-2</v>
      </c>
      <c r="F101">
        <v>5.5603114234871999E-2</v>
      </c>
      <c r="G101">
        <v>5.2092317044748003E-2</v>
      </c>
      <c r="H101">
        <v>4.7298834126581001E-2</v>
      </c>
      <c r="I101">
        <v>4.1340696932265997E-2</v>
      </c>
      <c r="J101">
        <v>3.4364614568141001E-2</v>
      </c>
      <c r="K101">
        <v>2.6542361331047998E-2</v>
      </c>
      <c r="L101">
        <v>1.8066547055767001E-2</v>
      </c>
      <c r="M101">
        <v>9.1458744217508998E-3</v>
      </c>
      <c r="N101" s="1">
        <v>0</v>
      </c>
      <c r="O101" s="1">
        <v>-1.2221426431242</v>
      </c>
      <c r="Q101">
        <f>(-O101-expectedU!$F$11)/(expectedU!$F$10-expectedU!$F$11)</f>
        <v>0.94676149574847102</v>
      </c>
    </row>
    <row r="102" spans="3:17" x14ac:dyDescent="0.2">
      <c r="C102">
        <v>8.1216837820053005</v>
      </c>
      <c r="D102">
        <v>5.6513202461570003E-2</v>
      </c>
      <c r="E102">
        <v>5.5817431166043999E-2</v>
      </c>
      <c r="F102">
        <v>5.3747249476790999E-2</v>
      </c>
      <c r="G102">
        <v>5.0353632134471998E-2</v>
      </c>
      <c r="H102">
        <v>4.5720141256459998E-2</v>
      </c>
      <c r="I102">
        <v>3.9960868761139003E-2</v>
      </c>
      <c r="J102">
        <v>3.3217627047244999E-2</v>
      </c>
      <c r="K102">
        <v>2.5656457102841999E-2</v>
      </c>
      <c r="L102">
        <v>1.7463540025675E-2</v>
      </c>
      <c r="M102">
        <v>8.8406126267246993E-3</v>
      </c>
      <c r="N102" s="1">
        <v>0</v>
      </c>
      <c r="O102" s="1">
        <v>-1.2230724379379001</v>
      </c>
      <c r="Q102">
        <f>(-O102-expectedU!$F$11)/(expectedU!$F$10-expectedU!$F$11)</f>
        <v>0.9485384369479869</v>
      </c>
    </row>
    <row r="103" spans="3:17" x14ac:dyDescent="0.2">
      <c r="C103">
        <v>8.2216837820053001</v>
      </c>
      <c r="D103">
        <v>5.4626961697373001E-2</v>
      </c>
      <c r="E103">
        <v>5.3954413154469999E-2</v>
      </c>
      <c r="F103">
        <v>5.1953327902111997E-2</v>
      </c>
      <c r="G103">
        <v>4.8672979298104997E-2</v>
      </c>
      <c r="H103">
        <v>4.4194140408623003E-2</v>
      </c>
      <c r="I103">
        <v>3.8627095107965997E-2</v>
      </c>
      <c r="J103">
        <v>3.2108922524343997E-2</v>
      </c>
      <c r="K103">
        <v>2.4800121697469001E-2</v>
      </c>
      <c r="L103">
        <v>1.6880659559936999E-2</v>
      </c>
      <c r="M103">
        <v>8.5455395541318008E-3</v>
      </c>
      <c r="N103" s="1">
        <v>0</v>
      </c>
      <c r="O103" s="1">
        <v>-1.2239711989958</v>
      </c>
      <c r="Q103">
        <f>(-O103-expectedU!$F$11)/(expectedU!$F$10-expectedU!$F$11)</f>
        <v>0.95025606919197325</v>
      </c>
    </row>
    <row r="104" spans="3:17" x14ac:dyDescent="0.2">
      <c r="C104">
        <v>8.3216837820052998</v>
      </c>
      <c r="D104">
        <v>5.2803677975735999E-2</v>
      </c>
      <c r="E104">
        <v>5.2153577080086E-2</v>
      </c>
      <c r="F104">
        <v>5.0219282034114E-2</v>
      </c>
      <c r="G104">
        <v>4.7048421599643002E-2</v>
      </c>
      <c r="H104">
        <v>4.2719072881540997E-2</v>
      </c>
      <c r="I104">
        <v>3.7337838810820999E-2</v>
      </c>
      <c r="J104">
        <v>3.1037223227279E-2</v>
      </c>
      <c r="K104">
        <v>2.3972368195705002E-2</v>
      </c>
      <c r="L104">
        <v>1.6317233893672001E-2</v>
      </c>
      <c r="M104">
        <v>8.2603151346729003E-3</v>
      </c>
      <c r="N104" s="1">
        <v>0</v>
      </c>
      <c r="O104" s="1">
        <v>-1.2248399621116</v>
      </c>
      <c r="Q104">
        <f>(-O104-expectedU!$F$11)/(expectedU!$F$10-expectedU!$F$11)</f>
        <v>0.95191637203550217</v>
      </c>
    </row>
    <row r="105" spans="3:17" x14ac:dyDescent="0.2">
      <c r="C105">
        <v>8.4216837820052994</v>
      </c>
      <c r="D105">
        <v>5.1041249980512002E-2</v>
      </c>
      <c r="E105">
        <v>5.0412847497362002E-2</v>
      </c>
      <c r="F105">
        <v>4.8543113402115E-2</v>
      </c>
      <c r="G105">
        <v>4.5478086752146998E-2</v>
      </c>
      <c r="H105">
        <v>4.1293238673916002E-2</v>
      </c>
      <c r="I105">
        <v>3.6091614013766003E-2</v>
      </c>
      <c r="J105">
        <v>3.0001294032274001E-2</v>
      </c>
      <c r="K105">
        <v>2.3172242618918999E-2</v>
      </c>
      <c r="L105">
        <v>1.5772613683660001E-2</v>
      </c>
      <c r="M105">
        <v>7.9846106496314004E-3</v>
      </c>
      <c r="N105" s="1">
        <v>0</v>
      </c>
      <c r="O105" s="1">
        <v>-1.2256797285264001</v>
      </c>
      <c r="Q105">
        <f>(-O105-expectedU!$F$11)/(expectedU!$F$10-expectedU!$F$11)</f>
        <v>0.95352125896156459</v>
      </c>
    </row>
    <row r="106" spans="3:17" x14ac:dyDescent="0.2">
      <c r="C106">
        <v>8.5216837820053009</v>
      </c>
      <c r="D106">
        <v>4.9337646531014002E-2</v>
      </c>
      <c r="E106">
        <v>4.8730218232762003E-2</v>
      </c>
      <c r="F106">
        <v>4.6922890238283999E-2</v>
      </c>
      <c r="G106">
        <v>4.3960164959964E-2</v>
      </c>
      <c r="H106">
        <v>3.9914994525431E-2</v>
      </c>
      <c r="I106">
        <v>3.4886984454374999E-2</v>
      </c>
      <c r="J106">
        <v>2.8999941040418999E-2</v>
      </c>
      <c r="K106">
        <v>2.2398822829573999E-2</v>
      </c>
      <c r="L106">
        <v>1.5246171259924999E-2</v>
      </c>
      <c r="M106">
        <v>7.7181083520027E-3</v>
      </c>
      <c r="N106" s="1">
        <v>0</v>
      </c>
      <c r="O106" s="1">
        <v>-1.2264914660631001</v>
      </c>
      <c r="Q106">
        <f>(-O106-expectedU!$F$11)/(expectedU!$F$10-expectedU!$F$11)</f>
        <v>0.955072579587258</v>
      </c>
    </row>
    <row r="107" spans="3:17" x14ac:dyDescent="0.2">
      <c r="C107">
        <v>8.6216837820053005</v>
      </c>
      <c r="D107">
        <v>4.7690904241142001E-2</v>
      </c>
      <c r="E107">
        <v>4.7103750072686003E-2</v>
      </c>
      <c r="F107">
        <v>4.5356745251323001E-2</v>
      </c>
      <c r="G107">
        <v>4.2492906832958997E-2</v>
      </c>
      <c r="H107">
        <v>3.8582752022891999E-2</v>
      </c>
      <c r="I107">
        <v>3.3722561808423999E-2</v>
      </c>
      <c r="J107">
        <v>2.8032010201669001E-2</v>
      </c>
      <c r="K107">
        <v>2.1651217468422999E-2</v>
      </c>
      <c r="L107">
        <v>1.4737299902321E-2</v>
      </c>
      <c r="M107">
        <v>7.4605011002739996E-3</v>
      </c>
      <c r="N107" s="1">
        <v>0</v>
      </c>
      <c r="O107" s="1">
        <v>-1.2272761102414</v>
      </c>
      <c r="Q107">
        <f>(-O107-expectedU!$F$11)/(expectedU!$F$10-expectedU!$F$11)</f>
        <v>0.95657212179467566</v>
      </c>
    </row>
    <row r="108" spans="3:17" x14ac:dyDescent="0.2">
      <c r="C108">
        <v>8.7216837820053001</v>
      </c>
      <c r="D108">
        <v>4.6099125256635003E-2</v>
      </c>
      <c r="E108">
        <v>4.5531568528578002E-2</v>
      </c>
      <c r="F108">
        <v>4.3842873474453002E-2</v>
      </c>
      <c r="G108">
        <v>4.1074621370366E-2</v>
      </c>
      <c r="H108">
        <v>3.7294975769589997E-2</v>
      </c>
      <c r="I108">
        <v>3.2597004089842001E-2</v>
      </c>
      <c r="J108">
        <v>2.7096385984784001E-2</v>
      </c>
      <c r="K108">
        <v>2.0928564927197E-2</v>
      </c>
      <c r="L108">
        <v>1.4245413141271999E-2</v>
      </c>
      <c r="M108">
        <v>7.2114920044333E-3</v>
      </c>
      <c r="N108" s="1">
        <v>0</v>
      </c>
      <c r="O108" s="1">
        <v>-1.2280345653561</v>
      </c>
      <c r="Q108">
        <f>(-O108-expectedU!$F$11)/(expectedU!$F$10-expectedU!$F$11)</f>
        <v>0.95802161379165784</v>
      </c>
    </row>
    <row r="109" spans="3:17" x14ac:dyDescent="0.2">
      <c r="C109">
        <v>8.8216837820052998</v>
      </c>
      <c r="D109">
        <v>4.4560475067832998E-2</v>
      </c>
      <c r="E109">
        <v>4.4011861676611003E-2</v>
      </c>
      <c r="F109">
        <v>4.2379530185218998E-2</v>
      </c>
      <c r="G109">
        <v>3.9703674011930999E-2</v>
      </c>
      <c r="H109">
        <v>3.6050181615759E-2</v>
      </c>
      <c r="I109">
        <v>3.1509014104060998E-2</v>
      </c>
      <c r="J109">
        <v>2.6191990091664001E-2</v>
      </c>
      <c r="K109">
        <v>2.0230032355586999E-2</v>
      </c>
      <c r="L109">
        <v>1.3769944081841999E-2</v>
      </c>
      <c r="M109">
        <v>6.9707940837943003E-3</v>
      </c>
      <c r="N109" s="1">
        <v>0</v>
      </c>
      <c r="O109" s="1">
        <v>-1.2287677055195001</v>
      </c>
      <c r="Q109">
        <f>(-O109-expectedU!$F$11)/(expectedU!$F$10-expectedU!$F$11)</f>
        <v>0.95942272610393353</v>
      </c>
    </row>
    <row r="110" spans="3:17" x14ac:dyDescent="0.2">
      <c r="C110">
        <v>8.9216837820052994</v>
      </c>
      <c r="D110">
        <v>4.3073180395441002E-2</v>
      </c>
      <c r="E110">
        <v>4.2542878069483002E-2</v>
      </c>
      <c r="F110">
        <v>4.0965028894727001E-2</v>
      </c>
      <c r="G110">
        <v>3.8378484754097997E-2</v>
      </c>
      <c r="H110">
        <v>3.4846934948107998E-2</v>
      </c>
      <c r="I110">
        <v>3.0457337953007001E-2</v>
      </c>
      <c r="J110">
        <v>2.5317780214608E-2</v>
      </c>
      <c r="K110">
        <v>1.9554814701374001E-2</v>
      </c>
      <c r="L110">
        <v>1.3310344750388E-2</v>
      </c>
      <c r="M110">
        <v>6.7381299362465003E-3</v>
      </c>
      <c r="N110" s="1">
        <v>0</v>
      </c>
      <c r="O110" s="1">
        <v>-1.2294763756685001</v>
      </c>
      <c r="Q110">
        <f>(-O110-expectedU!$F$11)/(expectedU!$F$10-expectedU!$F$11)</f>
        <v>0.96077707349980024</v>
      </c>
    </row>
    <row r="111" spans="3:17" x14ac:dyDescent="0.2">
      <c r="C111">
        <v>9.0216837820053009</v>
      </c>
      <c r="D111">
        <v>4.1635527146856997E-2</v>
      </c>
      <c r="E111">
        <v>4.1122924717904998E-2</v>
      </c>
      <c r="F111">
        <v>3.9597739403984998E-2</v>
      </c>
      <c r="G111">
        <v>3.7097526329070998E-2</v>
      </c>
      <c r="H111">
        <v>3.3683849036436002E-2</v>
      </c>
      <c r="I111">
        <v>2.9440763589979001E-2</v>
      </c>
      <c r="J111">
        <v>2.4472748835047999E-2</v>
      </c>
      <c r="K111">
        <v>1.89021337826E-2</v>
      </c>
      <c r="L111">
        <v>1.2866085463007999E-2</v>
      </c>
      <c r="M111">
        <v>6.5132314185451998E-3</v>
      </c>
      <c r="N111" s="1">
        <v>0</v>
      </c>
      <c r="O111" s="1">
        <v>-1.2301613925387</v>
      </c>
      <c r="Q111">
        <f>(-O111-expectedU!$F$11)/(expectedU!$F$10-expectedU!$F$11)</f>
        <v>0.9620862168517379</v>
      </c>
    </row>
    <row r="112" spans="3:17" x14ac:dyDescent="0.2">
      <c r="C112">
        <v>9.1216837820053005</v>
      </c>
      <c r="D112">
        <v>4.0245858440708E-2</v>
      </c>
      <c r="E112">
        <v>3.9750365139448997E-2</v>
      </c>
      <c r="F112">
        <v>3.8276085925128003E-2</v>
      </c>
      <c r="G112">
        <v>3.5859322444659003E-2</v>
      </c>
      <c r="H112">
        <v>3.2559583435434997E-2</v>
      </c>
      <c r="I112">
        <v>2.8458119422770999E-2</v>
      </c>
      <c r="J112">
        <v>2.3655922062383001E-2</v>
      </c>
      <c r="K112">
        <v>1.8271237390707001E-2</v>
      </c>
      <c r="L112">
        <v>1.2436654215081E-2</v>
      </c>
      <c r="M112">
        <v>6.2958393372737004E-3</v>
      </c>
      <c r="N112" s="1">
        <v>0</v>
      </c>
      <c r="O112" s="1">
        <v>-1.2308235456054999</v>
      </c>
      <c r="Q112">
        <f>(-O112-expectedU!$F$11)/(expectedU!$F$10-expectedU!$F$11)</f>
        <v>0.96335166493495539</v>
      </c>
    </row>
    <row r="113" spans="3:17" x14ac:dyDescent="0.2">
      <c r="C113">
        <v>9.2216837820053001</v>
      </c>
      <c r="D113">
        <v>3.8902572697315001E-2</v>
      </c>
      <c r="E113">
        <v>3.8423617472534997E-2</v>
      </c>
      <c r="F113">
        <v>3.6998545265338002E-2</v>
      </c>
      <c r="G113">
        <v>3.4662446082861002E-2</v>
      </c>
      <c r="H113">
        <v>3.1472842439837001E-2</v>
      </c>
      <c r="I113">
        <v>2.7508272963419001E-2</v>
      </c>
      <c r="J113">
        <v>2.2866358511575001E-2</v>
      </c>
      <c r="K113">
        <v>1.7661398423622E-2</v>
      </c>
      <c r="L113">
        <v>1.202155609118E-2</v>
      </c>
      <c r="M113">
        <v>6.0857031501234003E-3</v>
      </c>
      <c r="N113" s="1">
        <v>0</v>
      </c>
      <c r="O113" s="1">
        <v>-1.2314635979938</v>
      </c>
      <c r="Q113">
        <f>(-O113-expectedU!$F$11)/(expectedU!$F$10-expectedU!$F$11)</f>
        <v>0.96457487616592885</v>
      </c>
    </row>
    <row r="114" spans="3:17" x14ac:dyDescent="0.2">
      <c r="C114">
        <v>9.3216837820052998</v>
      </c>
      <c r="D114">
        <v>3.7604121792899001E-2</v>
      </c>
      <c r="E114">
        <v>3.7141152653350003E-2</v>
      </c>
      <c r="F114">
        <v>3.5763645071384E-2</v>
      </c>
      <c r="G114">
        <v>3.3505517855243999E-2</v>
      </c>
      <c r="H114">
        <v>3.0422373591127001E-2</v>
      </c>
      <c r="I114">
        <v>2.6590129523013002E-2</v>
      </c>
      <c r="J114">
        <v>2.2103148218202001E-2</v>
      </c>
      <c r="K114">
        <v>1.7071914047766E-2</v>
      </c>
      <c r="L114">
        <v>1.1620312694677001E-2</v>
      </c>
      <c r="M114">
        <v>5.8825806771405998E-3</v>
      </c>
      <c r="N114" s="1">
        <v>0</v>
      </c>
      <c r="O114" s="1">
        <v>-1.2320822873579</v>
      </c>
      <c r="Q114">
        <f>(-O114-expectedU!$F$11)/(expectedU!$F$10-expectedU!$F$11)</f>
        <v>0.96575726028398678</v>
      </c>
    </row>
    <row r="115" spans="3:17" x14ac:dyDescent="0.2">
      <c r="C115">
        <v>9.4216837820052994</v>
      </c>
      <c r="D115">
        <v>3.6349009275381997E-2</v>
      </c>
      <c r="E115">
        <v>3.5901492653618999E-2</v>
      </c>
      <c r="F115">
        <v>3.4569962132749002E-2</v>
      </c>
      <c r="G115">
        <v>3.2387204413208998E-2</v>
      </c>
      <c r="H115">
        <v>2.9406966234090001E-2</v>
      </c>
      <c r="I115">
        <v>2.5702630950076001E-2</v>
      </c>
      <c r="J115">
        <v>2.1365411589732E-2</v>
      </c>
      <c r="K115">
        <v>1.6502104888048E-2</v>
      </c>
      <c r="L115">
        <v>1.1232461596398E-2</v>
      </c>
      <c r="M115">
        <v>5.6862378216172996E-3</v>
      </c>
      <c r="N115" s="1">
        <v>0</v>
      </c>
      <c r="O115" s="1">
        <v>-1.2326803267312001</v>
      </c>
      <c r="Q115">
        <f>(-O115-expectedU!$F$11)/(expectedU!$F$10-expectedU!$F$11)</f>
        <v>0.96690017997518241</v>
      </c>
    </row>
    <row r="116" spans="3:17" x14ac:dyDescent="0.2">
      <c r="C116">
        <v>9.5216837820053009</v>
      </c>
      <c r="D116">
        <v>3.5135788639751003E-2</v>
      </c>
      <c r="E116">
        <v>3.4703208777203003E-2</v>
      </c>
      <c r="F116">
        <v>3.3416120741402003E-2</v>
      </c>
      <c r="G116">
        <v>3.1306216911324999E-2</v>
      </c>
      <c r="H116">
        <v>2.8425450121547999E-2</v>
      </c>
      <c r="I116">
        <v>2.4844754411053001E-2</v>
      </c>
      <c r="J116">
        <v>2.0652298391794999E-2</v>
      </c>
      <c r="K116">
        <v>1.5951314244880999E-2</v>
      </c>
      <c r="L116">
        <v>1.0857555801673E-2</v>
      </c>
      <c r="M116">
        <v>5.4964483002943E-3</v>
      </c>
      <c r="N116" s="1">
        <v>0</v>
      </c>
      <c r="O116" s="1">
        <v>-1.2332584053483999</v>
      </c>
      <c r="Q116">
        <f>(-O116-expectedU!$F$11)/(expectedU!$F$10-expectedU!$F$11)</f>
        <v>0.96800495244360873</v>
      </c>
    </row>
    <row r="117" spans="3:17" x14ac:dyDescent="0.2">
      <c r="C117">
        <v>9.6216837820053005</v>
      </c>
      <c r="D117">
        <v>3.3963061660969997E-2</v>
      </c>
      <c r="E117">
        <v>3.3544920013533999E-2</v>
      </c>
      <c r="F117">
        <v>3.2300791106300998E-2</v>
      </c>
      <c r="G117">
        <v>3.0261309521946E-2</v>
      </c>
      <c r="H117">
        <v>2.7476694065657E-2</v>
      </c>
      <c r="I117">
        <v>2.4015511211502999E-2</v>
      </c>
      <c r="J117">
        <v>1.9962986768295998E-2</v>
      </c>
      <c r="K117">
        <v>1.5418907337345999E-2</v>
      </c>
      <c r="L117">
        <v>1.0495163235172E-2</v>
      </c>
      <c r="M117">
        <v>5.3129933825689004E-3</v>
      </c>
      <c r="N117" s="1">
        <v>0</v>
      </c>
      <c r="O117" s="1">
        <v>-1.2338171894395</v>
      </c>
      <c r="Q117">
        <f>(-O117-expectedU!$F$11)/(expectedU!$F$10-expectedU!$F$11)</f>
        <v>0.96907285092882223</v>
      </c>
    </row>
    <row r="118" spans="3:17" x14ac:dyDescent="0.2">
      <c r="C118">
        <v>9.7216837820053001</v>
      </c>
      <c r="D118">
        <v>3.2829476782545997E-2</v>
      </c>
      <c r="E118">
        <v>3.2425291446021E-2</v>
      </c>
      <c r="F118">
        <v>3.122268782083E-2</v>
      </c>
      <c r="G118">
        <v>2.9251277999402001E-2</v>
      </c>
      <c r="H118">
        <v>2.6559604634221998E-2</v>
      </c>
      <c r="I118">
        <v>2.3213945656635999E-2</v>
      </c>
      <c r="J118">
        <v>1.9296682294227999E-2</v>
      </c>
      <c r="K118">
        <v>1.4904270571603999E-2</v>
      </c>
      <c r="L118">
        <v>1.0144866242949E-2</v>
      </c>
      <c r="M118">
        <v>5.1356616384127E-3</v>
      </c>
      <c r="N118" s="1">
        <v>0</v>
      </c>
      <c r="O118" s="1">
        <v>-1.2343573229978</v>
      </c>
      <c r="Q118">
        <f>(-O118-expectedU!$F$11)/(expectedU!$F$10-expectedU!$F$11)</f>
        <v>0.97010510617357326</v>
      </c>
    </row>
    <row r="119" spans="3:17" x14ac:dyDescent="0.2">
      <c r="C119">
        <v>9.8216837820052998</v>
      </c>
      <c r="D119">
        <v>3.1733727558876997E-2</v>
      </c>
      <c r="E119">
        <v>3.1343032713571001E-2</v>
      </c>
      <c r="F119">
        <v>3.0180568381378E-2</v>
      </c>
      <c r="G119">
        <v>2.8274958292126E-2</v>
      </c>
      <c r="H119">
        <v>2.5673124890529999E-2</v>
      </c>
      <c r="I119">
        <v>2.2439133949884001E-2</v>
      </c>
      <c r="J119">
        <v>1.865261706011E-2</v>
      </c>
      <c r="K119">
        <v>1.4406810833742E-2</v>
      </c>
      <c r="L119">
        <v>9.8062611110920992E-3</v>
      </c>
      <c r="M119">
        <v>4.9642486946972E-3</v>
      </c>
      <c r="N119" s="1">
        <v>0</v>
      </c>
      <c r="O119" s="1">
        <v>-1.2348794285219999</v>
      </c>
      <c r="Q119">
        <f>(-O119-expectedU!$F$11)/(expectedU!$F$10-expectedU!$F$11)</f>
        <v>0.97110290784204434</v>
      </c>
    </row>
    <row r="120" spans="3:17" x14ac:dyDescent="0.2">
      <c r="C120">
        <v>9.9216837820052994</v>
      </c>
      <c r="D120">
        <v>3.0674551149578001E-2</v>
      </c>
      <c r="E120">
        <v>3.0296896523462999E-2</v>
      </c>
      <c r="F120">
        <v>2.9173231755366999E-2</v>
      </c>
      <c r="G120">
        <v>2.7331225201090999E-2</v>
      </c>
      <c r="H120">
        <v>2.4816233175238001E-2</v>
      </c>
      <c r="I120">
        <v>2.1690183128232999E-2</v>
      </c>
      <c r="J120">
        <v>1.8030048786970999E-2</v>
      </c>
      <c r="K120">
        <v>1.3925954806206E-2</v>
      </c>
      <c r="L120">
        <v>9.4789576004484007E-3</v>
      </c>
      <c r="M120">
        <v>4.7985569996547E-3</v>
      </c>
      <c r="N120" s="1">
        <v>0</v>
      </c>
      <c r="O120" s="1">
        <v>-1.2353841077336001</v>
      </c>
      <c r="Q120">
        <f>(-O120-expectedU!$F$11)/(expectedU!$F$10-expectedU!$F$11)</f>
        <v>0.97206740589088014</v>
      </c>
    </row>
    <row r="121" spans="3:17" x14ac:dyDescent="0.2">
      <c r="C121">
        <v>10</v>
      </c>
      <c r="D121">
        <v>2.9866885293888999E-2</v>
      </c>
      <c r="E121">
        <v>2.9499174374695E-2</v>
      </c>
      <c r="F121">
        <v>2.8405095880298999E-2</v>
      </c>
      <c r="G121">
        <v>2.6611589654254E-2</v>
      </c>
      <c r="H121">
        <v>2.4162817772128E-2</v>
      </c>
      <c r="I121">
        <v>2.111907712464E-2</v>
      </c>
      <c r="J121">
        <v>1.7555314708106E-2</v>
      </c>
      <c r="K121">
        <v>1.3559282180655E-2</v>
      </c>
      <c r="L121">
        <v>9.2293751251836999E-3</v>
      </c>
      <c r="M121">
        <v>4.6722102235449E-3</v>
      </c>
      <c r="N121" s="1">
        <v>0</v>
      </c>
      <c r="O121" s="1">
        <v>-1.2357689465232</v>
      </c>
      <c r="Q121">
        <f>(-O121-expectedU!$F$11)/(expectedU!$F$10-expectedU!$F$11)</f>
        <v>0.9728028755776712</v>
      </c>
    </row>
    <row r="124" spans="3:17" x14ac:dyDescent="0.2">
      <c r="C124">
        <v>1E-4</v>
      </c>
      <c r="D124">
        <f>D4/expected0.004!$F$9</f>
        <v>0.9998654734161404</v>
      </c>
      <c r="E124">
        <f>E4/expected0.004!$F$9</f>
        <v>1.0002015293672941</v>
      </c>
      <c r="F124">
        <f>F4/expected0.004!$F$9</f>
        <v>0.99953071899847501</v>
      </c>
      <c r="G124">
        <f>G4/expected0.004!$F$9</f>
        <v>1.0012044961275628</v>
      </c>
      <c r="H124">
        <f>H4/expected0.004!$F$9</f>
        <v>0.99686045759219322</v>
      </c>
      <c r="I124">
        <f>I4/expected0.004!$F$9</f>
        <v>1.0082019717526742</v>
      </c>
      <c r="J124">
        <f>J4/expected0.004!$F$9</f>
        <v>0.97856539311319468</v>
      </c>
      <c r="K124">
        <f>K4/expected0.004!$F$9</f>
        <v>1.0560188333891969</v>
      </c>
      <c r="L124">
        <f>L4/expected0.004!$F$9</f>
        <v>0.85359506579507793</v>
      </c>
      <c r="M124">
        <f>M4/expected0.004!$F$9</f>
        <v>1.3826289477917646</v>
      </c>
      <c r="N124">
        <f>N4/expected0.004!$F$9</f>
        <v>0</v>
      </c>
    </row>
    <row r="125" spans="3:17" x14ac:dyDescent="0.2">
      <c r="C125">
        <v>1.4999999999999999E-4</v>
      </c>
      <c r="D125">
        <f>D5/expected0.004!$F$9</f>
        <v>0.99987641592112031</v>
      </c>
      <c r="E125">
        <f>E5/expected0.004!$F$9</f>
        <v>1.0001863990611823</v>
      </c>
      <c r="F125">
        <f>F5/expected0.004!$F$9</f>
        <v>0.99956134882300363</v>
      </c>
      <c r="G125">
        <f>G5/expected0.004!$F$9</f>
        <v>1.001136531220171</v>
      </c>
      <c r="H125">
        <f>H5/expected0.004!$F$9</f>
        <v>0.99701137651886196</v>
      </c>
      <c r="I125">
        <f>I5/expected0.004!$F$9</f>
        <v>1.0078748682302083</v>
      </c>
      <c r="J125">
        <f>J5/expected0.004!$F$9</f>
        <v>0.97924650126147728</v>
      </c>
      <c r="K125">
        <f>K5/expected0.004!$F$9</f>
        <v>1.054689054426833</v>
      </c>
      <c r="L125">
        <f>L5/expected0.004!$F$9</f>
        <v>0.85590289595658819</v>
      </c>
      <c r="M125">
        <f>M5/expected0.004!$F$9</f>
        <v>1.3796249890697412</v>
      </c>
      <c r="N125">
        <f>N5/expected0.004!$F$9</f>
        <v>0</v>
      </c>
    </row>
    <row r="126" spans="3:17" x14ac:dyDescent="0.2">
      <c r="C126">
        <v>2.2499999999999999E-4</v>
      </c>
      <c r="D126">
        <f>D6/expected0.004!$F$9</f>
        <v>0.99989182319831638</v>
      </c>
      <c r="E126">
        <f>E6/expected0.004!$F$9</f>
        <v>1.0001650028720976</v>
      </c>
      <c r="F126">
        <f>F6/expected0.004!$F$9</f>
        <v>0.99960498094362926</v>
      </c>
      <c r="G126">
        <f>G6/expected0.004!$F$9</f>
        <v>1.001039063208407</v>
      </c>
      <c r="H126">
        <f>H6/expected0.004!$F$9</f>
        <v>0.99722917133658506</v>
      </c>
      <c r="I126">
        <f>I6/expected0.004!$F$9</f>
        <v>1.0073999203015129</v>
      </c>
      <c r="J126">
        <f>J6/expected0.004!$F$9</f>
        <v>0.98024145825230158</v>
      </c>
      <c r="K126">
        <f>K6/expected0.004!$F$9</f>
        <v>1.0527348219007546</v>
      </c>
      <c r="L126">
        <f>L6/expected0.004!$F$9</f>
        <v>0.85931476947881191</v>
      </c>
      <c r="M126">
        <f>M6/expected0.004!$F$9</f>
        <v>1.375157537733567</v>
      </c>
      <c r="N126">
        <f>N6/expected0.004!$F$9</f>
        <v>0</v>
      </c>
    </row>
    <row r="127" spans="3:17" x14ac:dyDescent="0.2">
      <c r="C127">
        <v>3.3750000000000002E-4</v>
      </c>
      <c r="D127">
        <f>D7/expected0.004!$F$9</f>
        <v>0.99991281400409837</v>
      </c>
      <c r="E127">
        <f>E7/expected0.004!$F$9</f>
        <v>1.0001356559285177</v>
      </c>
      <c r="F127">
        <f>F7/expected0.004!$F$9</f>
        <v>0.99966550489093764</v>
      </c>
      <c r="G127">
        <f>G7/expected0.004!$F$9</f>
        <v>1.0009024618995463</v>
      </c>
      <c r="H127">
        <f>H7/expected0.004!$F$9</f>
        <v>0.99753735441706826</v>
      </c>
      <c r="I127">
        <f>I7/expected0.004!$F$9</f>
        <v>1.0067215654489206</v>
      </c>
      <c r="J127">
        <f>J7/expected0.004!$F$9</f>
        <v>0.98167564912802729</v>
      </c>
      <c r="K127">
        <f>K7/expected0.004!$F$9</f>
        <v>1.0498921359535809</v>
      </c>
      <c r="L127">
        <f>L7/expected0.004!$F$9</f>
        <v>0.86432270047481696</v>
      </c>
      <c r="M127">
        <f>M7/expected0.004!$F$9</f>
        <v>1.368541432031968</v>
      </c>
      <c r="N127">
        <f>N7/expected0.004!$F$9</f>
        <v>0</v>
      </c>
    </row>
    <row r="128" spans="3:17" x14ac:dyDescent="0.2">
      <c r="C128">
        <v>5.0624999999999997E-4</v>
      </c>
      <c r="D128">
        <f>D8/expected0.004!$F$9</f>
        <v>0.99993998077148238</v>
      </c>
      <c r="E128">
        <f>E8/expected0.004!$F$9</f>
        <v>1.00009726572702</v>
      </c>
      <c r="F128">
        <f>F8/expected0.004!$F$9</f>
        <v>0.99974609201567766</v>
      </c>
      <c r="G128">
        <f>G8/expected0.004!$F$9</f>
        <v>1.0007176432198133</v>
      </c>
      <c r="H128">
        <f>H8/expected0.004!$F$9</f>
        <v>0.99796055436628039</v>
      </c>
      <c r="I128">
        <f>I8/expected0.004!$F$9</f>
        <v>1.0057765836885479</v>
      </c>
      <c r="J128">
        <f>J8/expected0.004!$F$9</f>
        <v>0.98370184435455887</v>
      </c>
      <c r="K128">
        <f>K8/expected0.004!$F$9</f>
        <v>1.045820063043065</v>
      </c>
      <c r="L128">
        <f>L8/expected0.004!$F$9</f>
        <v>0.87159497971454802</v>
      </c>
      <c r="M128">
        <f>M8/expected0.004!$F$9</f>
        <v>1.3588036978554483</v>
      </c>
      <c r="N128">
        <f>N8/expected0.004!$F$9</f>
        <v>0</v>
      </c>
    </row>
    <row r="129" spans="3:14" x14ac:dyDescent="0.2">
      <c r="C129">
        <v>7.5937499999999996E-4</v>
      </c>
      <c r="D129">
        <f>D9/expected0.004!$F$9</f>
        <v>0.99997236519379662</v>
      </c>
      <c r="E129">
        <f>E9/expected0.004!$F$9</f>
        <v>1.0000506843386054</v>
      </c>
      <c r="F129">
        <f>F9/expected0.004!$F$9</f>
        <v>0.99984671330276786</v>
      </c>
      <c r="G129">
        <f>G9/expected0.004!$F$9</f>
        <v>1.0004809190384389</v>
      </c>
      <c r="H129">
        <f>H9/expected0.004!$F$9</f>
        <v>0.99851544394015102</v>
      </c>
      <c r="I129">
        <f>I9/expected0.004!$F$9</f>
        <v>1.0045094635463072</v>
      </c>
      <c r="J129">
        <f>J9/expected0.004!$F$9</f>
        <v>0.98647856624945729</v>
      </c>
      <c r="K129">
        <f>K9/expected0.004!$F$9</f>
        <v>1.0401197996718869</v>
      </c>
      <c r="L129">
        <f>L9/expected0.004!$F$9</f>
        <v>0.88198870053339762</v>
      </c>
      <c r="M129">
        <f>M9/expected0.004!$F$9</f>
        <v>1.3446004793307698</v>
      </c>
      <c r="N129">
        <f>N9/expected0.004!$F$9</f>
        <v>0</v>
      </c>
    </row>
    <row r="130" spans="3:14" x14ac:dyDescent="0.2">
      <c r="C130">
        <v>1.1390625000000001E-3</v>
      </c>
      <c r="D130">
        <f>D10/expected0.004!$F$9</f>
        <v>1.0000059505169576</v>
      </c>
      <c r="E130">
        <f>E10/expected0.004!$F$9</f>
        <v>1.0000008172932584</v>
      </c>
      <c r="F130">
        <f>F10/expected0.004!$F$9</f>
        <v>0.99995986973470075</v>
      </c>
      <c r="G130">
        <f>G10/expected0.004!$F$9</f>
        <v>1.0002031399225333</v>
      </c>
      <c r="H130">
        <f>H10/expected0.004!$F$9</f>
        <v>0.99919196667118926</v>
      </c>
      <c r="I130">
        <f>I10/expected0.004!$F$9</f>
        <v>1.0029079529625959</v>
      </c>
      <c r="J130">
        <f>J10/expected0.004!$F$9</f>
        <v>0.99011091643822935</v>
      </c>
      <c r="K130">
        <f>K10/expected0.004!$F$9</f>
        <v>1.0324122853292734</v>
      </c>
      <c r="L130">
        <f>L10/expected0.004!$F$9</f>
        <v>0.89649785986088937</v>
      </c>
      <c r="M130">
        <f>M10/expected0.004!$F$9</f>
        <v>1.3241525711220925</v>
      </c>
      <c r="N130">
        <f>N10/expected0.004!$F$9</f>
        <v>0</v>
      </c>
    </row>
    <row r="131" spans="3:14" x14ac:dyDescent="0.2">
      <c r="C131">
        <v>1.70859375E-3</v>
      </c>
      <c r="D131">
        <f>D11/expected0.004!$F$9</f>
        <v>1.0000325454587029</v>
      </c>
      <c r="E131">
        <f>E11/expected0.004!$F$9</f>
        <v>0.99995851746566955</v>
      </c>
      <c r="F131">
        <f>F11/expected0.004!$F$9</f>
        <v>1.0000656920097923</v>
      </c>
      <c r="G131">
        <f>G11/expected0.004!$F$9</f>
        <v>0.99992215779502169</v>
      </c>
      <c r="H131">
        <f>H11/expected0.004!$F$9</f>
        <v>0.99992401648306506</v>
      </c>
      <c r="I131">
        <f>I11/expected0.004!$F$9</f>
        <v>1.0010658912074433</v>
      </c>
      <c r="J131">
        <f>J11/expected0.004!$F$9</f>
        <v>0.99453153665430127</v>
      </c>
      <c r="K131">
        <f>K11/expected0.004!$F$9</f>
        <v>1.0225238658938183</v>
      </c>
      <c r="L131">
        <f>L11/expected0.004!$F$9</f>
        <v>0.91606071746209961</v>
      </c>
      <c r="M131">
        <f>M11/expected0.004!$F$9</f>
        <v>1.2952538176070449</v>
      </c>
      <c r="N131">
        <f>N11/expected0.004!$F$9</f>
        <v>0</v>
      </c>
    </row>
    <row r="132" spans="3:14" x14ac:dyDescent="0.2">
      <c r="C132">
        <v>2.5628906250000001E-3</v>
      </c>
      <c r="D132">
        <f>D12/expected0.004!$F$9</f>
        <v>1.0000415827983729</v>
      </c>
      <c r="E132">
        <f>E12/expected0.004!$F$9</f>
        <v>0.99993907241500102</v>
      </c>
      <c r="F132">
        <f>F12/expected0.004!$F$9</f>
        <v>1.0001316973070513</v>
      </c>
      <c r="G132">
        <f>G12/expected0.004!$F$9</f>
        <v>0.99970977932281624</v>
      </c>
      <c r="H132">
        <f>H12/expected0.004!$F$9</f>
        <v>1.0005623564677395</v>
      </c>
      <c r="I132">
        <f>I12/expected0.004!$F$9</f>
        <v>0.99926037271109458</v>
      </c>
      <c r="J132">
        <f>J12/expected0.004!$F$9</f>
        <v>0.99932089254768897</v>
      </c>
      <c r="K132">
        <f>K12/expected0.004!$F$9</f>
        <v>1.0108221706792253</v>
      </c>
      <c r="L132">
        <f>L12/expected0.004!$F$9</f>
        <v>0.94112394884541728</v>
      </c>
      <c r="M132">
        <f>M12/expected0.004!$F$9</f>
        <v>1.255441899452526</v>
      </c>
      <c r="N132">
        <f>N12/expected0.004!$F$9</f>
        <v>0</v>
      </c>
    </row>
    <row r="133" spans="3:14" x14ac:dyDescent="0.2">
      <c r="C133">
        <v>3.8443359374999999E-3</v>
      </c>
      <c r="D133">
        <f>D13/expected0.004!$F$9</f>
        <v>1.0000278912105847</v>
      </c>
      <c r="E133">
        <f>E13/expected0.004!$F$9</f>
        <v>0.99995267352663264</v>
      </c>
      <c r="F133">
        <f>F13/expected0.004!$F$9</f>
        <v>1.0001272711562312</v>
      </c>
      <c r="G133">
        <f>G13/expected0.004!$F$9</f>
        <v>0.99965159730328468</v>
      </c>
      <c r="H133">
        <f>H13/expected0.004!$F$9</f>
        <v>1.0008912685066946</v>
      </c>
      <c r="I133">
        <f>I13/expected0.004!$F$9</f>
        <v>0.99797584829405728</v>
      </c>
      <c r="J133">
        <f>J13/expected0.004!$F$9</f>
        <v>1.003549237475055</v>
      </c>
      <c r="K133">
        <f>K13/expected0.004!$F$9</f>
        <v>0.99865571197449532</v>
      </c>
      <c r="L133">
        <f>L13/expected0.004!$F$9</f>
        <v>0.97089869445026</v>
      </c>
      <c r="M133">
        <f>M13/expected0.004!$F$9</f>
        <v>1.2024323952518177</v>
      </c>
      <c r="N133">
        <f>N13/expected0.004!$F$9</f>
        <v>0</v>
      </c>
    </row>
    <row r="134" spans="3:14" x14ac:dyDescent="0.2">
      <c r="C134">
        <v>5.7665039062499996E-3</v>
      </c>
      <c r="D134">
        <f>D14/expected0.004!$F$9</f>
        <v>1.0000022255032253</v>
      </c>
      <c r="E134">
        <f>E14/expected0.004!$F$9</f>
        <v>0.99998890605526758</v>
      </c>
      <c r="F134">
        <f>F14/expected0.004!$F$9</f>
        <v>1.0000563849244717</v>
      </c>
      <c r="G134">
        <f>G14/expected0.004!$F$9</f>
        <v>0.99977946712038124</v>
      </c>
      <c r="H134">
        <f>H14/expected0.004!$F$9</f>
        <v>1.0007493835353953</v>
      </c>
      <c r="I134">
        <f>I14/expected0.004!$F$9</f>
        <v>0.99773842919782429</v>
      </c>
      <c r="J134">
        <f>J14/expected0.004!$F$9</f>
        <v>1.0058780968087964</v>
      </c>
      <c r="K134">
        <f>K14/expected0.004!$F$9</f>
        <v>0.98861580545292727</v>
      </c>
      <c r="L134">
        <f>L14/expected0.004!$F$9</f>
        <v>1.0024402094323364</v>
      </c>
      <c r="M134">
        <f>M14/expected0.004!$F$9</f>
        <v>1.1348401087154347</v>
      </c>
      <c r="N134">
        <f>N14/expected0.004!$F$9</f>
        <v>0</v>
      </c>
    </row>
    <row r="135" spans="3:14" x14ac:dyDescent="0.2">
      <c r="C135">
        <v>8.6497558593750003E-3</v>
      </c>
      <c r="D135">
        <f>D15/expected0.004!$F$9</f>
        <v>0.99998790398910142</v>
      </c>
      <c r="E135">
        <f>E15/expected0.004!$F$9</f>
        <v>1.0000156516079959</v>
      </c>
      <c r="F135">
        <f>F15/expected0.004!$F$9</f>
        <v>0.99997855489450072</v>
      </c>
      <c r="G135">
        <f>G15/expected0.004!$F$9</f>
        <v>0.99999363274697661</v>
      </c>
      <c r="H135">
        <f>H15/expected0.004!$F$9</f>
        <v>1.0002389023412557</v>
      </c>
      <c r="I135">
        <f>I15/expected0.004!$F$9</f>
        <v>0.99867493116198802</v>
      </c>
      <c r="J135">
        <f>J15/expected0.004!$F$9</f>
        <v>1.0052371602193133</v>
      </c>
      <c r="K135">
        <f>K15/expected0.004!$F$9</f>
        <v>0.98403552353311563</v>
      </c>
      <c r="L135">
        <f>L15/expected0.004!$F$9</f>
        <v>1.0300660155310286</v>
      </c>
      <c r="M135">
        <f>M15/expected0.004!$F$9</f>
        <v>1.0529940219603349</v>
      </c>
      <c r="N135">
        <f>N15/expected0.004!$F$9</f>
        <v>0</v>
      </c>
    </row>
    <row r="136" spans="3:14" x14ac:dyDescent="0.2">
      <c r="C136">
        <v>1.2974633789063E-2</v>
      </c>
      <c r="D136">
        <f>D16/expected0.004!$F$9</f>
        <v>0.99999387014332586</v>
      </c>
      <c r="E136">
        <f>E16/expected0.004!$F$9</f>
        <v>1.0000123503564973</v>
      </c>
      <c r="F136">
        <f>F16/expected0.004!$F$9</f>
        <v>0.99996165263944359</v>
      </c>
      <c r="G136">
        <f>G16/expected0.004!$F$9</f>
        <v>1.0001051293364682</v>
      </c>
      <c r="H136">
        <f>H16/expected0.004!$F$9</f>
        <v>0.99978755890458526</v>
      </c>
      <c r="I136">
        <f>I16/expected0.004!$F$9</f>
        <v>1.0000839279906606</v>
      </c>
      <c r="J136">
        <f>J16/expected0.004!$F$9</f>
        <v>1.0020009536318544</v>
      </c>
      <c r="K136">
        <f>K16/expected0.004!$F$9</f>
        <v>0.98720723605292637</v>
      </c>
      <c r="L136">
        <f>L16/expected0.004!$F$9</f>
        <v>1.0459171297853076</v>
      </c>
      <c r="M136">
        <f>M16/expected0.004!$F$9</f>
        <v>0.9593936196225723</v>
      </c>
      <c r="N136">
        <f>N16/expected0.004!$F$9</f>
        <v>0</v>
      </c>
    </row>
    <row r="137" spans="3:14" x14ac:dyDescent="0.2">
      <c r="C137">
        <v>1.9461950683594E-2</v>
      </c>
      <c r="D137">
        <f>D17/expected0.004!$F$9</f>
        <v>1.0000021307513494</v>
      </c>
      <c r="E137">
        <f>E17/expected0.004!$F$9</f>
        <v>0.99999847758531368</v>
      </c>
      <c r="F137">
        <f>F17/expected0.004!$F$9</f>
        <v>0.99999419334961526</v>
      </c>
      <c r="G137">
        <f>G17/expected0.004!$F$9</f>
        <v>1.0000493096079224</v>
      </c>
      <c r="H137">
        <f>H17/expected0.004!$F$9</f>
        <v>0.99977024047784102</v>
      </c>
      <c r="I137">
        <f>I17/expected0.004!$F$9</f>
        <v>1.0007616259323389</v>
      </c>
      <c r="J137">
        <f>J17/expected0.004!$F$9</f>
        <v>0.99859120849308625</v>
      </c>
      <c r="K137">
        <f>K17/expected0.004!$F$9</f>
        <v>0.99679626149723033</v>
      </c>
      <c r="L137">
        <f>L17/expected0.004!$F$9</f>
        <v>1.0420667080780841</v>
      </c>
      <c r="M137">
        <f>M17/expected0.004!$F$9</f>
        <v>0.85837652362784722</v>
      </c>
      <c r="N137">
        <f>N17/expected0.004!$F$9</f>
        <v>0</v>
      </c>
    </row>
    <row r="138" spans="3:14" x14ac:dyDescent="0.2">
      <c r="C138">
        <v>2.9192926025390999E-2</v>
      </c>
      <c r="D138">
        <f>D18/expected0.004!$F$9</f>
        <v>1.0000011618786031</v>
      </c>
      <c r="E138">
        <f>E18/expected0.004!$F$9</f>
        <v>0.99999733242440669</v>
      </c>
      <c r="F138">
        <f>F18/expected0.004!$F$9</f>
        <v>1.0000089808301289</v>
      </c>
      <c r="G138">
        <f>G18/expected0.004!$F$9</f>
        <v>0.99997782375730204</v>
      </c>
      <c r="H138">
        <f>H18/expected0.004!$F$9</f>
        <v>1.0000094718805399</v>
      </c>
      <c r="I138">
        <f>I18/expected0.004!$F$9</f>
        <v>1.0002970023372983</v>
      </c>
      <c r="J138">
        <f>J18/expected0.004!$F$9</f>
        <v>0.99795961648257325</v>
      </c>
      <c r="K138">
        <f>K18/expected0.004!$F$9</f>
        <v>1.0063759992309529</v>
      </c>
      <c r="L138">
        <f>L18/expected0.004!$F$9</f>
        <v>1.0133678668302497</v>
      </c>
      <c r="M138">
        <f>M18/expected0.004!$F$9</f>
        <v>0.75506493812709796</v>
      </c>
      <c r="N138">
        <f>N18/expected0.004!$F$9</f>
        <v>0</v>
      </c>
    </row>
    <row r="139" spans="3:14" x14ac:dyDescent="0.2">
      <c r="C139">
        <v>4.3789389038085998E-2</v>
      </c>
      <c r="D139">
        <f>D19/expected0.004!$F$9</f>
        <v>0.99999962173640855</v>
      </c>
      <c r="E139">
        <f>E19/expected0.004!$F$9</f>
        <v>1.0000004499882043</v>
      </c>
      <c r="F139">
        <f>F19/expected0.004!$F$9</f>
        <v>1.000000333078543</v>
      </c>
      <c r="G139">
        <f>G19/expected0.004!$F$9</f>
        <v>0.99999065040576629</v>
      </c>
      <c r="H139">
        <f>H19/expected0.004!$F$9</f>
        <v>1.000060280247616</v>
      </c>
      <c r="I139">
        <f>I19/expected0.004!$F$9</f>
        <v>0.9997693499002257</v>
      </c>
      <c r="J139">
        <f>J19/expected0.004!$F$9</f>
        <v>1.000138644885751</v>
      </c>
      <c r="K139">
        <f>K19/expected0.004!$F$9</f>
        <v>1.0059775945442713</v>
      </c>
      <c r="L139">
        <f>L19/expected0.004!$F$9</f>
        <v>0.95934923024663388</v>
      </c>
      <c r="M139">
        <f>M19/expected0.004!$F$9</f>
        <v>0.65420195153862737</v>
      </c>
      <c r="N139">
        <f>N19/expected0.004!$F$9</f>
        <v>0</v>
      </c>
    </row>
    <row r="140" spans="3:14" x14ac:dyDescent="0.2">
      <c r="C140">
        <v>6.5684083557129E-2</v>
      </c>
      <c r="D140">
        <f>D20/expected0.004!$F$9</f>
        <v>0.99999998550732128</v>
      </c>
      <c r="E140">
        <f>E20/expected0.004!$F$9</f>
        <v>1.0000001293262966</v>
      </c>
      <c r="F140">
        <f>F20/expected0.004!$F$9</f>
        <v>0.99999902104799465</v>
      </c>
      <c r="G140">
        <f>G20/expected0.004!$F$9</f>
        <v>1.000003837843036</v>
      </c>
      <c r="H140">
        <f>H20/expected0.004!$F$9</f>
        <v>0.99998173936169721</v>
      </c>
      <c r="I140">
        <f>I20/expected0.004!$F$9</f>
        <v>0.99990317675311036</v>
      </c>
      <c r="J140">
        <f>J20/expected0.004!$F$9</f>
        <v>0.99983190736476235</v>
      </c>
      <c r="K140">
        <f>K20/expected0.004!$F$9</f>
        <v>0.98620552536757866</v>
      </c>
      <c r="L140">
        <f>L20/expected0.004!$F$9</f>
        <v>0.88410733600718538</v>
      </c>
      <c r="M140">
        <f>M20/expected0.004!$F$9</f>
        <v>0.55944297233246432</v>
      </c>
      <c r="N140">
        <f>N20/expected0.004!$F$9</f>
        <v>0</v>
      </c>
    </row>
    <row r="141" spans="3:14" x14ac:dyDescent="0.2">
      <c r="C141">
        <v>9.8526125335692993E-2</v>
      </c>
      <c r="D141">
        <f>D21/expected0.004!$F$9</f>
        <v>0.99999924782853267</v>
      </c>
      <c r="E141">
        <f>E21/expected0.004!$F$9</f>
        <v>0.99999769812209205</v>
      </c>
      <c r="F141">
        <f>F21/expected0.004!$F$9</f>
        <v>0.99998766086972424</v>
      </c>
      <c r="G141">
        <f>G21/expected0.004!$F$9</f>
        <v>0.99992871883453793</v>
      </c>
      <c r="H141">
        <f>H21/expected0.004!$F$9</f>
        <v>0.9995982873957</v>
      </c>
      <c r="I141">
        <f>I21/expected0.004!$F$9</f>
        <v>0.99781847477974728</v>
      </c>
      <c r="J141">
        <f>J21/expected0.004!$F$9</f>
        <v>0.98791211252671696</v>
      </c>
      <c r="K141">
        <f>K21/expected0.004!$F$9</f>
        <v>0.94221543046078593</v>
      </c>
      <c r="L141">
        <f>L21/expected0.004!$F$9</f>
        <v>0.79461971625947203</v>
      </c>
      <c r="M141">
        <f>M21/expected0.004!$F$9</f>
        <v>0.47317332921923932</v>
      </c>
      <c r="N141">
        <f>N21/expected0.004!$F$9</f>
        <v>0</v>
      </c>
    </row>
    <row r="142" spans="3:14" x14ac:dyDescent="0.2">
      <c r="C142">
        <v>0.14778918800353999</v>
      </c>
      <c r="D142">
        <f>D22/expected0.004!$F$9</f>
        <v>0.99995490969113632</v>
      </c>
      <c r="E142">
        <f>E22/expected0.004!$F$9</f>
        <v>0.99990992230542597</v>
      </c>
      <c r="F142">
        <f>F22/expected0.004!$F$9</f>
        <v>0.99968778824868354</v>
      </c>
      <c r="G142">
        <f>G22/expected0.004!$F$9</f>
        <v>0.99886871870695826</v>
      </c>
      <c r="H142">
        <f>H22/expected0.004!$F$9</f>
        <v>0.99598049289545421</v>
      </c>
      <c r="I142">
        <f>I22/expected0.004!$F$9</f>
        <v>0.98624708543149497</v>
      </c>
      <c r="J142">
        <f>J22/expected0.004!$F$9</f>
        <v>0.95606773712156168</v>
      </c>
      <c r="K142">
        <f>K22/expected0.004!$F$9</f>
        <v>0.87519111702858021</v>
      </c>
      <c r="L142">
        <f>L22/expected0.004!$F$9</f>
        <v>0.69863194574098797</v>
      </c>
      <c r="M142">
        <f>M22/expected0.004!$F$9</f>
        <v>0.39662416703454467</v>
      </c>
      <c r="N142">
        <f>N22/expected0.004!$F$9</f>
        <v>0</v>
      </c>
    </row>
    <row r="143" spans="3:14" x14ac:dyDescent="0.2">
      <c r="C143">
        <v>0.22168378200531</v>
      </c>
      <c r="D143">
        <f>D23/expected0.004!$F$9</f>
        <v>0.99929031735904628</v>
      </c>
      <c r="E143">
        <f>E23/expected0.004!$F$9</f>
        <v>0.9989006675272899</v>
      </c>
      <c r="F143">
        <f>F23/expected0.004!$F$9</f>
        <v>0.99733741021028632</v>
      </c>
      <c r="G143">
        <f>G23/expected0.004!$F$9</f>
        <v>0.99308582731029627</v>
      </c>
      <c r="H143">
        <f>H23/expected0.004!$F$9</f>
        <v>0.98236575374759028</v>
      </c>
      <c r="I143">
        <f>I23/expected0.004!$F$9</f>
        <v>0.95689637959101936</v>
      </c>
      <c r="J143">
        <f>J23/expected0.004!$F$9</f>
        <v>0.90101266655218193</v>
      </c>
      <c r="K143">
        <f>K23/expected0.004!$F$9</f>
        <v>0.79107829949518593</v>
      </c>
      <c r="L143">
        <f>L23/expected0.004!$F$9</f>
        <v>0.60299435676645197</v>
      </c>
      <c r="M143">
        <f>M23/expected0.004!$F$9</f>
        <v>0.33010000049141064</v>
      </c>
      <c r="N143">
        <f>N23/expected0.004!$F$9</f>
        <v>0</v>
      </c>
    </row>
    <row r="144" spans="3:14" x14ac:dyDescent="0.2">
      <c r="C144">
        <v>0.32168378200531</v>
      </c>
      <c r="D144">
        <f>D24/expected0.004!$F$9</f>
        <v>0.99571297574895601</v>
      </c>
      <c r="E144">
        <f>E24/expected0.004!$F$9</f>
        <v>0.99428045861762859</v>
      </c>
      <c r="F144">
        <f>F24/expected0.004!$F$9</f>
        <v>0.989175908014021</v>
      </c>
      <c r="G144">
        <f>G24/expected0.004!$F$9</f>
        <v>0.97768864755221596</v>
      </c>
      <c r="H144">
        <f>H24/expected0.004!$F$9</f>
        <v>0.95439583234001191</v>
      </c>
      <c r="I144">
        <f>I24/expected0.004!$F$9</f>
        <v>0.91016380903600569</v>
      </c>
      <c r="J144">
        <f>J24/expected0.004!$F$9</f>
        <v>0.83192055981866075</v>
      </c>
      <c r="K144">
        <f>K24/expected0.004!$F$9</f>
        <v>0.70492689005486098</v>
      </c>
      <c r="L144">
        <f>L24/expected0.004!$F$9</f>
        <v>0.5189615134706993</v>
      </c>
      <c r="M144">
        <f>M24/expected0.004!$F$9</f>
        <v>0.27692363017906702</v>
      </c>
      <c r="N144">
        <f>N24/expected0.004!$F$9</f>
        <v>0</v>
      </c>
    </row>
    <row r="145" spans="3:14" x14ac:dyDescent="0.2">
      <c r="C145">
        <v>0.42168378200530998</v>
      </c>
      <c r="D145">
        <f>D25/expected0.004!$F$9</f>
        <v>0.98841668744867561</v>
      </c>
      <c r="E145">
        <f>E25/expected0.004!$F$9</f>
        <v>0.98560262803338761</v>
      </c>
      <c r="F145">
        <f>F25/expected0.004!$F$9</f>
        <v>0.97613943046819029</v>
      </c>
      <c r="G145">
        <f>G25/expected0.004!$F$9</f>
        <v>0.95683366701274031</v>
      </c>
      <c r="H145">
        <f>H25/expected0.004!$F$9</f>
        <v>0.92205161741391295</v>
      </c>
      <c r="I145">
        <f>I25/expected0.004!$F$9</f>
        <v>0.86371122810678425</v>
      </c>
      <c r="J145">
        <f>J25/expected0.004!$F$9</f>
        <v>0.77220141629234507</v>
      </c>
      <c r="K145">
        <f>K25/expected0.004!$F$9</f>
        <v>0.63889771759034131</v>
      </c>
      <c r="L145">
        <f>L25/expected0.004!$F$9</f>
        <v>0.46024013011825138</v>
      </c>
      <c r="M145">
        <f>M25/expected0.004!$F$9</f>
        <v>0.24186063824310766</v>
      </c>
      <c r="N145">
        <f>N25/expected0.004!$F$9</f>
        <v>0</v>
      </c>
    </row>
    <row r="146" spans="3:14" x14ac:dyDescent="0.2">
      <c r="C146">
        <v>0.52168378200530996</v>
      </c>
      <c r="D146">
        <f>D26/expected0.004!$F$9</f>
        <v>0.97712328625351896</v>
      </c>
      <c r="E146">
        <f>E26/expected0.004!$F$9</f>
        <v>0.97286835877111666</v>
      </c>
      <c r="F146">
        <f>F26/expected0.004!$F$9</f>
        <v>0.95906899529560763</v>
      </c>
      <c r="G146">
        <f>G26/expected0.004!$F$9</f>
        <v>0.93263210309208</v>
      </c>
      <c r="H146">
        <f>H26/expected0.004!$F$9</f>
        <v>0.88853535175844167</v>
      </c>
      <c r="I146">
        <f>I26/expected0.004!$F$9</f>
        <v>0.82034066901478397</v>
      </c>
      <c r="J146">
        <f>J26/expected0.004!$F$9</f>
        <v>0.72141613472776767</v>
      </c>
      <c r="K146">
        <f>K26/expected0.004!$F$9</f>
        <v>0.58700679353974194</v>
      </c>
      <c r="L146">
        <f>L26/expected0.004!$F$9</f>
        <v>0.41678752966013</v>
      </c>
      <c r="M146">
        <f>M26/expected0.004!$F$9</f>
        <v>0.21687595445184532</v>
      </c>
      <c r="N146">
        <f>N26/expected0.004!$F$9</f>
        <v>0</v>
      </c>
    </row>
    <row r="147" spans="3:14" x14ac:dyDescent="0.2">
      <c r="C147">
        <v>0.62168378200531005</v>
      </c>
      <c r="D147">
        <f>D27/expected0.004!$F$9</f>
        <v>0.96212644957026228</v>
      </c>
      <c r="E147">
        <f>E27/expected0.004!$F$9</f>
        <v>0.95656367131357634</v>
      </c>
      <c r="F147">
        <f>F27/expected0.004!$F$9</f>
        <v>0.93895446873092903</v>
      </c>
      <c r="G147">
        <f>G27/expected0.004!$F$9</f>
        <v>0.90662969355143441</v>
      </c>
      <c r="H147">
        <f>H27/expected0.004!$F$9</f>
        <v>0.85550521386958434</v>
      </c>
      <c r="I147">
        <f>I27/expected0.004!$F$9</f>
        <v>0.78078111359681501</v>
      </c>
      <c r="J147">
        <f>J27/expected0.004!$F$9</f>
        <v>0.67810762040981332</v>
      </c>
      <c r="K147">
        <f>K27/expected0.004!$F$9</f>
        <v>0.54514715730340302</v>
      </c>
      <c r="L147">
        <f>L27/expected0.004!$F$9</f>
        <v>0.38316828455733465</v>
      </c>
      <c r="M147">
        <f>M27/expected0.004!$F$9</f>
        <v>0.19804082399493164</v>
      </c>
      <c r="N147">
        <f>N27/expected0.004!$F$9</f>
        <v>0</v>
      </c>
    </row>
    <row r="148" spans="3:14" x14ac:dyDescent="0.2">
      <c r="C148">
        <v>0.72168378200531003</v>
      </c>
      <c r="D148">
        <f>D28/expected0.004!$F$9</f>
        <v>0.94401811675230207</v>
      </c>
      <c r="E148">
        <f>E28/expected0.004!$F$9</f>
        <v>0.93737295290759304</v>
      </c>
      <c r="F148">
        <f>F28/expected0.004!$F$9</f>
        <v>0.91668625892069699</v>
      </c>
      <c r="G148">
        <f>G28/expected0.004!$F$9</f>
        <v>0.87983077157015555</v>
      </c>
      <c r="H148">
        <f>H28/expected0.004!$F$9</f>
        <v>0.82370081267075834</v>
      </c>
      <c r="I148">
        <f>I28/expected0.004!$F$9</f>
        <v>0.74491385624353934</v>
      </c>
      <c r="J148">
        <f>J28/expected0.004!$F$9</f>
        <v>0.64080097785008494</v>
      </c>
      <c r="K148">
        <f>K28/expected0.004!$F$9</f>
        <v>0.51055111457157465</v>
      </c>
      <c r="L148">
        <f>L28/expected0.004!$F$9</f>
        <v>0.35622066128152169</v>
      </c>
      <c r="M148">
        <f>M28/expected0.004!$F$9</f>
        <v>0.18322540202163834</v>
      </c>
      <c r="N148">
        <f>N28/expected0.004!$F$9</f>
        <v>0</v>
      </c>
    </row>
    <row r="149" spans="3:14" x14ac:dyDescent="0.2">
      <c r="C149">
        <v>0.82168378200531</v>
      </c>
      <c r="D149">
        <f>D29/expected0.004!$F$9</f>
        <v>0.92348032384778733</v>
      </c>
      <c r="E149">
        <f>E29/expected0.004!$F$9</f>
        <v>0.91600036681935393</v>
      </c>
      <c r="F149">
        <f>F29/expected0.004!$F$9</f>
        <v>0.89298804731242665</v>
      </c>
      <c r="G149">
        <f>G29/expected0.004!$F$9</f>
        <v>0.85285442475348239</v>
      </c>
      <c r="H149">
        <f>H29/expected0.004!$F$9</f>
        <v>0.79337786401870491</v>
      </c>
      <c r="I149">
        <f>I29/expected0.004!$F$9</f>
        <v>0.71232611860604467</v>
      </c>
      <c r="J149">
        <f>J29/expected0.004!$F$9</f>
        <v>0.60825265771210968</v>
      </c>
      <c r="K149">
        <f>K29/expected0.004!$F$9</f>
        <v>0.48132743259226796</v>
      </c>
      <c r="L149">
        <f>L29/expected0.004!$F$9</f>
        <v>0.33398818386834367</v>
      </c>
      <c r="M149">
        <f>M29/expected0.004!$F$9</f>
        <v>0.17117682715036533</v>
      </c>
      <c r="N149">
        <f>N29/expected0.004!$F$9</f>
        <v>0</v>
      </c>
    </row>
    <row r="150" spans="3:14" x14ac:dyDescent="0.2">
      <c r="C150">
        <v>0.92168378200530998</v>
      </c>
      <c r="D150">
        <f>D30/expected0.004!$F$9</f>
        <v>0.9011648165634184</v>
      </c>
      <c r="E150">
        <f>E30/expected0.004!$F$9</f>
        <v>0.89308123645235538</v>
      </c>
      <c r="F150">
        <f>F30/expected0.004!$F$9</f>
        <v>0.86842151093286601</v>
      </c>
      <c r="G150">
        <f>G30/expected0.004!$F$9</f>
        <v>0.82607393272756258</v>
      </c>
      <c r="H150">
        <f>H30/expected0.004!$F$9</f>
        <v>0.76455903582894236</v>
      </c>
      <c r="I150">
        <f>I30/expected0.004!$F$9</f>
        <v>0.68254625558712634</v>
      </c>
      <c r="J150">
        <f>J30/expected0.004!$F$9</f>
        <v>0.57947478880681824</v>
      </c>
      <c r="K150">
        <f>K30/expected0.004!$F$9</f>
        <v>0.45615527515050031</v>
      </c>
      <c r="L150">
        <f>L30/expected0.004!$F$9</f>
        <v>0.31519651671310966</v>
      </c>
      <c r="M150">
        <f>M30/expected0.004!$F$9</f>
        <v>0.16110886051481299</v>
      </c>
      <c r="N150">
        <f>N30/expected0.004!$F$9</f>
        <v>0</v>
      </c>
    </row>
    <row r="151" spans="3:14" x14ac:dyDescent="0.2">
      <c r="C151">
        <v>1.0216837820053</v>
      </c>
      <c r="D151">
        <f>D31/expected0.004!$F$9</f>
        <v>0.87763833598321062</v>
      </c>
      <c r="E151">
        <f>E31/expected0.004!$F$9</f>
        <v>0.86914947290181088</v>
      </c>
      <c r="F151">
        <f>F31/expected0.004!$F$9</f>
        <v>0.84341244282431138</v>
      </c>
      <c r="G151">
        <f>G31/expected0.004!$F$9</f>
        <v>0.79971251913529806</v>
      </c>
      <c r="H151">
        <f>H31/expected0.004!$F$9</f>
        <v>0.73716667293085592</v>
      </c>
      <c r="I151">
        <f>I31/expected0.004!$F$9</f>
        <v>0.65513595759049503</v>
      </c>
      <c r="J151">
        <f>J31/expected0.004!$F$9</f>
        <v>0.55370003061660866</v>
      </c>
      <c r="K151">
        <f>K31/expected0.004!$F$9</f>
        <v>0.43409206086503765</v>
      </c>
      <c r="L151">
        <f>L31/expected0.004!$F$9</f>
        <v>0.29898062177244833</v>
      </c>
      <c r="M151">
        <f>M31/expected0.004!$F$9</f>
        <v>0.15250230537102666</v>
      </c>
      <c r="N151">
        <f>N31/expected0.004!$F$9</f>
        <v>0</v>
      </c>
    </row>
    <row r="152" spans="3:14" x14ac:dyDescent="0.2">
      <c r="C152">
        <v>1.1216837820053001</v>
      </c>
      <c r="D152">
        <f>D32/expected0.004!$F$9</f>
        <v>0.85336701305626861</v>
      </c>
      <c r="E152">
        <f>E32/expected0.004!$F$9</f>
        <v>0.84463461118178862</v>
      </c>
      <c r="F152">
        <f>F32/expected0.004!$F$9</f>
        <v>0.81827906112556725</v>
      </c>
      <c r="G152">
        <f>G32/expected0.004!$F$9</f>
        <v>0.77390292012624529</v>
      </c>
      <c r="H152">
        <f>H32/expected0.004!$F$9</f>
        <v>0.71108882921285399</v>
      </c>
      <c r="I152">
        <f>I32/expected0.004!$F$9</f>
        <v>0.62971996400018371</v>
      </c>
      <c r="J152">
        <f>J32/expected0.004!$F$9</f>
        <v>0.53033728274414238</v>
      </c>
      <c r="K152">
        <f>K32/expected0.004!$F$9</f>
        <v>0.41445251471324662</v>
      </c>
      <c r="L152">
        <f>L32/expected0.004!$F$9</f>
        <v>0.284733907391994</v>
      </c>
      <c r="M152">
        <f>M32/expected0.004!$F$9</f>
        <v>0.14500044718082999</v>
      </c>
      <c r="N152">
        <f>N32/expected0.004!$F$9</f>
        <v>0</v>
      </c>
    </row>
    <row r="153" spans="3:14" x14ac:dyDescent="0.2">
      <c r="C153">
        <v>1.2216837820052999</v>
      </c>
      <c r="D153">
        <f>D33/expected0.004!$F$9</f>
        <v>0.82872057134729726</v>
      </c>
      <c r="E153">
        <f>E33/expected0.004!$F$9</f>
        <v>0.81987217497397658</v>
      </c>
      <c r="F153">
        <f>F33/expected0.004!$F$9</f>
        <v>0.79325655510662074</v>
      </c>
      <c r="G153">
        <f>G33/expected0.004!$F$9</f>
        <v>0.74872296178521169</v>
      </c>
      <c r="H153">
        <f>H33/expected0.004!$F$9</f>
        <v>0.68620996633246523</v>
      </c>
      <c r="I153">
        <f>I33/expected0.004!$F$9</f>
        <v>0.60598950867328172</v>
      </c>
      <c r="J153">
        <f>J33/expected0.004!$F$9</f>
        <v>0.50893223594890868</v>
      </c>
      <c r="K153">
        <f>K33/expected0.004!$F$9</f>
        <v>0.39673082828660666</v>
      </c>
      <c r="L153">
        <f>L33/expected0.004!$F$9</f>
        <v>0.27202021460168063</v>
      </c>
      <c r="M153">
        <f>M33/expected0.004!$F$9</f>
        <v>0.13835063861275493</v>
      </c>
      <c r="N153">
        <f>N33/expected0.004!$F$9</f>
        <v>0</v>
      </c>
    </row>
    <row r="154" spans="3:14" x14ac:dyDescent="0.2">
      <c r="C154">
        <v>1.3216837820053</v>
      </c>
      <c r="D154">
        <f>D34/expected0.004!$F$9</f>
        <v>0.8039847797126477</v>
      </c>
      <c r="E154">
        <f>E34/expected0.004!$F$9</f>
        <v>0.79511854429233286</v>
      </c>
      <c r="F154">
        <f>F34/expected0.004!$F$9</f>
        <v>0.7685167858389863</v>
      </c>
      <c r="G154">
        <f>G34/expected0.004!$F$9</f>
        <v>0.7242165668290157</v>
      </c>
      <c r="H154">
        <f>H34/expected0.004!$F$9</f>
        <v>0.6624237472090666</v>
      </c>
      <c r="I154">
        <f>I34/expected0.004!$F$9</f>
        <v>0.58369567921542698</v>
      </c>
      <c r="J154">
        <f>J34/expected0.004!$F$9</f>
        <v>0.489135489089502</v>
      </c>
      <c r="K154">
        <f>K34/expected0.004!$F$9</f>
        <v>0.38054911171373995</v>
      </c>
      <c r="L154">
        <f>L34/expected0.004!$F$9</f>
        <v>0.26051986368010466</v>
      </c>
      <c r="M154">
        <f>M34/expected0.004!$F$9</f>
        <v>0.13236975688686992</v>
      </c>
      <c r="N154">
        <f>N34/expected0.004!$F$9</f>
        <v>0</v>
      </c>
    </row>
    <row r="155" spans="3:14" x14ac:dyDescent="0.2">
      <c r="C155">
        <v>1.4216837820053001</v>
      </c>
      <c r="D155">
        <f>D35/expected0.004!$F$9</f>
        <v>0.77937603687945367</v>
      </c>
      <c r="E155">
        <f>E35/expected0.004!$F$9</f>
        <v>0.77056602524430862</v>
      </c>
      <c r="F155">
        <f>F35/expected0.004!$F$9</f>
        <v>0.7441836021913999</v>
      </c>
      <c r="G155">
        <f>G35/expected0.004!$F$9</f>
        <v>0.70040623942377156</v>
      </c>
      <c r="H155">
        <f>H35/expected0.004!$F$9</f>
        <v>0.63963715834825496</v>
      </c>
      <c r="I155">
        <f>I35/expected0.004!$F$9</f>
        <v>0.56263980775760525</v>
      </c>
      <c r="J155">
        <f>J35/expected0.004!$F$9</f>
        <v>0.47067770234475503</v>
      </c>
      <c r="K155">
        <f>K35/expected0.004!$F$9</f>
        <v>0.36562226172685336</v>
      </c>
      <c r="L155">
        <f>L35/expected0.004!$F$9</f>
        <v>0.24999507428294465</v>
      </c>
      <c r="M155">
        <f>M35/expected0.004!$F$9</f>
        <v>0.12692272122550441</v>
      </c>
      <c r="N155">
        <f>N35/expected0.004!$F$9</f>
        <v>0</v>
      </c>
    </row>
    <row r="156" spans="3:14" x14ac:dyDescent="0.2">
      <c r="C156">
        <v>1.5216837820053</v>
      </c>
      <c r="D156">
        <f>D36/expected0.004!$F$9</f>
        <v>0.75505521446160428</v>
      </c>
      <c r="E156">
        <f>E36/expected0.004!$F$9</f>
        <v>0.74635630054319224</v>
      </c>
      <c r="F156">
        <f>F36/expected0.004!$F$9</f>
        <v>0.72034458279628766</v>
      </c>
      <c r="G156">
        <f>G36/expected0.004!$F$9</f>
        <v>0.67730062433910165</v>
      </c>
      <c r="H156">
        <f>H36/expected0.004!$F$9</f>
        <v>0.61777069399933804</v>
      </c>
      <c r="I156">
        <f>I36/expected0.004!$F$9</f>
        <v>0.54266388772697938</v>
      </c>
      <c r="J156">
        <f>J36/expected0.004!$F$9</f>
        <v>0.45335052263273767</v>
      </c>
      <c r="K156">
        <f>K36/expected0.004!$F$9</f>
        <v>0.35173339476238896</v>
      </c>
      <c r="L156">
        <f>L36/expected0.004!$F$9</f>
        <v>0.24026692649633932</v>
      </c>
      <c r="M156">
        <f>M36/expected0.004!$F$9</f>
        <v>0.12190853122690083</v>
      </c>
      <c r="N156">
        <f>N36/expected0.004!$F$9</f>
        <v>0</v>
      </c>
    </row>
    <row r="157" spans="3:14" x14ac:dyDescent="0.2">
      <c r="C157">
        <v>1.6216837820053001</v>
      </c>
      <c r="D157">
        <f>D37/expected0.004!$F$9</f>
        <v>0.73113963725851494</v>
      </c>
      <c r="E157">
        <f>E37/expected0.004!$F$9</f>
        <v>0.72259169590967298</v>
      </c>
      <c r="F157">
        <f>F37/expected0.004!$F$9</f>
        <v>0.69705998119601664</v>
      </c>
      <c r="G157">
        <f>G37/expected0.004!$F$9</f>
        <v>0.65489920578127669</v>
      </c>
      <c r="H157">
        <f>H37/expected0.004!$F$9</f>
        <v>0.59675695163267428</v>
      </c>
      <c r="I157">
        <f>I37/expected0.004!$F$9</f>
        <v>0.52364213910061863</v>
      </c>
      <c r="J157">
        <f>J37/expected0.004!$F$9</f>
        <v>0.43699203407875598</v>
      </c>
      <c r="K157">
        <f>K37/expected0.004!$F$9</f>
        <v>0.33871629794465935</v>
      </c>
      <c r="L157">
        <f>L37/expected0.004!$F$9</f>
        <v>0.23119950571185333</v>
      </c>
      <c r="M157">
        <f>M37/expected0.004!$F$9</f>
        <v>0.11725084867963745</v>
      </c>
      <c r="N157">
        <f>N37/expected0.004!$F$9</f>
        <v>0</v>
      </c>
    </row>
    <row r="158" spans="3:14" x14ac:dyDescent="0.2">
      <c r="C158">
        <v>1.7216837820052999</v>
      </c>
      <c r="D158">
        <f>D38/expected0.004!$F$9</f>
        <v>0.70771294950014996</v>
      </c>
      <c r="E158">
        <f>E38/expected0.004!$F$9</f>
        <v>0.69934428141349836</v>
      </c>
      <c r="F158">
        <f>F38/expected0.004!$F$9</f>
        <v>0.6743695200637293</v>
      </c>
      <c r="G158">
        <f>G38/expected0.004!$F$9</f>
        <v>0.63319531775395799</v>
      </c>
      <c r="H158">
        <f>H38/expected0.004!$F$9</f>
        <v>0.57653875759717932</v>
      </c>
      <c r="I158">
        <f>I38/expected0.004!$F$9</f>
        <v>0.50547401229356037</v>
      </c>
      <c r="J158">
        <f>J38/expected0.004!$F$9</f>
        <v>0.42147569066933194</v>
      </c>
      <c r="K158">
        <f>K38/expected0.004!$F$9</f>
        <v>0.32644268144188432</v>
      </c>
      <c r="L158">
        <f>L38/expected0.004!$F$9</f>
        <v>0.22268870422553033</v>
      </c>
      <c r="M158">
        <f>M38/expected0.004!$F$9</f>
        <v>0.11289144839261406</v>
      </c>
      <c r="N158">
        <f>N38/expected0.004!$F$9</f>
        <v>0</v>
      </c>
    </row>
    <row r="159" spans="3:14" x14ac:dyDescent="0.2">
      <c r="C159">
        <v>1.8216837820053</v>
      </c>
      <c r="D159">
        <f>D39/expected0.004!$F$9</f>
        <v>0.68483300460927166</v>
      </c>
      <c r="E159">
        <f>E39/expected0.004!$F$9</f>
        <v>0.67666306256246433</v>
      </c>
      <c r="F159">
        <f>F39/expected0.004!$F$9</f>
        <v>0.65229754384718963</v>
      </c>
      <c r="G159">
        <f>G39/expected0.004!$F$9</f>
        <v>0.61217813248923769</v>
      </c>
      <c r="H159">
        <f>H39/expected0.004!$F$9</f>
        <v>0.55706732116294766</v>
      </c>
      <c r="I159">
        <f>I39/expected0.004!$F$9</f>
        <v>0.48807857161457896</v>
      </c>
      <c r="J159">
        <f>J39/expected0.004!$F$9</f>
        <v>0.40670190736974565</v>
      </c>
      <c r="K159">
        <f>K39/expected0.004!$F$9</f>
        <v>0.31481280047580601</v>
      </c>
      <c r="L159">
        <f>L39/expected0.004!$F$9</f>
        <v>0.214654151523998</v>
      </c>
      <c r="M159">
        <f>M39/expected0.004!$F$9</f>
        <v>0.10878555416657212</v>
      </c>
      <c r="N159">
        <f>N39/expected0.004!$F$9</f>
        <v>0</v>
      </c>
    </row>
    <row r="160" spans="3:14" x14ac:dyDescent="0.2">
      <c r="C160">
        <v>1.9216837820053001</v>
      </c>
      <c r="D160">
        <f>D40/expected0.004!$F$9</f>
        <v>0.66253805913866204</v>
      </c>
      <c r="E160">
        <f>E40/expected0.004!$F$9</f>
        <v>0.65457958193321297</v>
      </c>
      <c r="F160">
        <f>F40/expected0.004!$F$9</f>
        <v>0.63085692285899697</v>
      </c>
      <c r="G160">
        <f>G40/expected0.004!$F$9</f>
        <v>0.59183401119537227</v>
      </c>
      <c r="H160">
        <f>H40/expected0.004!$F$9</f>
        <v>0.53830061091012504</v>
      </c>
      <c r="I160">
        <f>I40/expected0.004!$F$9</f>
        <v>0.47139007277524031</v>
      </c>
      <c r="J160">
        <f>J40/expected0.004!$F$9</f>
        <v>0.3925916738081387</v>
      </c>
      <c r="K160">
        <f>K40/expected0.004!$F$9</f>
        <v>0.30374849159055467</v>
      </c>
      <c r="L160">
        <f>L40/expected0.004!$F$9</f>
        <v>0.20703331097887134</v>
      </c>
      <c r="M160">
        <f>M40/expected0.004!$F$9</f>
        <v>0.10489845652447589</v>
      </c>
      <c r="N160">
        <f>N40/expected0.004!$F$9</f>
        <v>0</v>
      </c>
    </row>
    <row r="161" spans="3:14" x14ac:dyDescent="0.2">
      <c r="C161">
        <v>2.0216837820053</v>
      </c>
      <c r="D161">
        <f>D41/expected0.004!$F$9</f>
        <v>0.64085157732363407</v>
      </c>
      <c r="E161">
        <f>E41/expected0.004!$F$9</f>
        <v>0.6331122418059163</v>
      </c>
      <c r="F161">
        <f>F41/expected0.004!$F$9</f>
        <v>0.610052009224339</v>
      </c>
      <c r="G161">
        <f>G41/expected0.004!$F$9</f>
        <v>0.57214744358078273</v>
      </c>
      <c r="H161">
        <f>H41/expected0.004!$F$9</f>
        <v>0.52020200444295095</v>
      </c>
      <c r="I161">
        <f>I41/expected0.004!$F$9</f>
        <v>0.45535452212216465</v>
      </c>
      <c r="J161">
        <f>J41/expected0.004!$F$9</f>
        <v>0.37908170439481098</v>
      </c>
      <c r="K161">
        <f>K41/expected0.004!$F$9</f>
        <v>0.29318796660377699</v>
      </c>
      <c r="L161">
        <f>L41/expected0.004!$F$9</f>
        <v>0.19977711345529731</v>
      </c>
      <c r="M161">
        <f>M41/expected0.004!$F$9</f>
        <v>0.10120302679622613</v>
      </c>
      <c r="N161">
        <f>N41/expected0.004!$F$9</f>
        <v>0</v>
      </c>
    </row>
    <row r="162" spans="3:14" x14ac:dyDescent="0.2">
      <c r="C162">
        <v>2.1216837820053001</v>
      </c>
      <c r="D162">
        <f>D42/expected0.004!$F$9</f>
        <v>0.61978592795351095</v>
      </c>
      <c r="E162">
        <f>E42/expected0.004!$F$9</f>
        <v>0.61226961846706329</v>
      </c>
      <c r="F162">
        <f>F42/expected0.004!$F$9</f>
        <v>0.58988087335042261</v>
      </c>
      <c r="G162">
        <f>G42/expected0.004!$F$9</f>
        <v>0.55310171350570625</v>
      </c>
      <c r="H162">
        <f>H42/expected0.004!$F$9</f>
        <v>0.5027391999672377</v>
      </c>
      <c r="I162">
        <f>I42/expected0.004!$F$9</f>
        <v>0.43992701984041732</v>
      </c>
      <c r="J162">
        <f>J42/expected0.004!$F$9</f>
        <v>0.36612075481894002</v>
      </c>
      <c r="K162">
        <f>K42/expected0.004!$F$9</f>
        <v>0.28308190165700503</v>
      </c>
      <c r="L162">
        <f>L42/expected0.004!$F$9</f>
        <v>0.19284670187922098</v>
      </c>
      <c r="M162">
        <f>M42/expected0.004!$F$9</f>
        <v>9.7677872088209425E-2</v>
      </c>
      <c r="N162">
        <f>N42/expected0.004!$F$9</f>
        <v>0</v>
      </c>
    </row>
    <row r="163" spans="3:14" x14ac:dyDescent="0.2">
      <c r="C163">
        <v>2.2216837820053001</v>
      </c>
      <c r="D163">
        <f>D43/expected0.004!$F$9</f>
        <v>0.59934521305392796</v>
      </c>
      <c r="E163">
        <f>E43/expected0.004!$F$9</f>
        <v>0.59205299185668925</v>
      </c>
      <c r="F163">
        <f>F43/expected0.004!$F$9</f>
        <v>0.57033699464417664</v>
      </c>
      <c r="G163">
        <f>G43/expected0.004!$F$9</f>
        <v>0.53467937684608569</v>
      </c>
      <c r="H163">
        <f>H43/expected0.004!$F$9</f>
        <v>0.48588335493725965</v>
      </c>
      <c r="I163">
        <f>I43/expected0.004!$F$9</f>
        <v>0.42506971823901829</v>
      </c>
      <c r="J163">
        <f>J43/expected0.004!$F$9</f>
        <v>0.35366682375300301</v>
      </c>
      <c r="K163">
        <f>K43/expected0.004!$F$9</f>
        <v>0.27339048890430168</v>
      </c>
      <c r="L163">
        <f>L43/expected0.004!$F$9</f>
        <v>0.18621099020439832</v>
      </c>
      <c r="M163">
        <f>M43/expected0.004!$F$9</f>
        <v>9.430595627260592E-2</v>
      </c>
      <c r="N163">
        <f>N43/expected0.004!$F$9</f>
        <v>0</v>
      </c>
    </row>
    <row r="164" spans="3:14" x14ac:dyDescent="0.2">
      <c r="C164">
        <v>2.3216837820052998</v>
      </c>
      <c r="D164">
        <f>D44/expected0.004!$F$9</f>
        <v>0.57952742352450426</v>
      </c>
      <c r="E164">
        <f>E44/expected0.004!$F$9</f>
        <v>0.57245826980034464</v>
      </c>
      <c r="F164">
        <f>F44/expected0.004!$F$9</f>
        <v>0.55141053835622933</v>
      </c>
      <c r="G164">
        <f>G44/expected0.004!$F$9</f>
        <v>0.51686260739316436</v>
      </c>
      <c r="H164">
        <f>H44/expected0.004!$F$9</f>
        <v>0.46960841180318397</v>
      </c>
      <c r="I164">
        <f>I44/expected0.004!$F$9</f>
        <v>0.41075025725363401</v>
      </c>
      <c r="J164">
        <f>J44/expected0.004!$F$9</f>
        <v>0.34168502631036668</v>
      </c>
      <c r="K164">
        <f>K44/expected0.004!$F$9</f>
        <v>0.26408120821988201</v>
      </c>
      <c r="L164">
        <f>L44/expected0.004!$F$9</f>
        <v>0.17984482553094933</v>
      </c>
      <c r="M164">
        <f>M44/expected0.004!$F$9</f>
        <v>9.1073564096272E-2</v>
      </c>
      <c r="N164">
        <f>N44/expected0.004!$F$9</f>
        <v>0</v>
      </c>
    </row>
    <row r="165" spans="3:14" x14ac:dyDescent="0.2">
      <c r="C165">
        <v>2.4216837820052999</v>
      </c>
      <c r="D165">
        <f>D45/expected0.004!$F$9</f>
        <v>0.56032607678395363</v>
      </c>
      <c r="E165">
        <f>E45/expected0.004!$F$9</f>
        <v>0.55347744777137464</v>
      </c>
      <c r="F165">
        <f>F45/expected0.004!$F$9</f>
        <v>0.53308931862231035</v>
      </c>
      <c r="G165">
        <f>G45/expected0.004!$F$9</f>
        <v>0.49963344818632299</v>
      </c>
      <c r="H165">
        <f>H45/expected0.004!$F$9</f>
        <v>0.4538905734816473</v>
      </c>
      <c r="I165">
        <f>I45/expected0.004!$F$9</f>
        <v>0.39694056753974227</v>
      </c>
      <c r="J165">
        <f>J45/expected0.004!$F$9</f>
        <v>0.33014597726761835</v>
      </c>
      <c r="K165">
        <f>K45/expected0.004!$F$9</f>
        <v>0.25512713984817065</v>
      </c>
      <c r="L165">
        <f>L45/expected0.004!$F$9</f>
        <v>0.17372760021840933</v>
      </c>
      <c r="M165">
        <f>M45/expected0.004!$F$9</f>
        <v>8.796952021247556E-2</v>
      </c>
      <c r="N165">
        <f>N45/expected0.004!$F$9</f>
        <v>0</v>
      </c>
    </row>
    <row r="166" spans="3:14" x14ac:dyDescent="0.2">
      <c r="C166">
        <v>2.5216837820053</v>
      </c>
      <c r="D166">
        <f>D46/expected0.004!$F$9</f>
        <v>0.54173145769475728</v>
      </c>
      <c r="E166">
        <f>E46/expected0.004!$F$9</f>
        <v>0.53509971368874432</v>
      </c>
      <c r="F166">
        <f>F46/expected0.004!$F$9</f>
        <v>0.51535952362356396</v>
      </c>
      <c r="G166">
        <f>G46/expected0.004!$F$9</f>
        <v>0.48297399406893438</v>
      </c>
      <c r="H166">
        <f>H46/expected0.004!$F$9</f>
        <v>0.43870789652624864</v>
      </c>
      <c r="I166">
        <f>I46/expected0.004!$F$9</f>
        <v>0.38361595537918403</v>
      </c>
      <c r="J166">
        <f>J46/expected0.004!$F$9</f>
        <v>0.31902456114036765</v>
      </c>
      <c r="K166">
        <f>K46/expected0.004!$F$9</f>
        <v>0.24650568472893333</v>
      </c>
      <c r="L166">
        <f>L46/expected0.004!$F$9</f>
        <v>0.167842201480396</v>
      </c>
      <c r="M166">
        <f>M46/expected0.004!$F$9</f>
        <v>8.4984598832996E-2</v>
      </c>
      <c r="N166">
        <f>N46/expected0.004!$F$9</f>
        <v>0</v>
      </c>
    </row>
    <row r="167" spans="3:14" x14ac:dyDescent="0.2">
      <c r="C167">
        <v>2.6216837820053001</v>
      </c>
      <c r="D167">
        <f>D47/expected0.004!$F$9</f>
        <v>0.52373155665962101</v>
      </c>
      <c r="E167">
        <f>E47/expected0.004!$F$9</f>
        <v>0.51731228216214531</v>
      </c>
      <c r="F167">
        <f>F47/expected0.004!$F$9</f>
        <v>0.49820626046084865</v>
      </c>
      <c r="G167">
        <f>G47/expected0.004!$F$9</f>
        <v>0.46686652368638032</v>
      </c>
      <c r="H167">
        <f>H47/expected0.004!$F$9</f>
        <v>0.42403997579725466</v>
      </c>
      <c r="I167">
        <f>I47/expected0.004!$F$9</f>
        <v>0.37075440297094697</v>
      </c>
      <c r="J167">
        <f>J47/expected0.004!$F$9</f>
        <v>0.30829899585712867</v>
      </c>
      <c r="K167">
        <f>K47/expected0.004!$F$9</f>
        <v>0.23819759273649266</v>
      </c>
      <c r="L167">
        <f>L47/expected0.004!$F$9</f>
        <v>0.16217421501027598</v>
      </c>
      <c r="M167">
        <f>M47/expected0.004!$F$9</f>
        <v>8.2111076567995128E-2</v>
      </c>
      <c r="N167">
        <f>N47/expected0.004!$F$9</f>
        <v>0</v>
      </c>
    </row>
    <row r="168" spans="3:14" x14ac:dyDescent="0.2">
      <c r="C168">
        <v>2.7216837820053001</v>
      </c>
      <c r="D168">
        <f>D48/expected0.004!$F$9</f>
        <v>0.50631277710010192</v>
      </c>
      <c r="E168">
        <f>E48/expected0.004!$F$9</f>
        <v>0.50010102291403402</v>
      </c>
      <c r="F168">
        <f>F48/expected0.004!$F$9</f>
        <v>0.48161396343116536</v>
      </c>
      <c r="G168">
        <f>G48/expected0.004!$F$9</f>
        <v>0.45129359404616259</v>
      </c>
      <c r="H168">
        <f>H48/expected0.004!$F$9</f>
        <v>0.40986769976111265</v>
      </c>
      <c r="I168">
        <f>I48/expected0.004!$F$9</f>
        <v>0.35833603300659028</v>
      </c>
      <c r="J168">
        <f>J48/expected0.004!$F$9</f>
        <v>0.297950119278523</v>
      </c>
      <c r="K168">
        <f>K48/expected0.004!$F$9</f>
        <v>0.2301862238461603</v>
      </c>
      <c r="L168">
        <f>L48/expected0.004!$F$9</f>
        <v>0.15671132031569535</v>
      </c>
      <c r="M168">
        <f>M48/expected0.004!$F$9</f>
        <v>7.9342393168468625E-2</v>
      </c>
      <c r="N168">
        <f>N48/expected0.004!$F$9</f>
        <v>0</v>
      </c>
    </row>
    <row r="169" spans="3:14" x14ac:dyDescent="0.2">
      <c r="C169">
        <v>2.8216837820052998</v>
      </c>
      <c r="D169">
        <f>D49/expected0.004!$F$9</f>
        <v>0.48946046760468598</v>
      </c>
      <c r="E169">
        <f>E49/expected0.004!$F$9</f>
        <v>0.48345093284094126</v>
      </c>
      <c r="F169">
        <f>F49/expected0.004!$F$9</f>
        <v>0.46556669884531232</v>
      </c>
      <c r="G169">
        <f>G49/expected0.004!$F$9</f>
        <v>0.43623810722552264</v>
      </c>
      <c r="H169">
        <f>H49/expected0.004!$F$9</f>
        <v>0.39617306007028263</v>
      </c>
      <c r="I169">
        <f>I49/expected0.004!$F$9</f>
        <v>0.34634269839613563</v>
      </c>
      <c r="J169">
        <f>J49/expected0.004!$F$9</f>
        <v>0.28796084488149332</v>
      </c>
      <c r="K169">
        <f>K49/expected0.004!$F$9</f>
        <v>0.22245698569865166</v>
      </c>
      <c r="L169">
        <f>L49/expected0.004!$F$9</f>
        <v>0.15144283099320965</v>
      </c>
      <c r="M169">
        <f>M49/expected0.004!$F$9</f>
        <v>7.6672893764609326E-2</v>
      </c>
      <c r="N169">
        <f>N49/expected0.004!$F$9</f>
        <v>0</v>
      </c>
    </row>
    <row r="170" spans="3:14" x14ac:dyDescent="0.2">
      <c r="C170">
        <v>2.9216837820052999</v>
      </c>
      <c r="D170">
        <f>D50/expected0.004!$F$9</f>
        <v>0.47315932094952295</v>
      </c>
      <c r="E170">
        <f>E50/expected0.004!$F$9</f>
        <v>0.46734648942094131</v>
      </c>
      <c r="F170">
        <f>F50/expected0.004!$F$9</f>
        <v>0.4500483915212693</v>
      </c>
      <c r="G170">
        <f>G50/expected0.004!$F$9</f>
        <v>0.42168335630616266</v>
      </c>
      <c r="H170">
        <f>H50/expected0.004!$F$9</f>
        <v>0.38293900274902365</v>
      </c>
      <c r="I170">
        <f>I50/expected0.004!$F$9</f>
        <v>0.33475766726364098</v>
      </c>
      <c r="J170">
        <f>J50/expected0.004!$F$9</f>
        <v>0.27831574588058933</v>
      </c>
      <c r="K170">
        <f>K50/expected0.004!$F$9</f>
        <v>0.21499690486282366</v>
      </c>
      <c r="L170">
        <f>L50/expected0.004!$F$9</f>
        <v>0.14635934472665965</v>
      </c>
      <c r="M170">
        <f>M50/expected0.004!$F$9</f>
        <v>7.4097632754242373E-2</v>
      </c>
      <c r="N170">
        <f>N50/expected0.004!$F$9</f>
        <v>0</v>
      </c>
    </row>
    <row r="171" spans="3:14" x14ac:dyDescent="0.2">
      <c r="C171">
        <v>3.0216837820053</v>
      </c>
      <c r="D171">
        <f>D51/expected0.004!$F$9</f>
        <v>0.45739367214111665</v>
      </c>
      <c r="E171">
        <f>E51/expected0.004!$F$9</f>
        <v>0.4517719141644887</v>
      </c>
      <c r="F171">
        <f>F51/expected0.004!$F$9</f>
        <v>0.43504299201621399</v>
      </c>
      <c r="G171">
        <f>G51/expected0.004!$F$9</f>
        <v>0.40761305580332496</v>
      </c>
      <c r="H171">
        <f>H51/expected0.004!$F$9</f>
        <v>0.37014931122697231</v>
      </c>
      <c r="I171">
        <f>I51/expected0.004!$F$9</f>
        <v>0.32356538044147665</v>
      </c>
      <c r="J171">
        <f>J51/expected0.004!$F$9</f>
        <v>0.26900073688505</v>
      </c>
      <c r="K171">
        <f>K51/expected0.004!$F$9</f>
        <v>0.20779429949798864</v>
      </c>
      <c r="L171">
        <f>L51/expected0.004!$F$9</f>
        <v>0.14145247642920253</v>
      </c>
      <c r="M171">
        <f>M51/expected0.004!$F$9</f>
        <v>7.1612224382304329E-2</v>
      </c>
      <c r="N171">
        <f>N51/expected0.004!$F$9</f>
        <v>0</v>
      </c>
    </row>
    <row r="172" spans="3:14" x14ac:dyDescent="0.2">
      <c r="C172">
        <v>3.1216837820053001</v>
      </c>
      <c r="D172">
        <f>D52/expected0.004!$F$9</f>
        <v>0.44214771993681568</v>
      </c>
      <c r="E172">
        <f>E52/expected0.004!$F$9</f>
        <v>0.43671136792523468</v>
      </c>
      <c r="F172">
        <f>F52/expected0.004!$F$9</f>
        <v>0.42053459905388602</v>
      </c>
      <c r="G172">
        <f>G52/expected0.004!$F$9</f>
        <v>0.3940113605302073</v>
      </c>
      <c r="H172">
        <f>H52/expected0.004!$F$9</f>
        <v>0.35778851374171033</v>
      </c>
      <c r="I172">
        <f>I52/expected0.004!$F$9</f>
        <v>0.31275126413398835</v>
      </c>
      <c r="J172">
        <f>J52/expected0.004!$F$9</f>
        <v>0.260002829645617</v>
      </c>
      <c r="K172">
        <f>K52/expected0.004!$F$9</f>
        <v>0.20083852896054266</v>
      </c>
      <c r="L172">
        <f>L52/expected0.004!$F$9</f>
        <v>0.13671465443387423</v>
      </c>
      <c r="M172">
        <f>M52/expected0.004!$F$9</f>
        <v>6.9212728712616259E-2</v>
      </c>
      <c r="N172">
        <f>N52/expected0.004!$F$9</f>
        <v>0</v>
      </c>
    </row>
    <row r="173" spans="3:14" x14ac:dyDescent="0.2">
      <c r="C173">
        <v>3.2216837820053001</v>
      </c>
      <c r="D173">
        <f>D53/expected0.004!$F$9</f>
        <v>0.4274056904282803</v>
      </c>
      <c r="E173">
        <f>E53/expected0.004!$F$9</f>
        <v>0.42214909464256295</v>
      </c>
      <c r="F173">
        <f>F53/expected0.004!$F$9</f>
        <v>0.40650754810938866</v>
      </c>
      <c r="G173">
        <f>G53/expected0.004!$F$9</f>
        <v>0.38086287585621464</v>
      </c>
      <c r="H173">
        <f>H53/expected0.004!$F$9</f>
        <v>0.3458418093948607</v>
      </c>
      <c r="I173">
        <f>I53/expected0.004!$F$9</f>
        <v>0.30230158457346928</v>
      </c>
      <c r="J173">
        <f>J53/expected0.004!$F$9</f>
        <v>0.25130994510005833</v>
      </c>
      <c r="K173">
        <f>K53/expected0.004!$F$9</f>
        <v>0.194119801826237</v>
      </c>
      <c r="L173">
        <f>L53/expected0.004!$F$9</f>
        <v>0.13213896452354804</v>
      </c>
      <c r="M173">
        <f>M53/expected0.004!$F$9</f>
        <v>6.6895564445717592E-2</v>
      </c>
      <c r="N173">
        <f>N53/expected0.004!$F$9</f>
        <v>0</v>
      </c>
    </row>
    <row r="174" spans="3:14" x14ac:dyDescent="0.2">
      <c r="C174">
        <v>3.3216837820052998</v>
      </c>
      <c r="D174">
        <f>D54/expected0.004!$F$9</f>
        <v>0.41315195680111233</v>
      </c>
      <c r="E174">
        <f>E54/expected0.004!$F$9</f>
        <v>0.40806952609642666</v>
      </c>
      <c r="F174">
        <f>F54/expected0.004!$F$9</f>
        <v>0.39294647446302733</v>
      </c>
      <c r="G174">
        <f>G54/expected0.004!$F$9</f>
        <v>0.3681526615850863</v>
      </c>
      <c r="H174">
        <f>H54/expected0.004!$F$9</f>
        <v>0.33429500850220101</v>
      </c>
      <c r="I174">
        <f>I54/expected0.004!$F$9</f>
        <v>0.292203334654416</v>
      </c>
      <c r="J174">
        <f>J54/expected0.004!$F$9</f>
        <v>0.24291076821831201</v>
      </c>
      <c r="K174">
        <f>K54/expected0.004!$F$9</f>
        <v>0.18762902828261632</v>
      </c>
      <c r="L174">
        <f>L54/expected0.004!$F$9</f>
        <v>0.12771903027956594</v>
      </c>
      <c r="M174">
        <f>M54/expected0.004!$F$9</f>
        <v>6.4657442112095342E-2</v>
      </c>
      <c r="N174">
        <f>N54/expected0.004!$F$9</f>
        <v>0</v>
      </c>
    </row>
    <row r="175" spans="3:14" x14ac:dyDescent="0.2">
      <c r="C175">
        <v>3.4216837820052999</v>
      </c>
      <c r="D175">
        <f>D55/expected0.004!$F$9</f>
        <v>0.39937112598309399</v>
      </c>
      <c r="E175">
        <f>E55/expected0.004!$F$9</f>
        <v>0.39445735722048636</v>
      </c>
      <c r="F175">
        <f>F55/expected0.004!$F$9</f>
        <v>0.37983635702380231</v>
      </c>
      <c r="G175">
        <f>G55/expected0.004!$F$9</f>
        <v>0.35586623113035665</v>
      </c>
      <c r="H175">
        <f>H55/expected0.004!$F$9</f>
        <v>0.32313448391658867</v>
      </c>
      <c r="I175">
        <f>I55/expected0.004!$F$9</f>
        <v>0.28244414493880698</v>
      </c>
      <c r="J175">
        <f>J55/expected0.004!$F$9</f>
        <v>0.234794635402471</v>
      </c>
      <c r="K175">
        <f>K55/expected0.004!$F$9</f>
        <v>0.18135770624111067</v>
      </c>
      <c r="L175">
        <f>L55/expected0.004!$F$9</f>
        <v>0.12344892101738417</v>
      </c>
      <c r="M175">
        <f>M55/expected0.004!$F$9</f>
        <v>6.2495312738163396E-2</v>
      </c>
      <c r="N175">
        <f>N55/expected0.004!$F$9</f>
        <v>0</v>
      </c>
    </row>
    <row r="176" spans="3:14" x14ac:dyDescent="0.2">
      <c r="C176">
        <v>3.5216837820053</v>
      </c>
      <c r="D176">
        <f>D56/expected0.004!$F$9</f>
        <v>0.38604810030757863</v>
      </c>
      <c r="E176">
        <f>E56/expected0.004!$F$9</f>
        <v>0.38129759921509404</v>
      </c>
      <c r="F176">
        <f>F56/expected0.004!$F$9</f>
        <v>0.36716254769785001</v>
      </c>
      <c r="G176">
        <f>G56/expected0.004!$F$9</f>
        <v>0.34398954725247832</v>
      </c>
      <c r="H176">
        <f>H56/expected0.004!$F$9</f>
        <v>0.31234713079466664</v>
      </c>
      <c r="I176">
        <f>I56/expected0.004!$F$9</f>
        <v>0.27301221325330699</v>
      </c>
      <c r="J176">
        <f>J56/expected0.004!$F$9</f>
        <v>0.22695144666710934</v>
      </c>
      <c r="K176">
        <f>K56/expected0.004!$F$9</f>
        <v>0.17529783308991267</v>
      </c>
      <c r="L176">
        <f>L56/expected0.004!$F$9</f>
        <v>0.11932308068880083</v>
      </c>
      <c r="M176">
        <f>M56/expected0.004!$F$9</f>
        <v>6.0406328268572472E-2</v>
      </c>
      <c r="N176">
        <f>N56/expected0.004!$F$9</f>
        <v>0</v>
      </c>
    </row>
    <row r="177" spans="3:14" x14ac:dyDescent="0.2">
      <c r="C177">
        <v>3.6216837820053001</v>
      </c>
      <c r="D177">
        <f>D57/expected0.004!$F$9</f>
        <v>0.3731681203558383</v>
      </c>
      <c r="E177">
        <f>E57/expected0.004!$F$9</f>
        <v>0.36857561595010396</v>
      </c>
      <c r="F177">
        <f>F57/expected0.004!$F$9</f>
        <v>0.35491078992008102</v>
      </c>
      <c r="G177">
        <f>G57/expected0.004!$F$9</f>
        <v>0.33250901531084665</v>
      </c>
      <c r="H177">
        <f>H57/expected0.004!$F$9</f>
        <v>0.30192033288247</v>
      </c>
      <c r="I177">
        <f>I57/expected0.004!$F$9</f>
        <v>0.26389624848980031</v>
      </c>
      <c r="J177">
        <f>J57/expected0.004!$F$9</f>
        <v>0.21937159669891565</v>
      </c>
      <c r="K177">
        <f>K57/expected0.004!$F$9</f>
        <v>0.169441836959137</v>
      </c>
      <c r="L177">
        <f>L57/expected0.004!$F$9</f>
        <v>0.1153362727294292</v>
      </c>
      <c r="M177">
        <f>M57/expected0.004!$F$9</f>
        <v>5.8387810926592905E-2</v>
      </c>
      <c r="N177">
        <f>N57/expected0.004!$F$9</f>
        <v>0</v>
      </c>
    </row>
    <row r="178" spans="3:14" x14ac:dyDescent="0.2">
      <c r="C178">
        <v>3.7216837820053001</v>
      </c>
      <c r="D178">
        <f>D58/expected0.004!$F$9</f>
        <v>0.36071679365079162</v>
      </c>
      <c r="E178">
        <f>E58/expected0.004!$F$9</f>
        <v>0.35627714782009767</v>
      </c>
      <c r="F178">
        <f>F58/expected0.004!$F$9</f>
        <v>0.34306722908979298</v>
      </c>
      <c r="G178">
        <f>G58/expected0.004!$F$9</f>
        <v>0.32141147474881065</v>
      </c>
      <c r="H178">
        <f>H58/expected0.004!$F$9</f>
        <v>0.29184193385453533</v>
      </c>
      <c r="I178">
        <f>I58/expected0.004!$F$9</f>
        <v>0.2550854252749773</v>
      </c>
      <c r="J178">
        <f>J58/expected0.004!$F$9</f>
        <v>0.21204592031646799</v>
      </c>
      <c r="K178">
        <f>K58/expected0.004!$F$9</f>
        <v>0.16378252284713798</v>
      </c>
      <c r="L178">
        <f>L58/expected0.004!$F$9</f>
        <v>0.11148353704204524</v>
      </c>
      <c r="M178">
        <f>M58/expected0.004!$F$9</f>
        <v>5.6437229374800099E-2</v>
      </c>
      <c r="N178">
        <f>N58/expected0.004!$F$9</f>
        <v>0</v>
      </c>
    </row>
    <row r="179" spans="3:14" x14ac:dyDescent="0.2">
      <c r="C179">
        <v>3.8216837820052998</v>
      </c>
      <c r="D179">
        <f>D59/expected0.004!$F$9</f>
        <v>0.34868011274350635</v>
      </c>
      <c r="E179">
        <f>E59/expected0.004!$F$9</f>
        <v>0.344388326205054</v>
      </c>
      <c r="F179">
        <f>F59/expected0.004!$F$9</f>
        <v>0.33161841698510802</v>
      </c>
      <c r="G179">
        <f>G59/expected0.004!$F$9</f>
        <v>0.31068418935199432</v>
      </c>
      <c r="H179">
        <f>H59/expected0.004!$F$9</f>
        <v>0.28210021259027696</v>
      </c>
      <c r="I179">
        <f>I59/expected0.004!$F$9</f>
        <v>0.24656934697615865</v>
      </c>
      <c r="J179">
        <f>J59/expected0.004!$F$9</f>
        <v>0.20496564892896402</v>
      </c>
      <c r="K179">
        <f>K59/expected0.004!$F$9</f>
        <v>0.15831303007848832</v>
      </c>
      <c r="L179">
        <f>L59/expected0.004!$F$9</f>
        <v>0.10776015622522754</v>
      </c>
      <c r="M179">
        <f>M59/expected0.004!$F$9</f>
        <v>5.4552180054090724E-2</v>
      </c>
      <c r="N179">
        <f>N59/expected0.004!$F$9</f>
        <v>0</v>
      </c>
    </row>
    <row r="180" spans="3:14" x14ac:dyDescent="0.2">
      <c r="C180">
        <v>3.9216837820052999</v>
      </c>
      <c r="D180">
        <f>D60/expected0.004!$F$9</f>
        <v>0.33704446537508803</v>
      </c>
      <c r="E180">
        <f>E60/expected0.004!$F$9</f>
        <v>0.33289568092533128</v>
      </c>
      <c r="F180">
        <f>F60/expected0.004!$F$9</f>
        <v>0.32055131172643664</v>
      </c>
      <c r="G180">
        <f>G60/expected0.004!$F$9</f>
        <v>0.30031483668583397</v>
      </c>
      <c r="H180">
        <f>H60/expected0.004!$F$9</f>
        <v>0.27268386153747637</v>
      </c>
      <c r="I180">
        <f>I60/expected0.004!$F$9</f>
        <v>0.23833801511867767</v>
      </c>
      <c r="J180">
        <f>J60/expected0.004!$F$9</f>
        <v>0.19812237541184299</v>
      </c>
      <c r="K180">
        <f>K60/expected0.004!$F$9</f>
        <v>0.153026798413959</v>
      </c>
      <c r="L180">
        <f>L60/expected0.004!$F$9</f>
        <v>0.10416162885340816</v>
      </c>
      <c r="M180">
        <f>M60/expected0.004!$F$9</f>
        <v>5.2730372470127629E-2</v>
      </c>
      <c r="N180">
        <f>N60/expected0.004!$F$9</f>
        <v>0</v>
      </c>
    </row>
    <row r="181" spans="3:14" x14ac:dyDescent="0.2">
      <c r="C181">
        <v>4.0216837820053</v>
      </c>
      <c r="D181">
        <f>D61/expected0.004!$F$9</f>
        <v>0.32579663874520431</v>
      </c>
      <c r="E181">
        <f>E61/expected0.004!$F$9</f>
        <v>0.32178614249888066</v>
      </c>
      <c r="F181">
        <f>F61/expected0.004!$F$9</f>
        <v>0.30985327447637168</v>
      </c>
      <c r="G181">
        <f>G61/expected0.004!$F$9</f>
        <v>0.29029149701635598</v>
      </c>
      <c r="H181">
        <f>H61/expected0.004!$F$9</f>
        <v>0.26358196751375634</v>
      </c>
      <c r="I181">
        <f>I61/expected0.004!$F$9</f>
        <v>0.23038180375122969</v>
      </c>
      <c r="J181">
        <f>J61/expected0.004!$F$9</f>
        <v>0.19150802543733866</v>
      </c>
      <c r="K181">
        <f>K61/expected0.004!$F$9</f>
        <v>0.14791754077834265</v>
      </c>
      <c r="L181">
        <f>L61/expected0.004!$F$9</f>
        <v>0.10068364814295874</v>
      </c>
      <c r="M181">
        <f>M61/expected0.004!$F$9</f>
        <v>5.0969617492915099E-2</v>
      </c>
      <c r="N181">
        <f>N61/expected0.004!$F$9</f>
        <v>0</v>
      </c>
    </row>
    <row r="182" spans="3:14" x14ac:dyDescent="0.2">
      <c r="C182">
        <v>4.1216837820052996</v>
      </c>
      <c r="D182">
        <f>D62/expected0.004!$F$9</f>
        <v>0.31492381942446529</v>
      </c>
      <c r="E182">
        <f>E62/expected0.004!$F$9</f>
        <v>0.31104704056872129</v>
      </c>
      <c r="F182">
        <f>F62/expected0.004!$F$9</f>
        <v>0.29951206377267464</v>
      </c>
      <c r="G182">
        <f>G62/expected0.004!$F$9</f>
        <v>0.28060264194152135</v>
      </c>
      <c r="H182">
        <f>H62/expected0.004!$F$9</f>
        <v>0.25478399445099698</v>
      </c>
      <c r="I182">
        <f>I62/expected0.004!$F$9</f>
        <v>0.22269143764657767</v>
      </c>
      <c r="J182">
        <f>J62/expected0.004!$F$9</f>
        <v>0.18511483376966831</v>
      </c>
      <c r="K182">
        <f>K62/expected0.004!$F$9</f>
        <v>0.14297922106055413</v>
      </c>
      <c r="L182">
        <f>L62/expected0.004!$F$9</f>
        <v>9.7322084739700304E-2</v>
      </c>
      <c r="M182">
        <f>M62/expected0.004!$F$9</f>
        <v>4.9267817960149368E-2</v>
      </c>
      <c r="N182">
        <f>N62/expected0.004!$F$9</f>
        <v>0</v>
      </c>
    </row>
    <row r="183" spans="3:14" x14ac:dyDescent="0.2">
      <c r="C183">
        <v>4.2216837820053001</v>
      </c>
      <c r="D183">
        <f>D63/expected0.004!$F$9</f>
        <v>0.30441359007292135</v>
      </c>
      <c r="E183">
        <f>E63/expected0.004!$F$9</f>
        <v>0.30066609953444196</v>
      </c>
      <c r="F183">
        <f>F63/expected0.004!$F$9</f>
        <v>0.28951582817144933</v>
      </c>
      <c r="G183">
        <f>G63/expected0.004!$F$9</f>
        <v>0.27123712290166868</v>
      </c>
      <c r="H183">
        <f>H63/expected0.004!$F$9</f>
        <v>0.24627976770331667</v>
      </c>
      <c r="I183">
        <f>I63/expected0.004!$F$9</f>
        <v>0.215257973490113</v>
      </c>
      <c r="J183">
        <f>J63/expected0.004!$F$9</f>
        <v>0.178935324391852</v>
      </c>
      <c r="K183">
        <f>K63/expected0.004!$F$9</f>
        <v>0.13820603581240892</v>
      </c>
      <c r="L183">
        <f>L63/expected0.004!$F$9</f>
        <v>9.407297266734907E-2</v>
      </c>
      <c r="M183">
        <f>M63/expected0.004!$F$9</f>
        <v>4.7622961045618729E-2</v>
      </c>
      <c r="N183">
        <f>N63/expected0.004!$F$9</f>
        <v>0</v>
      </c>
    </row>
    <row r="184" spans="3:14" x14ac:dyDescent="0.2">
      <c r="C184">
        <v>4.3216837820052998</v>
      </c>
      <c r="D184">
        <f>D64/expected0.004!$F$9</f>
        <v>0.29425392384289634</v>
      </c>
      <c r="E184">
        <f>E64/expected0.004!$F$9</f>
        <v>0.29063143216865001</v>
      </c>
      <c r="F184">
        <f>F64/expected0.004!$F$9</f>
        <v>0.27985309771030836</v>
      </c>
      <c r="G184">
        <f>G64/expected0.004!$F$9</f>
        <v>0.26218415969409969</v>
      </c>
      <c r="H184">
        <f>H64/expected0.004!$F$9</f>
        <v>0.23805945962831199</v>
      </c>
      <c r="I184">
        <f>I64/expected0.004!$F$9</f>
        <v>0.20807278341131399</v>
      </c>
      <c r="J184">
        <f>J64/expected0.004!$F$9</f>
        <v>0.17296229360239801</v>
      </c>
      <c r="K184">
        <f>K64/expected0.004!$F$9</f>
        <v>0.13359239895368386</v>
      </c>
      <c r="L184">
        <f>L64/expected0.004!$F$9</f>
        <v>9.0932497707117532E-2</v>
      </c>
      <c r="M184">
        <f>M64/expected0.004!$F$9</f>
        <v>4.6033111983432393E-2</v>
      </c>
      <c r="N184">
        <f>N64/expected0.004!$F$9</f>
        <v>0</v>
      </c>
    </row>
    <row r="185" spans="3:14" x14ac:dyDescent="0.2">
      <c r="C185">
        <v>4.4216837820053003</v>
      </c>
      <c r="D185">
        <f>D65/expected0.004!$F$9</f>
        <v>0.28443317712881533</v>
      </c>
      <c r="E185">
        <f>E65/expected0.004!$F$9</f>
        <v>0.28093153180719665</v>
      </c>
      <c r="F185">
        <f>F65/expected0.004!$F$9</f>
        <v>0.27051277457493667</v>
      </c>
      <c r="G185">
        <f>G65/expected0.004!$F$9</f>
        <v>0.25343332908321031</v>
      </c>
      <c r="H185">
        <f>H65/expected0.004!$F$9</f>
        <v>0.23011357621799966</v>
      </c>
      <c r="I185">
        <f>I65/expected0.004!$F$9</f>
        <v>0.20112754036578132</v>
      </c>
      <c r="J185">
        <f>J65/expected0.004!$F$9</f>
        <v>0.16718879542600501</v>
      </c>
      <c r="K185">
        <f>K65/expected0.004!$F$9</f>
        <v>0.1291329288049424</v>
      </c>
      <c r="L185">
        <f>L65/expected0.004!$F$9</f>
        <v>8.7896987653722433E-2</v>
      </c>
      <c r="M185">
        <f>M65/expected0.004!$F$9</f>
        <v>4.4496408837030335E-2</v>
      </c>
      <c r="N185">
        <f>N65/expected0.004!$F$9</f>
        <v>0</v>
      </c>
    </row>
    <row r="186" spans="3:14" x14ac:dyDescent="0.2">
      <c r="C186">
        <v>4.5216837820053</v>
      </c>
      <c r="D186">
        <f>D66/expected0.004!$F$9</f>
        <v>0.274940081163012</v>
      </c>
      <c r="E186">
        <f>E66/expected0.004!$F$9</f>
        <v>0.27155526355630799</v>
      </c>
      <c r="F186">
        <f>F66/expected0.004!$F$9</f>
        <v>0.26148412325680737</v>
      </c>
      <c r="G186">
        <f>G66/expected0.004!$F$9</f>
        <v>0.24497455357231665</v>
      </c>
      <c r="H186">
        <f>H66/expected0.004!$F$9</f>
        <v>0.22243294460733065</v>
      </c>
      <c r="I186">
        <f>I66/expected0.004!$F$9</f>
        <v>0.19441420499224502</v>
      </c>
      <c r="J186">
        <f>J66/expected0.004!$F$9</f>
        <v>0.16160812883879233</v>
      </c>
      <c r="K186">
        <f>K66/expected0.004!$F$9</f>
        <v>0.1248224369318397</v>
      </c>
      <c r="L186">
        <f>L66/expected0.004!$F$9</f>
        <v>8.4962904025890601E-2</v>
      </c>
      <c r="M186">
        <f>M66/expected0.004!$F$9</f>
        <v>4.3011058076511434E-2</v>
      </c>
      <c r="N186">
        <f>N66/expected0.004!$F$9</f>
        <v>0</v>
      </c>
    </row>
    <row r="187" spans="3:14" x14ac:dyDescent="0.2">
      <c r="C187">
        <v>4.6216837820052996</v>
      </c>
      <c r="D187">
        <f>D67/expected0.004!$F$9</f>
        <v>0.26576373283333665</v>
      </c>
      <c r="E187">
        <f>E67/expected0.004!$F$9</f>
        <v>0.262491854849627</v>
      </c>
      <c r="F187">
        <f>F67/expected0.004!$F$9</f>
        <v>0.2527567604169203</v>
      </c>
      <c r="G187">
        <f>G67/expected0.004!$F$9</f>
        <v>0.23679809038461799</v>
      </c>
      <c r="H187">
        <f>H67/expected0.004!$F$9</f>
        <v>0.21500870132687702</v>
      </c>
      <c r="I187">
        <f>I67/expected0.004!$F$9</f>
        <v>0.18792501365694467</v>
      </c>
      <c r="J187">
        <f>J67/expected0.004!$F$9</f>
        <v>0.156213826426921</v>
      </c>
      <c r="K187">
        <f>K67/expected0.004!$F$9</f>
        <v>0.12065591840768378</v>
      </c>
      <c r="L187">
        <f>L67/expected0.004!$F$9</f>
        <v>8.212683491024593E-2</v>
      </c>
      <c r="M187">
        <f>M67/expected0.004!$F$9</f>
        <v>4.15753307843078E-2</v>
      </c>
      <c r="N187">
        <f>N67/expected0.004!$F$9</f>
        <v>0</v>
      </c>
    </row>
    <row r="188" spans="3:14" x14ac:dyDescent="0.2">
      <c r="C188">
        <v>4.7216837820053001</v>
      </c>
      <c r="D188">
        <f>D68/expected0.004!$F$9</f>
        <v>0.25689358500374165</v>
      </c>
      <c r="E188">
        <f>E68/expected0.004!$F$9</f>
        <v>0.25373088560483997</v>
      </c>
      <c r="F188">
        <f>F68/expected0.004!$F$9</f>
        <v>0.2443206446156253</v>
      </c>
      <c r="G188">
        <f>G68/expected0.004!$F$9</f>
        <v>0.22889452068632199</v>
      </c>
      <c r="H188">
        <f>H68/expected0.004!$F$9</f>
        <v>0.20783228119584568</v>
      </c>
      <c r="I188">
        <f>I68/expected0.004!$F$9</f>
        <v>0.18165246746519464</v>
      </c>
      <c r="J188">
        <f>J68/expected0.004!$F$9</f>
        <v>0.15099964418796832</v>
      </c>
      <c r="K188">
        <f>K68/expected0.004!$F$9</f>
        <v>0.11662854319446096</v>
      </c>
      <c r="L188">
        <f>L68/expected0.004!$F$9</f>
        <v>7.9385488693990605E-2</v>
      </c>
      <c r="M188">
        <f>M68/expected0.004!$F$9</f>
        <v>4.0187559352248665E-2</v>
      </c>
      <c r="N188">
        <f>N68/expected0.004!$F$9</f>
        <v>0</v>
      </c>
    </row>
    <row r="189" spans="3:14" x14ac:dyDescent="0.2">
      <c r="C189">
        <v>4.8216837820052998</v>
      </c>
      <c r="D189">
        <f>D69/expected0.004!$F$9</f>
        <v>0.24831943654855831</v>
      </c>
      <c r="E189">
        <f>E69/expected0.004!$F$9</f>
        <v>0.24526227816551799</v>
      </c>
      <c r="F189">
        <f>F69/expected0.004!$F$9</f>
        <v>0.2361660660271363</v>
      </c>
      <c r="G189">
        <f>G69/expected0.004!$F$9</f>
        <v>0.22125473907399032</v>
      </c>
      <c r="H189">
        <f>H69/expected0.004!$F$9</f>
        <v>0.20089540677409268</v>
      </c>
      <c r="I189">
        <f>I69/expected0.004!$F$9</f>
        <v>0.175589322070556</v>
      </c>
      <c r="J189">
        <f>J69/expected0.004!$F$9</f>
        <v>0.14595955225210133</v>
      </c>
      <c r="K189">
        <f>K69/expected0.004!$F$9</f>
        <v>0.11273564841350575</v>
      </c>
      <c r="L189">
        <f>L69/expected0.004!$F$9</f>
        <v>7.6735688499827828E-2</v>
      </c>
      <c r="M189">
        <f>M69/expected0.004!$F$9</f>
        <v>3.8846134565538329E-2</v>
      </c>
      <c r="N189">
        <f>N69/expected0.004!$F$9</f>
        <v>0</v>
      </c>
    </row>
    <row r="190" spans="3:14" x14ac:dyDescent="0.2">
      <c r="C190">
        <v>4.9216837820053003</v>
      </c>
      <c r="D190">
        <f>D70/expected0.004!$F$9</f>
        <v>0.24003142225697133</v>
      </c>
      <c r="E190">
        <f>E70/expected0.004!$F$9</f>
        <v>0.23707628716704865</v>
      </c>
      <c r="F190">
        <f>F70/expected0.004!$F$9</f>
        <v>0.22828363622539766</v>
      </c>
      <c r="G190">
        <f>G70/expected0.004!$F$9</f>
        <v>0.21386994334062465</v>
      </c>
      <c r="H190">
        <f>H70/expected0.004!$F$9</f>
        <v>0.19419007830916732</v>
      </c>
      <c r="I190">
        <f>I70/expected0.004!$F$9</f>
        <v>0.16972857815121067</v>
      </c>
      <c r="J190">
        <f>J70/expected0.004!$F$9</f>
        <v>0.14108772635292777</v>
      </c>
      <c r="K190">
        <f>K70/expected0.004!$F$9</f>
        <v>0.10897273133081613</v>
      </c>
      <c r="L190">
        <f>L70/expected0.004!$F$9</f>
        <v>7.4174367180685957E-2</v>
      </c>
      <c r="M190">
        <f>M70/expected0.004!$F$9</f>
        <v>3.7549502993976268E-2</v>
      </c>
      <c r="N190">
        <f>N70/expected0.004!$F$9</f>
        <v>0</v>
      </c>
    </row>
    <row r="191" spans="3:14" x14ac:dyDescent="0.2">
      <c r="C191">
        <v>5.0216837820053</v>
      </c>
      <c r="D191">
        <f>D71/expected0.004!$F$9</f>
        <v>0.23202000272373299</v>
      </c>
      <c r="E191">
        <f>E71/expected0.004!$F$9</f>
        <v>0.229163489427924</v>
      </c>
      <c r="F191">
        <f>F71/expected0.004!$F$9</f>
        <v>0.22066427810482664</v>
      </c>
      <c r="G191">
        <f>G71/expected0.004!$F$9</f>
        <v>0.20673162452826166</v>
      </c>
      <c r="H191">
        <f>H71/expected0.004!$F$9</f>
        <v>0.18770856412715969</v>
      </c>
      <c r="I191">
        <f>I71/expected0.004!$F$9</f>
        <v>0.16406347245208699</v>
      </c>
      <c r="J191">
        <f>J71/expected0.004!$F$9</f>
        <v>0.13637853991639198</v>
      </c>
      <c r="K191">
        <f>K71/expected0.004!$F$9</f>
        <v>0.10533544292294346</v>
      </c>
      <c r="L191">
        <f>L71/expected0.004!$F$9</f>
        <v>7.1698562765293156E-2</v>
      </c>
      <c r="M191">
        <f>M71/expected0.004!$F$9</f>
        <v>3.6296164629494101E-2</v>
      </c>
      <c r="N191">
        <f>N71/expected0.004!$F$9</f>
        <v>0</v>
      </c>
    </row>
    <row r="192" spans="3:14" x14ac:dyDescent="0.2">
      <c r="C192">
        <v>5.1216837820052996</v>
      </c>
      <c r="D192">
        <f>D72/expected0.004!$F$9</f>
        <v>0.22427595431121464</v>
      </c>
      <c r="E192">
        <f>E72/expected0.004!$F$9</f>
        <v>0.22151477394163366</v>
      </c>
      <c r="F192">
        <f>F72/expected0.004!$F$9</f>
        <v>0.21329921598099699</v>
      </c>
      <c r="G192">
        <f>G72/expected0.004!$F$9</f>
        <v>0.19983155727113333</v>
      </c>
      <c r="H192">
        <f>H72/expected0.004!$F$9</f>
        <v>0.18144339142664398</v>
      </c>
      <c r="I192">
        <f>I72/expected0.004!$F$9</f>
        <v>0.15858746931433265</v>
      </c>
      <c r="J192">
        <f>J72/expected0.004!$F$9</f>
        <v>0.13182655666698231</v>
      </c>
      <c r="K192">
        <f>K72/expected0.004!$F$9</f>
        <v>0.10181958192046775</v>
      </c>
      <c r="L192">
        <f>L72/expected0.004!$F$9</f>
        <v>6.93054142710295E-2</v>
      </c>
      <c r="M192">
        <f>M72/expected0.004!$F$9</f>
        <v>3.50846707233574E-2</v>
      </c>
      <c r="N192">
        <f>N72/expected0.004!$F$9</f>
        <v>0</v>
      </c>
    </row>
    <row r="193" spans="3:14" x14ac:dyDescent="0.2">
      <c r="C193">
        <v>5.2216837820053001</v>
      </c>
      <c r="D193">
        <f>D73/expected0.004!$F$9</f>
        <v>0.21679035924455731</v>
      </c>
      <c r="E193">
        <f>E73/expected0.004!$F$9</f>
        <v>0.21412133202252701</v>
      </c>
      <c r="F193">
        <f>F73/expected0.004!$F$9</f>
        <v>0.20617996590312565</v>
      </c>
      <c r="G193">
        <f>G73/expected0.004!$F$9</f>
        <v>0.19316179042940698</v>
      </c>
      <c r="H193">
        <f>H73/expected0.004!$F$9</f>
        <v>0.17538733744215035</v>
      </c>
      <c r="I193">
        <f>I73/expected0.004!$F$9</f>
        <v>0.15329425263000032</v>
      </c>
      <c r="J193">
        <f>J73/expected0.004!$F$9</f>
        <v>0.12742652367261717</v>
      </c>
      <c r="K193">
        <f>K73/expected0.004!$F$9</f>
        <v>9.8421089249677157E-2</v>
      </c>
      <c r="L193">
        <f>L73/expected0.004!$F$9</f>
        <v>6.6992157819880271E-2</v>
      </c>
      <c r="M193">
        <f>M73/expected0.004!$F$9</f>
        <v>3.3913621787201732E-2</v>
      </c>
      <c r="N193">
        <f>N73/expected0.004!$F$9</f>
        <v>0</v>
      </c>
    </row>
    <row r="194" spans="3:14" x14ac:dyDescent="0.2">
      <c r="C194">
        <v>5.3216837820052998</v>
      </c>
      <c r="D194">
        <f>D74/expected0.004!$F$9</f>
        <v>0.20955459588424033</v>
      </c>
      <c r="E194">
        <f>E74/expected0.004!$F$9</f>
        <v>0.20697464764418599</v>
      </c>
      <c r="F194">
        <f>F74/expected0.004!$F$9</f>
        <v>0.19929832619976334</v>
      </c>
      <c r="G194">
        <f>G74/expected0.004!$F$9</f>
        <v>0.18671463801169899</v>
      </c>
      <c r="H194">
        <f>H74/expected0.004!$F$9</f>
        <v>0.16953342095003032</v>
      </c>
      <c r="I194">
        <f>I74/expected0.004!$F$9</f>
        <v>0.14817771817385766</v>
      </c>
      <c r="J194">
        <f>J74/expected0.004!$F$9</f>
        <v>0.12317336476735927</v>
      </c>
      <c r="K194">
        <f>K74/expected0.004!$F$9</f>
        <v>9.5136042811034938E-2</v>
      </c>
      <c r="L194">
        <f>L74/expected0.004!$F$9</f>
        <v>6.4756123007914473E-2</v>
      </c>
      <c r="M194">
        <f>M74/expected0.004!$F$9</f>
        <v>3.2781665730319966E-2</v>
      </c>
      <c r="N194">
        <f>N74/expected0.004!$F$9</f>
        <v>0</v>
      </c>
    </row>
    <row r="195" spans="3:14" x14ac:dyDescent="0.2">
      <c r="C195">
        <v>5.4216837820053003</v>
      </c>
      <c r="D195">
        <f>D75/expected0.004!$F$9</f>
        <v>0.20256032920728601</v>
      </c>
      <c r="E195">
        <f>E75/expected0.004!$F$9</f>
        <v>0.20006648799673998</v>
      </c>
      <c r="F195">
        <f>F75/expected0.004!$F$9</f>
        <v>0.192646368271878</v>
      </c>
      <c r="G195">
        <f>G75/expected0.004!$F$9</f>
        <v>0.18048267038232002</v>
      </c>
      <c r="H195">
        <f>H75/expected0.004!$F$9</f>
        <v>0.16387489409358399</v>
      </c>
      <c r="I195">
        <f>I75/expected0.004!$F$9</f>
        <v>0.1432319662729781</v>
      </c>
      <c r="J195">
        <f>J75/expected0.004!$F$9</f>
        <v>0.11906217430416649</v>
      </c>
      <c r="K195">
        <f>K75/expected0.004!$F$9</f>
        <v>9.1960652546679567E-2</v>
      </c>
      <c r="L195">
        <f>L75/expected0.004!$F$9</f>
        <v>6.2594729489936704E-2</v>
      </c>
      <c r="M195">
        <f>M75/expected0.004!$F$9</f>
        <v>3.168749611187853E-2</v>
      </c>
      <c r="N195">
        <f>N75/expected0.004!$F$9</f>
        <v>0</v>
      </c>
    </row>
    <row r="196" spans="3:14" x14ac:dyDescent="0.2">
      <c r="C196">
        <v>5.5216837820053</v>
      </c>
      <c r="D196">
        <f>D76/expected0.004!$F$9</f>
        <v>0.195799501517812</v>
      </c>
      <c r="E196">
        <f>E76/expected0.004!$F$9</f>
        <v>0.19338889428082365</v>
      </c>
      <c r="F196">
        <f>F76/expected0.004!$F$9</f>
        <v>0.18621642764135868</v>
      </c>
      <c r="G196">
        <f>G76/expected0.004!$F$9</f>
        <v>0.17445870574827832</v>
      </c>
      <c r="H196">
        <f>H76/expected0.004!$F$9</f>
        <v>0.15840523450836932</v>
      </c>
      <c r="I196">
        <f>I76/expected0.004!$F$9</f>
        <v>0.13845129478363252</v>
      </c>
      <c r="J196">
        <f>J76/expected0.004!$F$9</f>
        <v>0.11508821119998523</v>
      </c>
      <c r="K196">
        <f>K76/expected0.004!$F$9</f>
        <v>8.8891255759625393E-2</v>
      </c>
      <c r="L196">
        <f>L76/expected0.004!$F$9</f>
        <v>6.050548374946333E-2</v>
      </c>
      <c r="M196">
        <f>M76/expected0.004!$F$9</f>
        <v>3.0629850491466101E-2</v>
      </c>
      <c r="N196">
        <f>N76/expected0.004!$F$9</f>
        <v>0</v>
      </c>
    </row>
    <row r="197" spans="3:14" x14ac:dyDescent="0.2">
      <c r="C197">
        <v>5.6216837820052996</v>
      </c>
      <c r="D197">
        <f>D77/expected0.004!$F$9</f>
        <v>0.18926432340096366</v>
      </c>
      <c r="E197">
        <f>E77/expected0.004!$F$9</f>
        <v>0.18693417274918631</v>
      </c>
      <c r="F197">
        <f>F77/expected0.004!$F$9</f>
        <v>0.18000109525898098</v>
      </c>
      <c r="G197">
        <f>G77/expected0.004!$F$9</f>
        <v>0.16863580191986366</v>
      </c>
      <c r="H197">
        <f>H77/expected0.004!$F$9</f>
        <v>0.15311813773106833</v>
      </c>
      <c r="I197">
        <f>I77/expected0.004!$F$9</f>
        <v>0.13383019234964041</v>
      </c>
      <c r="J197">
        <f>J77/expected0.004!$F$9</f>
        <v>0.11124689324319104</v>
      </c>
      <c r="K197">
        <f>K77/expected0.004!$F$9</f>
        <v>8.5924312655235924E-2</v>
      </c>
      <c r="L197">
        <f>L77/expected0.004!$F$9</f>
        <v>5.8485976030583635E-2</v>
      </c>
      <c r="M197">
        <f>M77/expected0.004!$F$9</f>
        <v>2.96075088650775E-2</v>
      </c>
      <c r="N197">
        <f>N77/expected0.004!$F$9</f>
        <v>0</v>
      </c>
    </row>
    <row r="198" spans="3:14" x14ac:dyDescent="0.2">
      <c r="C198">
        <v>5.7216837820053001</v>
      </c>
      <c r="D198">
        <f>D78/expected0.004!$F$9</f>
        <v>0.182947264927909</v>
      </c>
      <c r="E198">
        <f>E78/expected0.004!$F$9</f>
        <v>0.18069488600215899</v>
      </c>
      <c r="F198">
        <f>F78/expected0.004!$F$9</f>
        <v>0.17399320907270932</v>
      </c>
      <c r="G198">
        <f>G78/expected0.004!$F$9</f>
        <v>0.163007248338361</v>
      </c>
      <c r="H198">
        <f>H78/expected0.004!$F$9</f>
        <v>0.14800750987724631</v>
      </c>
      <c r="I198">
        <f>I78/expected0.004!$F$9</f>
        <v>0.12936333192173646</v>
      </c>
      <c r="J198">
        <f>J78/expected0.004!$F$9</f>
        <v>0.1075337916392895</v>
      </c>
      <c r="K198">
        <f>K78/expected0.004!$F$9</f>
        <v>8.3056402081620906E-2</v>
      </c>
      <c r="L198">
        <f>L78/expected0.004!$F$9</f>
        <v>5.6533877413286103E-2</v>
      </c>
      <c r="M198">
        <f>M78/expected0.004!$F$9</f>
        <v>2.8619292176321868E-2</v>
      </c>
      <c r="N198">
        <f>N78/expected0.004!$F$9</f>
        <v>0</v>
      </c>
    </row>
    <row r="199" spans="3:14" x14ac:dyDescent="0.2">
      <c r="C199">
        <v>5.8216837820052998</v>
      </c>
      <c r="D199">
        <f>D79/expected0.004!$F$9</f>
        <v>0.17684104711593834</v>
      </c>
      <c r="E199">
        <f>E79/expected0.004!$F$9</f>
        <v>0.17466384453930101</v>
      </c>
      <c r="F199">
        <f>F79/expected0.004!$F$9</f>
        <v>0.16818584585478699</v>
      </c>
      <c r="G199">
        <f>G79/expected0.004!$F$9</f>
        <v>0.157566558363886</v>
      </c>
      <c r="H199">
        <f>H79/expected0.004!$F$9</f>
        <v>0.14306746057549311</v>
      </c>
      <c r="I199">
        <f>I79/expected0.004!$F$9</f>
        <v>0.12504556452040935</v>
      </c>
      <c r="J199">
        <f>J79/expected0.004!$F$9</f>
        <v>0.10394462577525776</v>
      </c>
      <c r="K199">
        <f>K79/expected0.004!$F$9</f>
        <v>8.0284217450206197E-2</v>
      </c>
      <c r="L199">
        <f>L79/expected0.004!$F$9</f>
        <v>5.4646937017523933E-2</v>
      </c>
      <c r="M199">
        <f>M79/expected0.004!$F$9</f>
        <v>2.7664060894785302E-2</v>
      </c>
      <c r="N199">
        <f>N79/expected0.004!$F$9</f>
        <v>0</v>
      </c>
    </row>
    <row r="200" spans="3:14" x14ac:dyDescent="0.2">
      <c r="C200">
        <v>5.9216837820053003</v>
      </c>
      <c r="D200">
        <f>D80/expected0.004!$F$9</f>
        <v>0.17093863364445699</v>
      </c>
      <c r="E200">
        <f>E80/expected0.004!$F$9</f>
        <v>0.16883409856706866</v>
      </c>
      <c r="F200">
        <f>F80/expected0.004!$F$9</f>
        <v>0.16257231328440433</v>
      </c>
      <c r="G200">
        <f>G80/expected0.004!$F$9</f>
        <v>0.15230746181593133</v>
      </c>
      <c r="H200">
        <f>H80/expected0.004!$F$9</f>
        <v>0.13829229614646471</v>
      </c>
      <c r="I200">
        <f>I80/expected0.004!$F$9</f>
        <v>0.12087191322758471</v>
      </c>
      <c r="J200">
        <f>J80/expected0.004!$F$9</f>
        <v>0.10047525818641313</v>
      </c>
      <c r="K200">
        <f>K80/expected0.004!$F$9</f>
        <v>7.7604562821322068E-2</v>
      </c>
      <c r="L200">
        <f>L80/expected0.004!$F$9</f>
        <v>5.2822979324234763E-2</v>
      </c>
      <c r="M200">
        <f>M80/expected0.004!$F$9</f>
        <v>2.67407136551167E-2</v>
      </c>
      <c r="N200">
        <f>N80/expected0.004!$F$9</f>
        <v>0</v>
      </c>
    </row>
    <row r="201" spans="3:14" x14ac:dyDescent="0.2">
      <c r="C201">
        <v>6.0216837820053</v>
      </c>
      <c r="D201">
        <f>D81/expected0.004!$F$9</f>
        <v>0.16523322282523698</v>
      </c>
      <c r="E201">
        <f>E81/expected0.004!$F$9</f>
        <v>0.16319893006012665</v>
      </c>
      <c r="F201">
        <f>F81/expected0.004!$F$9</f>
        <v>0.15714614228165866</v>
      </c>
      <c r="G201">
        <f>G81/expected0.004!$F$9</f>
        <v>0.14722389775952899</v>
      </c>
      <c r="H201">
        <f>H81/expected0.004!$F$9</f>
        <v>0.1336765130163112</v>
      </c>
      <c r="I201">
        <f>I81/expected0.004!$F$9</f>
        <v>0.11683756739448634</v>
      </c>
      <c r="J201">
        <f>J81/expected0.004!$F$9</f>
        <v>9.7121689712336937E-2</v>
      </c>
      <c r="K201">
        <f>K81/expected0.004!$F$9</f>
        <v>7.5014349142303635E-2</v>
      </c>
      <c r="L201">
        <f>L81/expected0.004!$F$9</f>
        <v>5.1059901603689832E-2</v>
      </c>
      <c r="M201">
        <f>M81/expected0.004!$F$9</f>
        <v>2.5848185951585036E-2</v>
      </c>
      <c r="N201">
        <f>N81/expected0.004!$F$9</f>
        <v>0</v>
      </c>
    </row>
    <row r="202" spans="3:14" x14ac:dyDescent="0.2">
      <c r="C202">
        <v>6.1216837820052996</v>
      </c>
      <c r="D202">
        <f>D82/expected0.004!$F$9</f>
        <v>0.15971823982396066</v>
      </c>
      <c r="E202">
        <f>E82/expected0.004!$F$9</f>
        <v>0.15775184507271867</v>
      </c>
      <c r="F202">
        <f>F82/expected0.004!$F$9</f>
        <v>0.15190107958753166</v>
      </c>
      <c r="G202">
        <f>G82/expected0.004!$F$9</f>
        <v>0.14231000752956099</v>
      </c>
      <c r="H202">
        <f>H82/expected0.004!$F$9</f>
        <v>0.12921479135524375</v>
      </c>
      <c r="I202">
        <f>I82/expected0.004!$F$9</f>
        <v>0.11293787705473239</v>
      </c>
      <c r="J202">
        <f>J82/expected0.004!$F$9</f>
        <v>9.3880054830455764E-2</v>
      </c>
      <c r="K202">
        <f>K82/expected0.004!$F$9</f>
        <v>7.2510590627750934E-2</v>
      </c>
      <c r="L202">
        <f>L82/expected0.004!$F$9</f>
        <v>4.9355671443267725E-2</v>
      </c>
      <c r="M202">
        <f>M82/expected0.004!$F$9</f>
        <v>2.4985448883823799E-2</v>
      </c>
      <c r="N202">
        <f>N82/expected0.004!$F$9</f>
        <v>0</v>
      </c>
    </row>
    <row r="203" spans="3:14" x14ac:dyDescent="0.2">
      <c r="C203">
        <v>6.2216837820053001</v>
      </c>
      <c r="D203">
        <f>D83/expected0.004!$F$9</f>
        <v>0.15438732912849834</v>
      </c>
      <c r="E203">
        <f>E83/expected0.004!$F$9</f>
        <v>0.152486566295224</v>
      </c>
      <c r="F203">
        <f>F83/expected0.004!$F$9</f>
        <v>0.14683108058392133</v>
      </c>
      <c r="G203">
        <f>G83/expected0.004!$F$9</f>
        <v>0.13756012798578648</v>
      </c>
      <c r="H203">
        <f>H83/expected0.004!$F$9</f>
        <v>0.12490198893231723</v>
      </c>
      <c r="I203">
        <f>I83/expected0.004!$F$9</f>
        <v>0.10916834753289496</v>
      </c>
      <c r="J203">
        <f>J83/expected0.004!$F$9</f>
        <v>9.0746617157504761E-2</v>
      </c>
      <c r="K203">
        <f>K83/expected0.004!$F$9</f>
        <v>7.0090401273207856E-2</v>
      </c>
      <c r="L203">
        <f>L83/expected0.004!$F$9</f>
        <v>4.7708324368068065E-2</v>
      </c>
      <c r="M203">
        <f>M83/expected0.004!$F$9</f>
        <v>2.4151507950256768E-2</v>
      </c>
      <c r="N203">
        <f>N83/expected0.004!$F$9</f>
        <v>0</v>
      </c>
    </row>
    <row r="204" spans="3:14" x14ac:dyDescent="0.2">
      <c r="C204">
        <v>6.3216837820052998</v>
      </c>
      <c r="D204">
        <f>D84/expected0.004!$F$9</f>
        <v>0.14923434725910398</v>
      </c>
      <c r="E204">
        <f>E84/expected0.004!$F$9</f>
        <v>0.147397025850597</v>
      </c>
      <c r="F204">
        <f>F84/expected0.004!$F$9</f>
        <v>0.14193030234776313</v>
      </c>
      <c r="G204">
        <f>G84/expected0.004!$F$9</f>
        <v>0.13296878499163528</v>
      </c>
      <c r="H204">
        <f>H84/expected0.004!$F$9</f>
        <v>0.12073313517831832</v>
      </c>
      <c r="I204">
        <f>I84/expected0.004!$F$9</f>
        <v>0.10552463423986459</v>
      </c>
      <c r="J204">
        <f>J84/expected0.004!$F$9</f>
        <v>8.7717765110334536E-2</v>
      </c>
      <c r="K204">
        <f>K84/expected0.004!$F$9</f>
        <v>6.7750991494743729E-2</v>
      </c>
      <c r="L204">
        <f>L84/expected0.004!$F$9</f>
        <v>4.6115961548763462E-2</v>
      </c>
      <c r="M204">
        <f>M84/expected0.004!$F$9</f>
        <v>2.3345401886153399E-2</v>
      </c>
      <c r="N204">
        <f>N84/expected0.004!$F$9</f>
        <v>0</v>
      </c>
    </row>
    <row r="205" spans="3:14" x14ac:dyDescent="0.2">
      <c r="C205">
        <v>6.4216837820053003</v>
      </c>
      <c r="D205">
        <f>D85/expected0.004!$F$9</f>
        <v>0.14425335571442299</v>
      </c>
      <c r="E205">
        <f>E85/expected0.004!$F$9</f>
        <v>0.14247735832474354</v>
      </c>
      <c r="F205">
        <f>F85/expected0.004!$F$9</f>
        <v>0.13719309693257384</v>
      </c>
      <c r="G205">
        <f>G85/expected0.004!$F$9</f>
        <v>0.12853068710940577</v>
      </c>
      <c r="H205">
        <f>H85/expected0.004!$F$9</f>
        <v>0.11670342544909126</v>
      </c>
      <c r="I205">
        <f>I85/expected0.004!$F$9</f>
        <v>0.1020025376471107</v>
      </c>
      <c r="J205">
        <f>J85/expected0.004!$F$9</f>
        <v>8.4790007718523838E-2</v>
      </c>
      <c r="K205">
        <f>K85/expected0.004!$F$9</f>
        <v>6.5489664887948634E-2</v>
      </c>
      <c r="L205">
        <f>L85/expected0.004!$F$9</f>
        <v>4.4576747591878331E-2</v>
      </c>
      <c r="M205">
        <f>M85/expected0.004!$F$9</f>
        <v>2.2566201543824299E-2</v>
      </c>
      <c r="N205">
        <f>N85/expected0.004!$F$9</f>
        <v>0</v>
      </c>
    </row>
    <row r="206" spans="3:14" x14ac:dyDescent="0.2">
      <c r="C206">
        <v>6.5216837820053</v>
      </c>
      <c r="D206">
        <f>D86/expected0.004!$F$9</f>
        <v>0.13943861414739916</v>
      </c>
      <c r="E206">
        <f>E86/expected0.004!$F$9</f>
        <v>0.13772189402440335</v>
      </c>
      <c r="F206">
        <f>F86/expected0.004!$F$9</f>
        <v>0.13261400487102248</v>
      </c>
      <c r="G206">
        <f>G86/expected0.004!$F$9</f>
        <v>0.12424071950508253</v>
      </c>
      <c r="H206">
        <f>H86/expected0.004!$F$9</f>
        <v>0.11280821548205079</v>
      </c>
      <c r="I206">
        <f>I86/expected0.004!$F$9</f>
        <v>9.8597998432623637E-2</v>
      </c>
      <c r="J206">
        <f>J86/expected0.004!$F$9</f>
        <v>8.19599705820485E-2</v>
      </c>
      <c r="K206">
        <f>K86/expected0.004!$F$9</f>
        <v>6.3303815100603664E-2</v>
      </c>
      <c r="L206">
        <f>L86/expected0.004!$F$9</f>
        <v>4.3088908408350501E-2</v>
      </c>
      <c r="M206">
        <f>M86/expected0.004!$F$9</f>
        <v>2.1813008812699132E-2</v>
      </c>
      <c r="N206">
        <f>N86/expected0.004!$F$9</f>
        <v>0</v>
      </c>
    </row>
    <row r="207" spans="3:14" x14ac:dyDescent="0.2">
      <c r="C207">
        <v>6.6216837820052996</v>
      </c>
      <c r="D207">
        <f>D87/expected0.004!$F$9</f>
        <v>0.13478457376479347</v>
      </c>
      <c r="E207">
        <f>E87/expected0.004!$F$9</f>
        <v>0.1331251524564811</v>
      </c>
      <c r="F207">
        <f>F87/expected0.004!$F$9</f>
        <v>0.1281877488918565</v>
      </c>
      <c r="G207">
        <f>G87/expected0.004!$F$9</f>
        <v>0.12009393805589709</v>
      </c>
      <c r="H207">
        <f>H87/expected0.004!$F$9</f>
        <v>0.10904301603902296</v>
      </c>
      <c r="I207">
        <f>I87/expected0.004!$F$9</f>
        <v>9.5307092791860767E-2</v>
      </c>
      <c r="J207">
        <f>J87/expected0.004!$F$9</f>
        <v>7.9224391967890495E-2</v>
      </c>
      <c r="K207">
        <f>K87/expected0.004!$F$9</f>
        <v>6.1190922813894599E-2</v>
      </c>
      <c r="L207">
        <f>L87/expected0.004!$F$9</f>
        <v>4.1650729156624801E-2</v>
      </c>
      <c r="M207">
        <f>M87/expected0.004!$F$9</f>
        <v>2.1084955577380732E-2</v>
      </c>
      <c r="N207">
        <f>N87/expected0.004!$F$9</f>
        <v>0</v>
      </c>
    </row>
    <row r="208" spans="3:14" x14ac:dyDescent="0.2">
      <c r="C208">
        <v>6.7216837820053001</v>
      </c>
      <c r="D208">
        <f>D88/expected0.004!$F$9</f>
        <v>0.1302858709437523</v>
      </c>
      <c r="E208">
        <f>E88/expected0.004!$F$9</f>
        <v>0.12868183602205746</v>
      </c>
      <c r="F208">
        <f>F88/expected0.004!$F$9</f>
        <v>0.12390922784466943</v>
      </c>
      <c r="G208">
        <f>G88/expected0.004!$F$9</f>
        <v>0.11608556365408361</v>
      </c>
      <c r="H208">
        <f>H88/expected0.004!$F$9</f>
        <v>0.10540348772888596</v>
      </c>
      <c r="I208">
        <f>I88/expected0.004!$F$9</f>
        <v>9.2126027907454236E-2</v>
      </c>
      <c r="J208">
        <f>J88/expected0.004!$F$9</f>
        <v>7.6580119039975664E-2</v>
      </c>
      <c r="K208">
        <f>K88/expected0.004!$F$9</f>
        <v>5.9148552827557967E-2</v>
      </c>
      <c r="L208">
        <f>L88/expected0.004!$F$9</f>
        <v>4.0260552257010529E-2</v>
      </c>
      <c r="M208">
        <f>M88/expected0.004!$F$9</f>
        <v>2.0381202711922401E-2</v>
      </c>
      <c r="N208">
        <f>N88/expected0.004!$F$9</f>
        <v>0</v>
      </c>
    </row>
    <row r="209" spans="3:14" x14ac:dyDescent="0.2">
      <c r="C209">
        <v>6.8216837820052998</v>
      </c>
      <c r="D209">
        <f>D89/expected0.004!$F$9</f>
        <v>0.12593732105900984</v>
      </c>
      <c r="E209">
        <f>E89/expected0.004!$F$9</f>
        <v>0.1243868239187385</v>
      </c>
      <c r="F209">
        <f>F89/expected0.004!$F$9</f>
        <v>0.11977351082599935</v>
      </c>
      <c r="G209">
        <f>G89/expected0.004!$F$9</f>
        <v>0.112210976700369</v>
      </c>
      <c r="H209">
        <f>H89/expected0.004!$F$9</f>
        <v>0.10188543600376909</v>
      </c>
      <c r="I209">
        <f>I89/expected0.004!$F$9</f>
        <v>8.905113757185823E-2</v>
      </c>
      <c r="J209">
        <f>J89/expected0.004!$F$9</f>
        <v>7.4024104217252862E-2</v>
      </c>
      <c r="K209">
        <f>K89/expected0.004!$F$9</f>
        <v>5.7174351244708335E-2</v>
      </c>
      <c r="L209">
        <f>L89/expected0.004!$F$9</f>
        <v>3.8916775474264163E-2</v>
      </c>
      <c r="M209">
        <f>M89/expected0.004!$F$9</f>
        <v>1.9700939108780399E-2</v>
      </c>
      <c r="N209">
        <f>N89/expected0.004!$F$9</f>
        <v>0</v>
      </c>
    </row>
    <row r="210" spans="3:14" x14ac:dyDescent="0.2">
      <c r="C210">
        <v>6.9216837820053003</v>
      </c>
      <c r="D210">
        <f>D90/expected0.004!$F$9</f>
        <v>0.12173391251429037</v>
      </c>
      <c r="E210">
        <f>E90/expected0.004!$F$9</f>
        <v>0.12023516624489113</v>
      </c>
      <c r="F210">
        <f>F90/expected0.004!$F$9</f>
        <v>0.11577583150041199</v>
      </c>
      <c r="G210">
        <f>G90/expected0.004!$F$9</f>
        <v>0.10846571178096295</v>
      </c>
      <c r="H210">
        <f>H90/expected0.004!$F$9</f>
        <v>9.8484806322824137E-2</v>
      </c>
      <c r="I210">
        <f>I90/expected0.004!$F$9</f>
        <v>8.6078877957387431E-2</v>
      </c>
      <c r="J210">
        <f>J90/expected0.004!$F$9</f>
        <v>7.1553401655089999E-2</v>
      </c>
      <c r="K210">
        <f>K90/expected0.004!$F$9</f>
        <v>5.5266042752449493E-2</v>
      </c>
      <c r="L210">
        <f>L90/expected0.004!$F$9</f>
        <v>3.7617850065679664E-2</v>
      </c>
      <c r="M210">
        <f>M90/expected0.004!$F$9</f>
        <v>1.9043380741009766E-2</v>
      </c>
      <c r="N210">
        <f>N90/expected0.004!$F$9</f>
        <v>0</v>
      </c>
    </row>
    <row r="211" spans="3:14" x14ac:dyDescent="0.2">
      <c r="C211">
        <v>7.0216837820053</v>
      </c>
      <c r="D211">
        <f>D91/expected0.004!$F$9</f>
        <v>0.11767080097150734</v>
      </c>
      <c r="E211">
        <f>E91/expected0.004!$F$9</f>
        <v>0.11622207829939692</v>
      </c>
      <c r="F211">
        <f>F91/expected0.004!$F$9</f>
        <v>0.11191158261029506</v>
      </c>
      <c r="G211">
        <f>G91/expected0.004!$F$9</f>
        <v>0.1048454525219987</v>
      </c>
      <c r="H211">
        <f>H91/expected0.004!$F$9</f>
        <v>9.5197679477855832E-2</v>
      </c>
      <c r="I211">
        <f>I91/expected0.004!$F$9</f>
        <v>8.3205823528444897E-2</v>
      </c>
      <c r="J211">
        <f>J91/expected0.004!$F$9</f>
        <v>6.9165163845430255E-2</v>
      </c>
      <c r="K211">
        <f>K91/expected0.004!$F$9</f>
        <v>5.3421427994641862E-2</v>
      </c>
      <c r="L211">
        <f>L91/expected0.004!$F$9</f>
        <v>3.6362278992102162E-2</v>
      </c>
      <c r="M211">
        <f>M91/expected0.004!$F$9</f>
        <v>1.8407769756404797E-2</v>
      </c>
      <c r="N211">
        <f>N91/expected0.004!$F$9</f>
        <v>0</v>
      </c>
    </row>
    <row r="212" spans="3:14" x14ac:dyDescent="0.2">
      <c r="C212">
        <v>7.1216837820052996</v>
      </c>
      <c r="D212">
        <f>D92/expected0.004!$F$9</f>
        <v>0.11374330377153657</v>
      </c>
      <c r="E212">
        <f>E92/expected0.004!$F$9</f>
        <v>0.11234293507073627</v>
      </c>
      <c r="F212">
        <f>F92/expected0.004!$F$9</f>
        <v>0.10817631066827803</v>
      </c>
      <c r="G212">
        <f>G92/expected0.004!$F$9</f>
        <v>0.10134602661555236</v>
      </c>
      <c r="H212">
        <f>H92/expected0.004!$F$9</f>
        <v>9.2020267075294773E-2</v>
      </c>
      <c r="I212">
        <f>I92/expected0.004!$F$9</f>
        <v>8.0428663090925764E-2</v>
      </c>
      <c r="J212">
        <f>J92/expected0.004!$F$9</f>
        <v>6.6856638331450266E-2</v>
      </c>
      <c r="K212">
        <f>K92/expected0.004!$F$9</f>
        <v>5.1638381033395991E-2</v>
      </c>
      <c r="L212">
        <f>L92/expected0.004!$F$9</f>
        <v>3.5148615189527201E-2</v>
      </c>
      <c r="M212">
        <f>M92/expected0.004!$F$9</f>
        <v>1.7793373602345865E-2</v>
      </c>
      <c r="N212">
        <f>N92/expected0.004!$F$9</f>
        <v>0</v>
      </c>
    </row>
    <row r="213" spans="3:14" x14ac:dyDescent="0.2">
      <c r="C213">
        <v>7.2216837820053001</v>
      </c>
      <c r="D213">
        <f>D93/expected0.004!$F$9</f>
        <v>0.10994689454037784</v>
      </c>
      <c r="E213">
        <f>E93/expected0.004!$F$9</f>
        <v>0.10859326590927969</v>
      </c>
      <c r="F213">
        <f>F93/expected0.004!$F$9</f>
        <v>0.10456571082633449</v>
      </c>
      <c r="G213">
        <f>G93/expected0.004!$F$9</f>
        <v>9.7963401011545062E-2</v>
      </c>
      <c r="H213">
        <f>H93/expected0.004!$F$9</f>
        <v>8.8948907169216204E-2</v>
      </c>
      <c r="I213">
        <f>I93/expected0.004!$F$9</f>
        <v>7.774419597404944E-2</v>
      </c>
      <c r="J213">
        <f>J93/expected0.004!$F$9</f>
        <v>6.4625164532620599E-2</v>
      </c>
      <c r="K213">
        <f>K93/expected0.004!$F$9</f>
        <v>4.9914846896088896E-2</v>
      </c>
      <c r="L213">
        <f>L93/expected0.004!$F$9</f>
        <v>3.3975459899027997E-2</v>
      </c>
      <c r="M213">
        <f>M93/expected0.004!$F$9</f>
        <v>1.7199484180225898E-2</v>
      </c>
      <c r="N213">
        <f>N93/expected0.004!$F$9</f>
        <v>0</v>
      </c>
    </row>
    <row r="214" spans="3:14" x14ac:dyDescent="0.2">
      <c r="C214">
        <v>7.3216837820052998</v>
      </c>
      <c r="D214">
        <f>D94/expected0.004!$F$9</f>
        <v>0.10627719797474983</v>
      </c>
      <c r="E214">
        <f>E94/expected0.004!$F$9</f>
        <v>0.1049687493768641</v>
      </c>
      <c r="F214">
        <f>F94/expected0.004!$F$9</f>
        <v>0.10107562191577377</v>
      </c>
      <c r="G214">
        <f>G94/expected0.004!$F$9</f>
        <v>9.4693677270044824E-2</v>
      </c>
      <c r="H214">
        <f>H94/expected0.004!$F$9</f>
        <v>8.5980060040303868E-2</v>
      </c>
      <c r="I214">
        <f>I94/expected0.004!$F$9</f>
        <v>7.5149328340072333E-2</v>
      </c>
      <c r="J214">
        <f>J94/expected0.004!$F$9</f>
        <v>6.2468170676330495E-2</v>
      </c>
      <c r="K214">
        <f>K94/expected0.004!$F$9</f>
        <v>4.8248839204868603E-2</v>
      </c>
      <c r="L214">
        <f>L94/expected0.004!$F$9</f>
        <v>3.2841461052929663E-2</v>
      </c>
      <c r="M214">
        <f>M94/expected0.004!$F$9</f>
        <v>1.6625417028383032E-2</v>
      </c>
      <c r="N214">
        <f>N94/expected0.004!$F$9</f>
        <v>0</v>
      </c>
    </row>
    <row r="215" spans="3:14" x14ac:dyDescent="0.2">
      <c r="C215">
        <v>7.4216837820053003</v>
      </c>
      <c r="D215">
        <f>D95/expected0.004!$F$9</f>
        <v>0.10272998480126613</v>
      </c>
      <c r="E215">
        <f>E95/expected0.004!$F$9</f>
        <v>0.1014652082678599</v>
      </c>
      <c r="F215">
        <f>F95/expected0.004!$F$9</f>
        <v>9.7702021652514376E-2</v>
      </c>
      <c r="G215">
        <f>G95/expected0.004!$F$9</f>
        <v>9.1533087068600832E-2</v>
      </c>
      <c r="H215">
        <f>H95/expected0.004!$F$9</f>
        <v>8.3110304115843692E-2</v>
      </c>
      <c r="I215">
        <f>I95/expected0.004!$F$9</f>
        <v>7.2641069617485232E-2</v>
      </c>
      <c r="J215">
        <f>J95/expected0.004!$F$9</f>
        <v>6.0383170832357003E-2</v>
      </c>
      <c r="K215">
        <f>K95/expected0.004!$F$9</f>
        <v>4.6638437885723097E-2</v>
      </c>
      <c r="L215">
        <f>L95/expected0.004!$F$9</f>
        <v>3.1745311715210632E-2</v>
      </c>
      <c r="M215">
        <f>M95/expected0.004!$F$9</f>
        <v>1.6070510532503066E-2</v>
      </c>
      <c r="N215">
        <f>N95/expected0.004!$F$9</f>
        <v>0</v>
      </c>
    </row>
    <row r="216" spans="3:14" x14ac:dyDescent="0.2">
      <c r="C216">
        <v>7.5216837820053</v>
      </c>
      <c r="D216">
        <f>D96/expected0.004!$F$9</f>
        <v>9.9301166903493124E-2</v>
      </c>
      <c r="E216">
        <f>E96/expected0.004!$F$9</f>
        <v>9.807860479610514E-2</v>
      </c>
      <c r="F216">
        <f>F96/expected0.004!$F$9</f>
        <v>9.4441022002184308E-2</v>
      </c>
      <c r="G216">
        <f>G96/expected0.004!$F$9</f>
        <v>8.8477987859497065E-2</v>
      </c>
      <c r="H216">
        <f>H96/expected0.004!$F$9</f>
        <v>8.0336332026003196E-2</v>
      </c>
      <c r="I216">
        <f>I96/expected0.004!$F$9</f>
        <v>7.0216529053522631E-2</v>
      </c>
      <c r="J216">
        <f>J96/expected0.004!$F$9</f>
        <v>5.8367762046658368E-2</v>
      </c>
      <c r="K216">
        <f>K96/expected0.004!$F$9</f>
        <v>4.5081786954367369E-2</v>
      </c>
      <c r="L216">
        <f>L96/expected0.004!$F$9</f>
        <v>3.0685748574256631E-2</v>
      </c>
      <c r="M216">
        <f>M96/expected0.004!$F$9</f>
        <v>1.5534125162548634E-2</v>
      </c>
      <c r="N216">
        <f>N96/expected0.004!$F$9</f>
        <v>0</v>
      </c>
    </row>
    <row r="217" spans="3:14" x14ac:dyDescent="0.2">
      <c r="C217">
        <v>7.6216837820052996</v>
      </c>
      <c r="D217">
        <f>D97/expected0.004!$F$9</f>
        <v>9.5986792611397517E-2</v>
      </c>
      <c r="E217">
        <f>E97/expected0.004!$F$9</f>
        <v>9.4805035942253826E-2</v>
      </c>
      <c r="F217">
        <f>F97/expected0.004!$F$9</f>
        <v>9.1288864699753225E-2</v>
      </c>
      <c r="G217">
        <f>G97/expected0.004!$F$9</f>
        <v>8.5524858671893134E-2</v>
      </c>
      <c r="H217">
        <f>H97/expected0.004!$F$9</f>
        <v>7.7654946791825538E-2</v>
      </c>
      <c r="I217">
        <f>I97/expected0.004!$F$9</f>
        <v>6.7872912381917894E-2</v>
      </c>
      <c r="J217">
        <f>J97/expected0.004!$F$9</f>
        <v>5.6419621571080464E-2</v>
      </c>
      <c r="K217">
        <f>K97/expected0.004!$F$9</f>
        <v>4.3577092376292433E-2</v>
      </c>
      <c r="L217">
        <f>L97/expected0.004!$F$9</f>
        <v>2.9661550486126766E-2</v>
      </c>
      <c r="M217">
        <f>M97/expected0.004!$F$9</f>
        <v>1.5015642735264767E-2</v>
      </c>
      <c r="N217">
        <f>N97/expected0.004!$F$9</f>
        <v>0</v>
      </c>
    </row>
    <row r="218" spans="3:14" x14ac:dyDescent="0.2">
      <c r="C218">
        <v>7.7216837820053001</v>
      </c>
      <c r="D218">
        <f>D98/expected0.004!$F$9</f>
        <v>9.2783042147811162E-2</v>
      </c>
      <c r="E218">
        <f>E98/expected0.004!$F$9</f>
        <v>9.1640728956229725E-2</v>
      </c>
      <c r="F218">
        <f>F98/expected0.004!$F$9</f>
        <v>8.8241916918611205E-2</v>
      </c>
      <c r="G218">
        <f>G98/expected0.004!$F$9</f>
        <v>8.2670296054056125E-2</v>
      </c>
      <c r="H218">
        <f>H98/expected0.004!$F$9</f>
        <v>7.5063058140516531E-2</v>
      </c>
      <c r="I218">
        <f>I98/expected0.004!$F$9</f>
        <v>6.5607518602021228E-2</v>
      </c>
      <c r="J218">
        <f>J98/expected0.004!$F$9</f>
        <v>5.4536504185716671E-2</v>
      </c>
      <c r="K218">
        <f>K98/expected0.004!$F$9</f>
        <v>4.2122619998443897E-2</v>
      </c>
      <c r="L218">
        <f>L98/expected0.004!$F$9</f>
        <v>2.8671537066610232E-2</v>
      </c>
      <c r="M218">
        <f>M98/expected0.004!$F$9</f>
        <v>1.45144657014023E-2</v>
      </c>
      <c r="N218">
        <f>N98/expected0.004!$F$9</f>
        <v>0</v>
      </c>
    </row>
    <row r="219" spans="3:14" x14ac:dyDescent="0.2">
      <c r="C219">
        <v>7.8216837820052998</v>
      </c>
      <c r="D219">
        <f>D99/expected0.004!$F$9</f>
        <v>8.9686223226728826E-2</v>
      </c>
      <c r="E219">
        <f>E99/expected0.004!$F$9</f>
        <v>8.8582037009658221E-2</v>
      </c>
      <c r="F219">
        <f>F99/expected0.004!$F$9</f>
        <v>8.5296667084077127E-2</v>
      </c>
      <c r="G219">
        <f>G99/expected0.004!$F$9</f>
        <v>7.9911010150999565E-2</v>
      </c>
      <c r="H219">
        <f>H99/expected0.004!$F$9</f>
        <v>7.255767894376329E-2</v>
      </c>
      <c r="I219">
        <f>I99/expected0.004!$F$9</f>
        <v>6.3417736865536603E-2</v>
      </c>
      <c r="J219">
        <f>J99/expected0.004!$F$9</f>
        <v>5.2716239610793733E-2</v>
      </c>
      <c r="K219">
        <f>K99/expected0.004!$F$9</f>
        <v>4.0716693550078828E-2</v>
      </c>
      <c r="L219">
        <f>L99/expected0.004!$F$9</f>
        <v>2.7714567330398166E-2</v>
      </c>
      <c r="M219">
        <f>M99/expected0.004!$F$9</f>
        <v>1.4030016456799242E-2</v>
      </c>
      <c r="N219">
        <f>N99/expected0.004!$F$9</f>
        <v>0</v>
      </c>
    </row>
    <row r="220" spans="3:14" x14ac:dyDescent="0.2">
      <c r="C220">
        <v>7.9216837820053003</v>
      </c>
      <c r="D220">
        <f>D100/expected0.004!$F$9</f>
        <v>8.6692766798395229E-2</v>
      </c>
      <c r="E220">
        <f>E100/expected0.004!$F$9</f>
        <v>8.5625434993305827E-2</v>
      </c>
      <c r="F220">
        <f>F100/expected0.004!$F$9</f>
        <v>8.2449720826605802E-2</v>
      </c>
      <c r="G220">
        <f>G100/expected0.004!$F$9</f>
        <v>7.724382091302856E-2</v>
      </c>
      <c r="H220">
        <f>H100/expected0.004!$F$9</f>
        <v>7.013592177497073E-2</v>
      </c>
      <c r="I220">
        <f>I100/expected0.004!$F$9</f>
        <v>6.1301043467248434E-2</v>
      </c>
      <c r="J220">
        <f>J100/expected0.004!$F$9</f>
        <v>5.095673000504506E-2</v>
      </c>
      <c r="K220">
        <f>K100/expected0.004!$F$9</f>
        <v>3.9357692710464728E-2</v>
      </c>
      <c r="L220">
        <f>L100/expected0.004!$F$9</f>
        <v>2.678953837577383E-2</v>
      </c>
      <c r="M220">
        <f>M100/expected0.004!$F$9</f>
        <v>1.3561736676505716E-2</v>
      </c>
      <c r="N220">
        <f>N100/expected0.004!$F$9</f>
        <v>0</v>
      </c>
    </row>
    <row r="221" spans="3:14" x14ac:dyDescent="0.2">
      <c r="C221">
        <v>8.0216837820053009</v>
      </c>
      <c r="D221">
        <f>D101/expected0.004!$F$9</f>
        <v>8.3799222936334891E-2</v>
      </c>
      <c r="E221">
        <f>E101/expected0.004!$F$9</f>
        <v>8.276751545470816E-2</v>
      </c>
      <c r="F221">
        <f>F101/expected0.004!$F$9</f>
        <v>7.9697797069983201E-2</v>
      </c>
      <c r="G221">
        <f>G101/expected0.004!$F$9</f>
        <v>7.4665654430805473E-2</v>
      </c>
      <c r="H221">
        <f>H101/expected0.004!$F$9</f>
        <v>6.779499558143276E-2</v>
      </c>
      <c r="I221">
        <f>I101/expected0.004!$F$9</f>
        <v>5.925499893624793E-2</v>
      </c>
      <c r="J221">
        <f>J101/expected0.004!$F$9</f>
        <v>4.9255947547668766E-2</v>
      </c>
      <c r="K221">
        <f>K101/expected0.004!$F$9</f>
        <v>3.8044051241168796E-2</v>
      </c>
      <c r="L221">
        <f>L101/expected0.004!$F$9</f>
        <v>2.5895384113266032E-2</v>
      </c>
      <c r="M221">
        <f>M101/expected0.004!$F$9</f>
        <v>1.3109086671176289E-2</v>
      </c>
      <c r="N221">
        <f>N101/expected0.004!$F$9</f>
        <v>0</v>
      </c>
    </row>
    <row r="222" spans="3:14" x14ac:dyDescent="0.2">
      <c r="C222">
        <v>8.1216837820053005</v>
      </c>
      <c r="D222">
        <f>D102/expected0.004!$F$9</f>
        <v>8.1002256861583674E-2</v>
      </c>
      <c r="E222">
        <f>E102/expected0.004!$F$9</f>
        <v>8.0004984671329729E-2</v>
      </c>
      <c r="F222">
        <f>F102/expected0.004!$F$9</f>
        <v>7.7037724250067094E-2</v>
      </c>
      <c r="G222">
        <f>G102/expected0.004!$F$9</f>
        <v>7.2173539392743194E-2</v>
      </c>
      <c r="H222">
        <f>H102/expected0.004!$F$9</f>
        <v>6.5532202467592657E-2</v>
      </c>
      <c r="I222">
        <f>I102/expected0.004!$F$9</f>
        <v>5.7277245224299236E-2</v>
      </c>
      <c r="J222">
        <f>J102/expected0.004!$F$9</f>
        <v>4.7611932101051163E-2</v>
      </c>
      <c r="K222">
        <f>K102/expected0.004!$F$9</f>
        <v>3.6774255180740199E-2</v>
      </c>
      <c r="L222">
        <f>L102/expected0.004!$F$9</f>
        <v>2.5031074036800834E-2</v>
      </c>
      <c r="M222">
        <f>M102/expected0.004!$F$9</f>
        <v>1.2671544764972068E-2</v>
      </c>
      <c r="N222">
        <f>N102/expected0.004!$F$9</f>
        <v>0</v>
      </c>
    </row>
    <row r="223" spans="3:14" x14ac:dyDescent="0.2">
      <c r="C223">
        <v>8.2216837820053001</v>
      </c>
      <c r="D223">
        <f>D103/expected0.004!$F$9</f>
        <v>7.8298645099567965E-2</v>
      </c>
      <c r="E223">
        <f>E103/expected0.004!$F$9</f>
        <v>7.7334658854740335E-2</v>
      </c>
      <c r="F223">
        <f>F103/expected0.004!$F$9</f>
        <v>7.4466436659693866E-2</v>
      </c>
      <c r="G223">
        <f>G103/expected0.004!$F$9</f>
        <v>6.9764603660617167E-2</v>
      </c>
      <c r="H223">
        <f>H103/expected0.004!$F$9</f>
        <v>6.3344934585692972E-2</v>
      </c>
      <c r="I223">
        <f>I103/expected0.004!$F$9</f>
        <v>5.5365502988084597E-2</v>
      </c>
      <c r="J223">
        <f>J103/expected0.004!$F$9</f>
        <v>4.6022788951559729E-2</v>
      </c>
      <c r="K223">
        <f>K103/expected0.004!$F$9</f>
        <v>3.5546841099705566E-2</v>
      </c>
      <c r="L223">
        <f>L103/expected0.004!$F$9</f>
        <v>2.4195612035909697E-2</v>
      </c>
      <c r="M223">
        <f>M103/expected0.004!$F$9</f>
        <v>1.2248606694255581E-2</v>
      </c>
      <c r="N223">
        <f>N103/expected0.004!$F$9</f>
        <v>0</v>
      </c>
    </row>
    <row r="224" spans="3:14" x14ac:dyDescent="0.2">
      <c r="C224">
        <v>8.3216837820052998</v>
      </c>
      <c r="D224">
        <f>D104/expected0.004!$F$9</f>
        <v>7.5685271765221593E-2</v>
      </c>
      <c r="E224">
        <f>E104/expected0.004!$F$9</f>
        <v>7.4753460481456604E-2</v>
      </c>
      <c r="F224">
        <f>F104/expected0.004!$F$9</f>
        <v>7.1980970915563394E-2</v>
      </c>
      <c r="G224">
        <f>G104/expected0.004!$F$9</f>
        <v>6.7436070959488295E-2</v>
      </c>
      <c r="H224">
        <f>H104/expected0.004!$F$9</f>
        <v>6.1230671130208761E-2</v>
      </c>
      <c r="I224">
        <f>I104/expected0.004!$F$9</f>
        <v>5.3517568962176763E-2</v>
      </c>
      <c r="J224">
        <f>J104/expected0.004!$F$9</f>
        <v>4.4486686625766568E-2</v>
      </c>
      <c r="K224">
        <f>K104/expected0.004!$F$9</f>
        <v>3.4360394413843837E-2</v>
      </c>
      <c r="L224">
        <f>L104/expected0.004!$F$9</f>
        <v>2.3388035247596535E-2</v>
      </c>
      <c r="M224">
        <f>M104/expected0.004!$F$9</f>
        <v>1.1839785026364491E-2</v>
      </c>
      <c r="N224">
        <f>N104/expected0.004!$F$9</f>
        <v>0</v>
      </c>
    </row>
    <row r="225" spans="3:14" x14ac:dyDescent="0.2">
      <c r="C225">
        <v>8.4216837820052994</v>
      </c>
      <c r="D225">
        <f>D105/expected0.004!$F$9</f>
        <v>7.3159124972067197E-2</v>
      </c>
      <c r="E225">
        <f>E105/expected0.004!$F$9</f>
        <v>7.2258414746218871E-2</v>
      </c>
      <c r="F225">
        <f>F105/expected0.004!$F$9</f>
        <v>6.9578462543031502E-2</v>
      </c>
      <c r="G225">
        <f>G105/expected0.004!$F$9</f>
        <v>6.5185257678077368E-2</v>
      </c>
      <c r="H225">
        <f>H105/expected0.004!$F$9</f>
        <v>5.9186975432612934E-2</v>
      </c>
      <c r="I225">
        <f>I105/expected0.004!$F$9</f>
        <v>5.1731313419731272E-2</v>
      </c>
      <c r="J225">
        <f>J105/expected0.004!$F$9</f>
        <v>4.3001854779592737E-2</v>
      </c>
      <c r="K225">
        <f>K105/expected0.004!$F$9</f>
        <v>3.3213547753783899E-2</v>
      </c>
      <c r="L225">
        <f>L105/expected0.004!$F$9</f>
        <v>2.2607412946579336E-2</v>
      </c>
      <c r="M225">
        <f>M105/expected0.004!$F$9</f>
        <v>1.1444608597805007E-2</v>
      </c>
      <c r="N225">
        <f>N105/expected0.004!$F$9</f>
        <v>0</v>
      </c>
    </row>
    <row r="226" spans="3:14" x14ac:dyDescent="0.2">
      <c r="C226">
        <v>8.5216837820053009</v>
      </c>
      <c r="D226">
        <f>D106/expected0.004!$F$9</f>
        <v>7.0717293361120065E-2</v>
      </c>
      <c r="E226">
        <f>E106/expected0.004!$F$9</f>
        <v>6.984664613362554E-2</v>
      </c>
      <c r="F226">
        <f>F106/expected0.004!$F$9</f>
        <v>6.7256142674873731E-2</v>
      </c>
      <c r="G226">
        <f>G106/expected0.004!$F$9</f>
        <v>6.3009569775948404E-2</v>
      </c>
      <c r="H226">
        <f>H106/expected0.004!$F$9</f>
        <v>5.7211492153117764E-2</v>
      </c>
      <c r="I226">
        <f>I106/expected0.004!$F$9</f>
        <v>5.0004677717937498E-2</v>
      </c>
      <c r="J226">
        <f>J106/expected0.004!$F$9</f>
        <v>4.15665821579339E-2</v>
      </c>
      <c r="K226">
        <f>K106/expected0.004!$F$9</f>
        <v>3.2104979389056064E-2</v>
      </c>
      <c r="L226">
        <f>L106/expected0.004!$F$9</f>
        <v>2.1852845472559165E-2</v>
      </c>
      <c r="M226">
        <f>M106/expected0.004!$F$9</f>
        <v>1.1062621971203869E-2</v>
      </c>
      <c r="N226">
        <f>N106/expected0.004!$F$9</f>
        <v>0</v>
      </c>
    </row>
    <row r="227" spans="3:14" x14ac:dyDescent="0.2">
      <c r="C227">
        <v>8.6216837820053005</v>
      </c>
      <c r="D227">
        <f>D107/expected0.004!$F$9</f>
        <v>6.8356962745636865E-2</v>
      </c>
      <c r="E227">
        <f>E107/expected0.004!$F$9</f>
        <v>6.7515375104183276E-2</v>
      </c>
      <c r="F227">
        <f>F107/expected0.004!$F$9</f>
        <v>6.5011334860229628E-2</v>
      </c>
      <c r="G227">
        <f>G107/expected0.004!$F$9</f>
        <v>6.0906499793907894E-2</v>
      </c>
      <c r="H227">
        <f>H107/expected0.004!$F$9</f>
        <v>5.5301944566145199E-2</v>
      </c>
      <c r="I227">
        <f>I107/expected0.004!$F$9</f>
        <v>4.8335671925407733E-2</v>
      </c>
      <c r="J227">
        <f>J107/expected0.004!$F$9</f>
        <v>4.0179214622392233E-2</v>
      </c>
      <c r="K227">
        <f>K107/expected0.004!$F$9</f>
        <v>3.1033411704739632E-2</v>
      </c>
      <c r="L227">
        <f>L107/expected0.004!$F$9</f>
        <v>2.1123463193326766E-2</v>
      </c>
      <c r="M227">
        <f>M107/expected0.004!$F$9</f>
        <v>1.0693384910392732E-2</v>
      </c>
      <c r="N227">
        <f>N107/expected0.004!$F$9</f>
        <v>0</v>
      </c>
    </row>
    <row r="228" spans="3:14" x14ac:dyDescent="0.2">
      <c r="C228">
        <v>8.7216837820053001</v>
      </c>
      <c r="D228">
        <f>D108/expected0.004!$F$9</f>
        <v>6.6075412867843505E-2</v>
      </c>
      <c r="E228">
        <f>E108/expected0.004!$F$9</f>
        <v>6.5261914890961795E-2</v>
      </c>
      <c r="F228">
        <f>F108/expected0.004!$F$9</f>
        <v>6.2841451980049298E-2</v>
      </c>
      <c r="G228">
        <f>G108/expected0.004!$F$9</f>
        <v>5.8873623964191268E-2</v>
      </c>
      <c r="H228">
        <f>H108/expected0.004!$F$9</f>
        <v>5.3456131936412327E-2</v>
      </c>
      <c r="I228">
        <f>I108/expected0.004!$F$9</f>
        <v>4.672237252877353E-2</v>
      </c>
      <c r="J228">
        <f>J108/expected0.004!$F$9</f>
        <v>3.8838153244857065E-2</v>
      </c>
      <c r="K228">
        <f>K108/expected0.004!$F$9</f>
        <v>2.9997609728982366E-2</v>
      </c>
      <c r="L228">
        <f>L108/expected0.004!$F$9</f>
        <v>2.0418425502489866E-2</v>
      </c>
      <c r="M228">
        <f>M108/expected0.004!$F$9</f>
        <v>1.0336471873021063E-2</v>
      </c>
      <c r="N228">
        <f>N108/expected0.004!$F$9</f>
        <v>0</v>
      </c>
    </row>
    <row r="229" spans="3:14" x14ac:dyDescent="0.2">
      <c r="C229">
        <v>8.8216837820052998</v>
      </c>
      <c r="D229">
        <f>D109/expected0.004!$F$9</f>
        <v>6.3870014263893965E-2</v>
      </c>
      <c r="E229">
        <f>E109/expected0.004!$F$9</f>
        <v>6.3083668403142432E-2</v>
      </c>
      <c r="F229">
        <f>F109/expected0.004!$F$9</f>
        <v>6.0743993265480564E-2</v>
      </c>
      <c r="G229">
        <f>G109/expected0.004!$F$9</f>
        <v>5.6908599417101094E-2</v>
      </c>
      <c r="H229">
        <f>H109/expected0.004!$F$9</f>
        <v>5.16719269825879E-2</v>
      </c>
      <c r="I229">
        <f>I109/expected0.004!$F$9</f>
        <v>4.5162920215820759E-2</v>
      </c>
      <c r="J229">
        <f>J109/expected0.004!$F$9</f>
        <v>3.7541852464718403E-2</v>
      </c>
      <c r="K229">
        <f>K109/expected0.004!$F$9</f>
        <v>2.8996379709674697E-2</v>
      </c>
      <c r="L229">
        <f>L109/expected0.004!$F$9</f>
        <v>1.9736919850640199E-2</v>
      </c>
      <c r="M229">
        <f>M109/expected0.004!$F$9</f>
        <v>9.9914715201051638E-3</v>
      </c>
      <c r="N229">
        <f>N109/expected0.004!$F$9</f>
        <v>0</v>
      </c>
    </row>
    <row r="230" spans="3:14" x14ac:dyDescent="0.2">
      <c r="C230">
        <v>8.9216837820052994</v>
      </c>
      <c r="D230">
        <f>D110/expected0.004!$F$9</f>
        <v>6.1738225233465435E-2</v>
      </c>
      <c r="E230">
        <f>E110/expected0.004!$F$9</f>
        <v>6.0978125232925631E-2</v>
      </c>
      <c r="F230">
        <f>F110/expected0.004!$F$9</f>
        <v>5.871654141577537E-2</v>
      </c>
      <c r="G230">
        <f>G110/expected0.004!$F$9</f>
        <v>5.5009161480873793E-2</v>
      </c>
      <c r="H230">
        <f>H110/expected0.004!$F$9</f>
        <v>4.9947273425621462E-2</v>
      </c>
      <c r="I230">
        <f>I110/expected0.004!$F$9</f>
        <v>4.3655517732643367E-2</v>
      </c>
      <c r="J230">
        <f>J110/expected0.004!$F$9</f>
        <v>3.6288818307604796E-2</v>
      </c>
      <c r="K230">
        <f>K110/expected0.004!$F$9</f>
        <v>2.8028567738636066E-2</v>
      </c>
      <c r="L230">
        <f>L110/expected0.004!$F$9</f>
        <v>1.9078160808889466E-2</v>
      </c>
      <c r="M230">
        <f>M110/expected0.004!$F$9</f>
        <v>9.6579862419533171E-3</v>
      </c>
      <c r="N230">
        <f>N110/expected0.004!$F$9</f>
        <v>0</v>
      </c>
    </row>
    <row r="231" spans="3:14" x14ac:dyDescent="0.2">
      <c r="C231">
        <v>9.0216837820053009</v>
      </c>
      <c r="D231">
        <f>D111/expected0.004!$F$9</f>
        <v>5.967758891049503E-2</v>
      </c>
      <c r="E231">
        <f>E111/expected0.004!$F$9</f>
        <v>5.8942858762330498E-2</v>
      </c>
      <c r="F231">
        <f>F111/expected0.004!$F$9</f>
        <v>5.6756759812378495E-2</v>
      </c>
      <c r="G231">
        <f>G111/expected0.004!$F$9</f>
        <v>5.3173121071668432E-2</v>
      </c>
      <c r="H231">
        <f>H111/expected0.004!$F$9</f>
        <v>4.8280183618891602E-2</v>
      </c>
      <c r="I231">
        <f>I111/expected0.004!$F$9</f>
        <v>4.2198427812303235E-2</v>
      </c>
      <c r="J231">
        <f>J111/expected0.004!$F$9</f>
        <v>3.5077606663568794E-2</v>
      </c>
      <c r="K231">
        <f>K111/expected0.004!$F$9</f>
        <v>2.7093058421726667E-2</v>
      </c>
      <c r="L231">
        <f>L111/expected0.004!$F$9</f>
        <v>1.8441389163644798E-2</v>
      </c>
      <c r="M231">
        <f>M111/expected0.004!$F$9</f>
        <v>9.3356316999147863E-3</v>
      </c>
      <c r="N231">
        <f>N111/expected0.004!$F$9</f>
        <v>0</v>
      </c>
    </row>
    <row r="232" spans="3:14" x14ac:dyDescent="0.2">
      <c r="C232">
        <v>9.1216837820053005</v>
      </c>
      <c r="D232">
        <f>D112/expected0.004!$F$9</f>
        <v>5.7685730431681466E-2</v>
      </c>
      <c r="E232">
        <f>E112/expected0.004!$F$9</f>
        <v>5.697552336654356E-2</v>
      </c>
      <c r="F232">
        <f>F112/expected0.004!$F$9</f>
        <v>5.4862389826016801E-2</v>
      </c>
      <c r="G232">
        <f>G112/expected0.004!$F$9</f>
        <v>5.1398362170677905E-2</v>
      </c>
      <c r="H232">
        <f>H112/expected0.004!$F$9</f>
        <v>4.6668736257456829E-2</v>
      </c>
      <c r="I232">
        <f>I112/expected0.004!$F$9</f>
        <v>4.0789971172638433E-2</v>
      </c>
      <c r="J232">
        <f>J112/expected0.004!$F$9</f>
        <v>3.3906821622748967E-2</v>
      </c>
      <c r="K232">
        <f>K112/expected0.004!$F$9</f>
        <v>2.61887735933467E-2</v>
      </c>
      <c r="L232">
        <f>L112/expected0.004!$F$9</f>
        <v>1.78258710416161E-2</v>
      </c>
      <c r="M232">
        <f>M112/expected0.004!$F$9</f>
        <v>9.0240363834256376E-3</v>
      </c>
      <c r="N232">
        <f>N112/expected0.004!$F$9</f>
        <v>0</v>
      </c>
    </row>
    <row r="233" spans="3:14" x14ac:dyDescent="0.2">
      <c r="C233">
        <v>9.2216837820053001</v>
      </c>
      <c r="D233">
        <f>D113/expected0.004!$F$9</f>
        <v>5.576035419948483E-2</v>
      </c>
      <c r="E233">
        <f>E113/expected0.004!$F$9</f>
        <v>5.5073851710633497E-2</v>
      </c>
      <c r="F233">
        <f>F113/expected0.004!$F$9</f>
        <v>5.3031248213651135E-2</v>
      </c>
      <c r="G233">
        <f>G113/expected0.004!$F$9</f>
        <v>4.9682839385434101E-2</v>
      </c>
      <c r="H233">
        <f>H113/expected0.004!$F$9</f>
        <v>4.511107416376637E-2</v>
      </c>
      <c r="I233">
        <f>I113/expected0.004!$F$9</f>
        <v>3.942852458090057E-2</v>
      </c>
      <c r="J233">
        <f>J113/expected0.004!$F$9</f>
        <v>3.2775113866590835E-2</v>
      </c>
      <c r="K233">
        <f>K113/expected0.004!$F$9</f>
        <v>2.5314671073858201E-2</v>
      </c>
      <c r="L233">
        <f>L113/expected0.004!$F$9</f>
        <v>1.7230897064024666E-2</v>
      </c>
      <c r="M233">
        <f>M113/expected0.004!$F$9</f>
        <v>8.7228411818435405E-3</v>
      </c>
      <c r="N233">
        <f>N113/expected0.004!$F$9</f>
        <v>0</v>
      </c>
    </row>
    <row r="234" spans="3:14" x14ac:dyDescent="0.2">
      <c r="C234">
        <v>9.3216837820052998</v>
      </c>
      <c r="D234">
        <f>D114/expected0.004!$F$9</f>
        <v>5.3899241236488565E-2</v>
      </c>
      <c r="E234">
        <f>E114/expected0.004!$F$9</f>
        <v>5.3235652136468338E-2</v>
      </c>
      <c r="F234">
        <f>F114/expected0.004!$F$9</f>
        <v>5.1261224602317065E-2</v>
      </c>
      <c r="G234">
        <f>G114/expected0.004!$F$9</f>
        <v>4.8024575592516397E-2</v>
      </c>
      <c r="H234">
        <f>H114/expected0.004!$F$9</f>
        <v>4.3605402147282035E-2</v>
      </c>
      <c r="I234">
        <f>I114/expected0.004!$F$9</f>
        <v>3.8112518982985302E-2</v>
      </c>
      <c r="J234">
        <f>J114/expected0.004!$F$9</f>
        <v>3.1681179112756204E-2</v>
      </c>
      <c r="K234">
        <f>K114/expected0.004!$F$9</f>
        <v>2.4469743468464599E-2</v>
      </c>
      <c r="L234">
        <f>L114/expected0.004!$F$9</f>
        <v>1.6655781529037034E-2</v>
      </c>
      <c r="M234">
        <f>M114/expected0.004!$F$9</f>
        <v>8.4316989705681931E-3</v>
      </c>
      <c r="N234">
        <f>N114/expected0.004!$F$9</f>
        <v>0</v>
      </c>
    </row>
    <row r="235" spans="3:14" x14ac:dyDescent="0.2">
      <c r="C235">
        <v>9.4216837820052994</v>
      </c>
      <c r="D235">
        <f>D115/expected0.004!$F$9</f>
        <v>5.2100246628047527E-2</v>
      </c>
      <c r="E235">
        <f>E115/expected0.004!$F$9</f>
        <v>5.1458806136853899E-2</v>
      </c>
      <c r="F235">
        <f>F115/expected0.004!$F$9</f>
        <v>4.9550279056940233E-2</v>
      </c>
      <c r="G235">
        <f>G115/expected0.004!$F$9</f>
        <v>4.6421659658932898E-2</v>
      </c>
      <c r="H235">
        <f>H115/expected0.004!$F$9</f>
        <v>4.2149984935529003E-2</v>
      </c>
      <c r="I235">
        <f>I115/expected0.004!$F$9</f>
        <v>3.6840437695108932E-2</v>
      </c>
      <c r="J235">
        <f>J115/expected0.004!$F$9</f>
        <v>3.0623756611949198E-2</v>
      </c>
      <c r="K235">
        <f>K115/expected0.004!$F$9</f>
        <v>2.3653017006202131E-2</v>
      </c>
      <c r="L235">
        <f>L115/expected0.004!$F$9</f>
        <v>1.60998616215038E-2</v>
      </c>
      <c r="M235">
        <f>M115/expected0.004!$F$9</f>
        <v>8.1502742109847964E-3</v>
      </c>
      <c r="N235">
        <f>N115/expected0.004!$F$9</f>
        <v>0</v>
      </c>
    </row>
    <row r="236" spans="3:14" x14ac:dyDescent="0.2">
      <c r="C236">
        <v>9.5216837820053009</v>
      </c>
      <c r="D236">
        <f>D116/expected0.004!$F$9</f>
        <v>5.036129705030977E-2</v>
      </c>
      <c r="E236">
        <f>E116/expected0.004!$F$9</f>
        <v>4.9741265913990966E-2</v>
      </c>
      <c r="F236">
        <f>F116/expected0.004!$F$9</f>
        <v>4.789643972934287E-2</v>
      </c>
      <c r="G236">
        <f>G116/expected0.004!$F$9</f>
        <v>4.4872244239565831E-2</v>
      </c>
      <c r="H236">
        <f>H116/expected0.004!$F$9</f>
        <v>4.0743145174218801E-2</v>
      </c>
      <c r="I236">
        <f>I116/expected0.004!$F$9</f>
        <v>3.5610814655842635E-2</v>
      </c>
      <c r="J236">
        <f>J116/expected0.004!$F$9</f>
        <v>2.9601627694906166E-2</v>
      </c>
      <c r="K236">
        <f>K116/expected0.004!$F$9</f>
        <v>2.2863550417662765E-2</v>
      </c>
      <c r="L236">
        <f>L116/expected0.004!$F$9</f>
        <v>1.5562496649064634E-2</v>
      </c>
      <c r="M236">
        <f>M116/expected0.004!$F$9</f>
        <v>7.8782425637551629E-3</v>
      </c>
      <c r="N236">
        <f>N116/expected0.004!$F$9</f>
        <v>0</v>
      </c>
    </row>
    <row r="237" spans="3:14" x14ac:dyDescent="0.2">
      <c r="C237">
        <v>9.6216837820053005</v>
      </c>
      <c r="D237">
        <f>D117/expected0.004!$F$9</f>
        <v>4.8680388380723659E-2</v>
      </c>
      <c r="E237">
        <f>E117/expected0.004!$F$9</f>
        <v>4.8081052019398732E-2</v>
      </c>
      <c r="F237">
        <f>F117/expected0.004!$F$9</f>
        <v>4.6297800585698094E-2</v>
      </c>
      <c r="G237">
        <f>G117/expected0.004!$F$9</f>
        <v>4.3374543648122599E-2</v>
      </c>
      <c r="H237">
        <f>H117/expected0.004!$F$9</f>
        <v>3.9383261494108368E-2</v>
      </c>
      <c r="I237">
        <f>I117/expected0.004!$F$9</f>
        <v>3.4422232736487632E-2</v>
      </c>
      <c r="J237">
        <f>J117/expected0.004!$F$9</f>
        <v>2.8613614367890929E-2</v>
      </c>
      <c r="K237">
        <f>K117/expected0.004!$F$9</f>
        <v>2.210043385019593E-2</v>
      </c>
      <c r="L237">
        <f>L117/expected0.004!$F$9</f>
        <v>1.5043067303746533E-2</v>
      </c>
      <c r="M237">
        <f>M117/expected0.004!$F$9</f>
        <v>7.6152905150154238E-3</v>
      </c>
      <c r="N237">
        <f>N117/expected0.004!$F$9</f>
        <v>0</v>
      </c>
    </row>
    <row r="238" spans="3:14" x14ac:dyDescent="0.2">
      <c r="C238">
        <v>9.7216837820053001</v>
      </c>
      <c r="D238">
        <f>D118/expected0.004!$F$9</f>
        <v>4.7055583388315926E-2</v>
      </c>
      <c r="E238">
        <f>E118/expected0.004!$F$9</f>
        <v>4.64762510726301E-2</v>
      </c>
      <c r="F238">
        <f>F118/expected0.004!$F$9</f>
        <v>4.4752519209856331E-2</v>
      </c>
      <c r="G238">
        <f>G118/expected0.004!$F$9</f>
        <v>4.1926831799142868E-2</v>
      </c>
      <c r="H238">
        <f>H118/expected0.004!$F$9</f>
        <v>3.8068766642384864E-2</v>
      </c>
      <c r="I238">
        <f>I118/expected0.004!$F$9</f>
        <v>3.3273322107844928E-2</v>
      </c>
      <c r="J238">
        <f>J118/expected0.004!$F$9</f>
        <v>2.7658577955060132E-2</v>
      </c>
      <c r="K238">
        <f>K118/expected0.004!$F$9</f>
        <v>2.1362787819299064E-2</v>
      </c>
      <c r="L238">
        <f>L118/expected0.004!$F$9</f>
        <v>1.45409749482269E-2</v>
      </c>
      <c r="M238">
        <f>M118/expected0.004!$F$9</f>
        <v>7.3611150150582035E-3</v>
      </c>
      <c r="N238">
        <f>N118/expected0.004!$F$9</f>
        <v>0</v>
      </c>
    </row>
    <row r="239" spans="3:14" x14ac:dyDescent="0.2">
      <c r="C239">
        <v>9.8216837820052998</v>
      </c>
      <c r="D239">
        <f>D119/expected0.004!$F$9</f>
        <v>4.5485009501057029E-2</v>
      </c>
      <c r="E239">
        <f>E119/expected0.004!$F$9</f>
        <v>4.4925013556118436E-2</v>
      </c>
      <c r="F239">
        <f>F119/expected0.004!$F$9</f>
        <v>4.3258814679975131E-2</v>
      </c>
      <c r="G239">
        <f>G119/expected0.004!$F$9</f>
        <v>4.0527440218713934E-2</v>
      </c>
      <c r="H239">
        <f>H119/expected0.004!$F$9</f>
        <v>3.6798145676426329E-2</v>
      </c>
      <c r="I239">
        <f>I119/expected0.004!$F$9</f>
        <v>3.2162758661500403E-2</v>
      </c>
      <c r="J239">
        <f>J119/expected0.004!$F$9</f>
        <v>2.6735417786157668E-2</v>
      </c>
      <c r="K239">
        <f>K119/expected0.004!$F$9</f>
        <v>2.0649762195030199E-2</v>
      </c>
      <c r="L239">
        <f>L119/expected0.004!$F$9</f>
        <v>1.4055640925898675E-2</v>
      </c>
      <c r="M239">
        <f>M119/expected0.004!$F$9</f>
        <v>7.1154231290659863E-3</v>
      </c>
      <c r="N239">
        <f>N119/expected0.004!$F$9</f>
        <v>0</v>
      </c>
    </row>
    <row r="240" spans="3:14" x14ac:dyDescent="0.2">
      <c r="C240">
        <v>9.9216837820052994</v>
      </c>
      <c r="D240">
        <f>D120/expected0.004!$F$9</f>
        <v>4.3966856647728467E-2</v>
      </c>
      <c r="E240">
        <f>E120/expected0.004!$F$9</f>
        <v>4.3425551683630298E-2</v>
      </c>
      <c r="F240">
        <f>F120/expected0.004!$F$9</f>
        <v>4.181496551602603E-2</v>
      </c>
      <c r="G240">
        <f>G120/expected0.004!$F$9</f>
        <v>3.9174756121563764E-2</v>
      </c>
      <c r="H240">
        <f>H120/expected0.004!$F$9</f>
        <v>3.5569934217841132E-2</v>
      </c>
      <c r="I240">
        <f>I120/expected0.004!$F$9</f>
        <v>3.1089262483800631E-2</v>
      </c>
      <c r="J240">
        <f>J120/expected0.004!$F$9</f>
        <v>2.5843069927991763E-2</v>
      </c>
      <c r="K240">
        <f>K120/expected0.004!$F$9</f>
        <v>1.9960535222228602E-2</v>
      </c>
      <c r="L240">
        <f>L120/expected0.004!$F$9</f>
        <v>1.3586505893976041E-2</v>
      </c>
      <c r="M240">
        <f>M120/expected0.004!$F$9</f>
        <v>6.8779316995050696E-3</v>
      </c>
      <c r="N240">
        <f>N120/expected0.004!$F$9</f>
        <v>0</v>
      </c>
    </row>
    <row r="241" spans="3:14" x14ac:dyDescent="0.2">
      <c r="C241">
        <v>10</v>
      </c>
      <c r="D241">
        <f>D121/expected0.004!$F$9</f>
        <v>4.2809202254574234E-2</v>
      </c>
      <c r="E241">
        <f>E121/expected0.004!$F$9</f>
        <v>4.2282149937062835E-2</v>
      </c>
      <c r="F241">
        <f>F121/expected0.004!$F$9</f>
        <v>4.0713970761761899E-2</v>
      </c>
      <c r="G241">
        <f>G121/expected0.004!$F$9</f>
        <v>3.8143278504430729E-2</v>
      </c>
      <c r="H241">
        <f>H121/expected0.004!$F$9</f>
        <v>3.4633372140050134E-2</v>
      </c>
      <c r="I241">
        <f>I121/expected0.004!$F$9</f>
        <v>3.0270677211983999E-2</v>
      </c>
      <c r="J241">
        <f>J121/expected0.004!$F$9</f>
        <v>2.5162617748285265E-2</v>
      </c>
      <c r="K241">
        <f>K121/expected0.004!$F$9</f>
        <v>1.94349711256055E-2</v>
      </c>
      <c r="L241">
        <f>L121/expected0.004!$F$9</f>
        <v>1.3228771012763303E-2</v>
      </c>
      <c r="M241">
        <f>M121/expected0.004!$F$9</f>
        <v>6.6968346537476901E-3</v>
      </c>
      <c r="N241">
        <f>N121/expected0.004!$F$9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68C3-21FB-2748-AC51-AECB42E77CE9}">
  <dimension ref="A1:AD350"/>
  <sheetViews>
    <sheetView topLeftCell="L1" workbookViewId="0">
      <selection activeCell="Q1" sqref="Q1"/>
    </sheetView>
  </sheetViews>
  <sheetFormatPr baseColWidth="10" defaultColWidth="8.83203125" defaultRowHeight="15" x14ac:dyDescent="0.2"/>
  <cols>
    <col min="3" max="3" width="12" customWidth="1"/>
    <col min="4" max="13" width="12" bestFit="1" customWidth="1"/>
    <col min="14" max="14" width="8.5" customWidth="1"/>
    <col min="15" max="15" width="9.1640625" customWidth="1"/>
  </cols>
  <sheetData>
    <row r="1" spans="1:30" x14ac:dyDescent="0.2">
      <c r="C1" t="s">
        <v>41</v>
      </c>
      <c r="D1">
        <v>0</v>
      </c>
      <c r="E1">
        <f>D1+0.1</f>
        <v>0.1</v>
      </c>
      <c r="F1">
        <f t="shared" ref="F1:N1" si="0">E1+0.1</f>
        <v>0.2</v>
      </c>
      <c r="G1">
        <f t="shared" si="0"/>
        <v>0.30000000000000004</v>
      </c>
      <c r="H1">
        <f t="shared" si="0"/>
        <v>0.4</v>
      </c>
      <c r="I1">
        <f t="shared" si="0"/>
        <v>0.5</v>
      </c>
      <c r="J1">
        <f t="shared" si="0"/>
        <v>0.6</v>
      </c>
      <c r="K1">
        <f t="shared" si="0"/>
        <v>0.7</v>
      </c>
      <c r="L1">
        <f t="shared" si="0"/>
        <v>0.79999999999999993</v>
      </c>
      <c r="M1">
        <f t="shared" si="0"/>
        <v>0.89999999999999991</v>
      </c>
      <c r="N1">
        <f t="shared" si="0"/>
        <v>0.99999999999999989</v>
      </c>
    </row>
    <row r="3" spans="1:30" x14ac:dyDescent="0.2">
      <c r="A3" t="s">
        <v>35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40</v>
      </c>
    </row>
    <row r="4" spans="1:30" x14ac:dyDescent="0.2">
      <c r="C4">
        <v>1.3224999999999999E-4</v>
      </c>
      <c r="D4">
        <v>0.69763644797907998</v>
      </c>
      <c r="E4">
        <v>0.69785892187054999</v>
      </c>
      <c r="F4">
        <v>0.69741188921921005</v>
      </c>
      <c r="G4">
        <v>0.69853462223653995</v>
      </c>
      <c r="H4">
        <v>0.69560363389136004</v>
      </c>
      <c r="I4">
        <v>0.70329758933140996</v>
      </c>
      <c r="J4">
        <v>0.68307693941140002</v>
      </c>
      <c r="K4">
        <v>0.73619964779763003</v>
      </c>
      <c r="L4">
        <v>0.59661423128690005</v>
      </c>
      <c r="M4">
        <v>0.96329331524916995</v>
      </c>
      <c r="N4">
        <v>0</v>
      </c>
      <c r="O4">
        <v>-0.73844682392871996</v>
      </c>
      <c r="Q4">
        <f>(-O4-expectedU!$F$11)/(expectedU!$F$10-expectedU!$F$11)</f>
        <v>2.2365041285998231E-2</v>
      </c>
      <c r="S4">
        <f>C4</f>
        <v>1.3224999999999999E-4</v>
      </c>
      <c r="T4">
        <f>D4/expected0.004!$F$9</f>
        <v>0.99994557543668128</v>
      </c>
      <c r="U4">
        <f>E4/expected0.004!$F$9</f>
        <v>1.0002644546811217</v>
      </c>
      <c r="V4">
        <f>F4/expected0.004!$F$9</f>
        <v>0.99962370788086774</v>
      </c>
      <c r="W4">
        <f>G4/expected0.004!$F$9</f>
        <v>1.0012329585390405</v>
      </c>
      <c r="X4">
        <f>H4/expected0.004!$F$9</f>
        <v>0.99703187524428272</v>
      </c>
      <c r="Y4">
        <f>I4/expected0.004!$F$9</f>
        <v>1.0080598780416876</v>
      </c>
      <c r="Z4">
        <f>J4/expected0.004!$F$9</f>
        <v>0.97907694648967336</v>
      </c>
      <c r="AA4">
        <f>K4/expected0.004!$F$9</f>
        <v>1.055219495176603</v>
      </c>
      <c r="AB4">
        <f>L4/expected0.004!$F$9</f>
        <v>0.85514706484455671</v>
      </c>
      <c r="AC4">
        <f>M4/expected0.004!$F$9</f>
        <v>1.3807204185238102</v>
      </c>
      <c r="AD4">
        <f>N4/expected0.004!$F$9</f>
        <v>0</v>
      </c>
    </row>
    <row r="5" spans="1:30" x14ac:dyDescent="0.2">
      <c r="C5">
        <v>2.0113571874999999E-4</v>
      </c>
      <c r="D5">
        <v>0.69759586569275001</v>
      </c>
      <c r="E5">
        <v>0.69779385706839003</v>
      </c>
      <c r="F5">
        <v>0.69738989585861</v>
      </c>
      <c r="G5">
        <v>0.69841953880005003</v>
      </c>
      <c r="H5">
        <v>0.69569579358447997</v>
      </c>
      <c r="I5">
        <v>0.70293708567803004</v>
      </c>
      <c r="J5">
        <v>0.68367746101332005</v>
      </c>
      <c r="K5">
        <v>0.73488891073004003</v>
      </c>
      <c r="L5">
        <v>0.59878686403936998</v>
      </c>
      <c r="M5">
        <v>0.96039642204982001</v>
      </c>
      <c r="N5">
        <v>0</v>
      </c>
      <c r="O5">
        <v>-0.73859121787486004</v>
      </c>
      <c r="Q5">
        <f>(-O5-expectedU!$F$11)/(expectedU!$F$10-expectedU!$F$11)</f>
        <v>2.2640994160843708E-2</v>
      </c>
      <c r="S5">
        <f t="shared" ref="S5:S68" si="1">C5</f>
        <v>2.0113571874999999E-4</v>
      </c>
      <c r="T5">
        <f>D5/expected0.004!$F$9</f>
        <v>0.99988740749294169</v>
      </c>
      <c r="U5">
        <f>E5/expected0.004!$F$9</f>
        <v>1.000171195131359</v>
      </c>
      <c r="V5">
        <f>F5/expected0.004!$F$9</f>
        <v>0.99959218406400763</v>
      </c>
      <c r="W5">
        <f>G5/expected0.004!$F$9</f>
        <v>1.0010680056134049</v>
      </c>
      <c r="X5">
        <f>H5/expected0.004!$F$9</f>
        <v>0.99716397080442132</v>
      </c>
      <c r="Y5">
        <f>I5/expected0.004!$F$9</f>
        <v>1.0075431561385098</v>
      </c>
      <c r="Z5">
        <f>J5/expected0.004!$F$9</f>
        <v>0.97993769411909204</v>
      </c>
      <c r="AA5">
        <f>K5/expected0.004!$F$9</f>
        <v>1.0533407720463908</v>
      </c>
      <c r="AB5">
        <f>L5/expected0.004!$F$9</f>
        <v>0.85826117178976358</v>
      </c>
      <c r="AC5">
        <f>M5/expected0.004!$F$9</f>
        <v>1.3765682049380754</v>
      </c>
      <c r="AD5">
        <f>N5/expected0.004!$F$9</f>
        <v>0</v>
      </c>
    </row>
    <row r="6" spans="1:30" x14ac:dyDescent="0.2">
      <c r="C6">
        <v>3.0590228625390999E-4</v>
      </c>
      <c r="D6">
        <v>0.69761027214253002</v>
      </c>
      <c r="E6">
        <v>0.69777378340341001</v>
      </c>
      <c r="F6">
        <v>0.69743102878662</v>
      </c>
      <c r="G6">
        <v>0.69832723847188005</v>
      </c>
      <c r="H6">
        <v>0.69590285959956999</v>
      </c>
      <c r="I6">
        <v>0.70248372297794004</v>
      </c>
      <c r="J6">
        <v>0.68463116881484998</v>
      </c>
      <c r="K6">
        <v>0.73300807566435</v>
      </c>
      <c r="L6">
        <v>0.60208005720730995</v>
      </c>
      <c r="M6">
        <v>0.95606362872753003</v>
      </c>
      <c r="N6">
        <v>0</v>
      </c>
      <c r="O6">
        <v>-0.73876199752064997</v>
      </c>
      <c r="Q6">
        <f>(-O6-expectedU!$F$11)/(expectedU!$F$10-expectedU!$F$11)</f>
        <v>2.2967373039464466E-2</v>
      </c>
      <c r="S6">
        <f t="shared" si="1"/>
        <v>3.0590228625390999E-4</v>
      </c>
      <c r="T6">
        <f>D6/expected0.004!$F$9</f>
        <v>0.99990805673762628</v>
      </c>
      <c r="U6">
        <f>E6/expected0.004!$F$9</f>
        <v>1.000142422878221</v>
      </c>
      <c r="V6">
        <f>F6/expected0.004!$F$9</f>
        <v>0.999651141260822</v>
      </c>
      <c r="W6">
        <f>G6/expected0.004!$F$9</f>
        <v>1.0009357084763615</v>
      </c>
      <c r="X6">
        <f>H6/expected0.004!$F$9</f>
        <v>0.99746076542605033</v>
      </c>
      <c r="Y6">
        <f>I6/expected0.004!$F$9</f>
        <v>1.0068933362683807</v>
      </c>
      <c r="Z6">
        <f>J6/expected0.004!$F$9</f>
        <v>0.98130467530128496</v>
      </c>
      <c r="AA6">
        <f>K6/expected0.004!$F$9</f>
        <v>1.0506449084522349</v>
      </c>
      <c r="AB6">
        <f>L6/expected0.004!$F$9</f>
        <v>0.86298141533047756</v>
      </c>
      <c r="AC6">
        <f>M6/expected0.004!$F$9</f>
        <v>1.370357867842793</v>
      </c>
      <c r="AD6">
        <f>N6/expected0.004!$F$9</f>
        <v>0</v>
      </c>
    </row>
    <row r="7" spans="1:30" x14ac:dyDescent="0.2">
      <c r="C7">
        <v>4.6523913960640998E-4</v>
      </c>
      <c r="D7">
        <v>0.69762961067018003</v>
      </c>
      <c r="E7">
        <v>0.69774660035097003</v>
      </c>
      <c r="F7">
        <v>0.69748758606895001</v>
      </c>
      <c r="G7">
        <v>0.69819859728344003</v>
      </c>
      <c r="H7">
        <v>0.69619512194099997</v>
      </c>
      <c r="I7">
        <v>0.70183601568001996</v>
      </c>
      <c r="J7">
        <v>0.68601004375903996</v>
      </c>
      <c r="K7">
        <v>0.73025669919338998</v>
      </c>
      <c r="L7">
        <v>0.60695314060004002</v>
      </c>
      <c r="M7">
        <v>0.94957903221733997</v>
      </c>
      <c r="N7">
        <v>0</v>
      </c>
      <c r="O7">
        <v>-0.73901917681780005</v>
      </c>
      <c r="Q7">
        <f>(-O7-expectedU!$F$11)/(expectedU!$F$10-expectedU!$F$11)</f>
        <v>2.3458871251795729E-2</v>
      </c>
      <c r="S7">
        <f t="shared" si="1"/>
        <v>4.6523913960640998E-4</v>
      </c>
      <c r="T7">
        <f>D7/expected0.004!$F$9</f>
        <v>0.99993577529392463</v>
      </c>
      <c r="U7">
        <f>E7/expected0.004!$F$9</f>
        <v>1.000103460503057</v>
      </c>
      <c r="V7">
        <f>F7/expected0.004!$F$9</f>
        <v>0.99973220669882834</v>
      </c>
      <c r="W7">
        <f>G7/expected0.004!$F$9</f>
        <v>1.0007513227729308</v>
      </c>
      <c r="X7">
        <f>H7/expected0.004!$F$9</f>
        <v>0.99787967478209993</v>
      </c>
      <c r="Y7">
        <f>I7/expected0.004!$F$9</f>
        <v>1.0059649558080286</v>
      </c>
      <c r="Z7">
        <f>J7/expected0.004!$F$9</f>
        <v>0.98328106272129057</v>
      </c>
      <c r="AA7">
        <f>K7/expected0.004!$F$9</f>
        <v>1.0467012688438588</v>
      </c>
      <c r="AB7">
        <f>L7/expected0.004!$F$9</f>
        <v>0.86996616819339068</v>
      </c>
      <c r="AC7">
        <f>M7/expected0.004!$F$9</f>
        <v>1.3610632795115205</v>
      </c>
      <c r="AD7">
        <f>N7/expected0.004!$F$9</f>
        <v>0</v>
      </c>
    </row>
    <row r="8" spans="1:30" x14ac:dyDescent="0.2">
      <c r="C8">
        <v>7.0757057644890004E-4</v>
      </c>
      <c r="D8">
        <v>0.69765371809272003</v>
      </c>
      <c r="E8">
        <v>0.69771218928962997</v>
      </c>
      <c r="F8">
        <v>0.69756099234291002</v>
      </c>
      <c r="G8">
        <v>0.69802788092352996</v>
      </c>
      <c r="H8">
        <v>0.69659093325128996</v>
      </c>
      <c r="I8">
        <v>0.70094164869894005</v>
      </c>
      <c r="J8">
        <v>0.68795019877907004</v>
      </c>
      <c r="K8">
        <v>0.72631367241782996</v>
      </c>
      <c r="L8">
        <v>0.61406225777778001</v>
      </c>
      <c r="M8">
        <v>0.93995247260400006</v>
      </c>
      <c r="N8">
        <v>0</v>
      </c>
      <c r="O8">
        <v>-0.73940456711515001</v>
      </c>
      <c r="Q8">
        <f>(-O8-expectedU!$F$11)/(expectedU!$F$10-expectedU!$F$11)</f>
        <v>2.4195394931175659E-2</v>
      </c>
      <c r="S8">
        <f t="shared" si="1"/>
        <v>7.0757057644890004E-4</v>
      </c>
      <c r="T8">
        <f>D8/expected0.004!$F$9</f>
        <v>0.99997032926623197</v>
      </c>
      <c r="U8">
        <f>E8/expected0.004!$F$9</f>
        <v>1.0000541379818029</v>
      </c>
      <c r="V8">
        <f>F8/expected0.004!$F$9</f>
        <v>0.99983742235817097</v>
      </c>
      <c r="W8">
        <f>G8/expected0.004!$F$9</f>
        <v>1.0005066293237264</v>
      </c>
      <c r="X8">
        <f>H8/expected0.004!$F$9</f>
        <v>0.99844700432684896</v>
      </c>
      <c r="Y8">
        <f>I8/expected0.004!$F$9</f>
        <v>1.0046830298018141</v>
      </c>
      <c r="Z8">
        <f>J8/expected0.004!$F$9</f>
        <v>0.98606195158333365</v>
      </c>
      <c r="AA8">
        <f>K8/expected0.004!$F$9</f>
        <v>1.0410495971322229</v>
      </c>
      <c r="AB8">
        <f>L8/expected0.004!$F$9</f>
        <v>0.88015590281481804</v>
      </c>
      <c r="AC8">
        <f>M8/expected0.004!$F$9</f>
        <v>1.3472652107324001</v>
      </c>
      <c r="AD8">
        <f>N8/expected0.004!$F$9</f>
        <v>0</v>
      </c>
    </row>
    <row r="9" spans="1:30" x14ac:dyDescent="0.2">
      <c r="C9">
        <v>1.0761264004567001E-3</v>
      </c>
      <c r="D9">
        <v>0.69768014184701999</v>
      </c>
      <c r="E9">
        <v>0.69767338978821003</v>
      </c>
      <c r="F9">
        <v>0.69764750431002998</v>
      </c>
      <c r="G9">
        <v>0.69781886157485995</v>
      </c>
      <c r="H9">
        <v>0.69709237193703</v>
      </c>
      <c r="I9">
        <v>0.69977181523861998</v>
      </c>
      <c r="J9">
        <v>0.69056643467685996</v>
      </c>
      <c r="K9">
        <v>0.72083901179766996</v>
      </c>
      <c r="L9">
        <v>0.62421221508086999</v>
      </c>
      <c r="M9">
        <v>0.92583254328950004</v>
      </c>
      <c r="N9">
        <v>0</v>
      </c>
      <c r="O9">
        <v>-0.73997793360371</v>
      </c>
      <c r="Q9">
        <f>(-O9-expectedU!$F$11)/(expectedU!$F$10-expectedU!$F$11)</f>
        <v>2.5291161998201417E-2</v>
      </c>
      <c r="S9">
        <f t="shared" si="1"/>
        <v>1.0761264004567001E-3</v>
      </c>
      <c r="T9">
        <f>D9/expected0.004!$F$9</f>
        <v>1.000008203314062</v>
      </c>
      <c r="U9">
        <f>E9/expected0.004!$F$9</f>
        <v>0.99999852536310097</v>
      </c>
      <c r="V9">
        <f>F9/expected0.004!$F$9</f>
        <v>0.99996142284437628</v>
      </c>
      <c r="W9">
        <f>G9/expected0.004!$F$9</f>
        <v>1.000207034923966</v>
      </c>
      <c r="X9">
        <f>H9/expected0.004!$F$9</f>
        <v>0.99916573310974299</v>
      </c>
      <c r="Y9">
        <f>I9/expected0.004!$F$9</f>
        <v>1.0030062685086887</v>
      </c>
      <c r="Z9">
        <f>J9/expected0.004!$F$9</f>
        <v>0.9898118897034992</v>
      </c>
      <c r="AA9">
        <f>K9/expected0.004!$F$9</f>
        <v>1.0332025835766603</v>
      </c>
      <c r="AB9">
        <f>L9/expected0.004!$F$9</f>
        <v>0.89470417494924692</v>
      </c>
      <c r="AC9">
        <f>M9/expected0.004!$F$9</f>
        <v>1.3270266453816166</v>
      </c>
      <c r="AD9">
        <f>N9/expected0.004!$F$9</f>
        <v>0</v>
      </c>
    </row>
    <row r="10" spans="1:30" x14ac:dyDescent="0.2">
      <c r="C10">
        <v>1.6366537392946E-3</v>
      </c>
      <c r="D10">
        <v>0.69770251659968996</v>
      </c>
      <c r="E10">
        <v>0.69763838482731</v>
      </c>
      <c r="F10">
        <v>0.69773299537047995</v>
      </c>
      <c r="G10">
        <v>0.69759664963925005</v>
      </c>
      <c r="H10">
        <v>0.69765969214358003</v>
      </c>
      <c r="I10">
        <v>0.69837208797879002</v>
      </c>
      <c r="J10">
        <v>0.69386231237984997</v>
      </c>
      <c r="K10">
        <v>0.71360365558897998</v>
      </c>
      <c r="L10">
        <v>0.63823757946958004</v>
      </c>
      <c r="M10">
        <v>0.90548316636880999</v>
      </c>
      <c r="N10">
        <v>0</v>
      </c>
      <c r="O10">
        <v>-0.74082216634501996</v>
      </c>
      <c r="Q10">
        <f>(-O10-expectedU!$F$11)/(expectedU!$F$10-expectedU!$F$11)</f>
        <v>2.690458457048267E-2</v>
      </c>
      <c r="S10">
        <f t="shared" si="1"/>
        <v>1.6366537392946E-3</v>
      </c>
      <c r="T10">
        <f>D10/expected0.004!$F$9</f>
        <v>1.0000402737928888</v>
      </c>
      <c r="U10">
        <f>E10/expected0.004!$F$9</f>
        <v>0.99994835158581097</v>
      </c>
      <c r="V10">
        <f>F10/expected0.004!$F$9</f>
        <v>1.0000839600310212</v>
      </c>
      <c r="W10">
        <f>G10/expected0.004!$F$9</f>
        <v>0.99988853114959175</v>
      </c>
      <c r="X10">
        <f>H10/expected0.004!$F$9</f>
        <v>0.99997889207246471</v>
      </c>
      <c r="Y10">
        <f>I10/expected0.004!$F$9</f>
        <v>1.0009999927695989</v>
      </c>
      <c r="Z10">
        <f>J10/expected0.004!$F$9</f>
        <v>0.99453598107778496</v>
      </c>
      <c r="AA10">
        <f>K10/expected0.004!$F$9</f>
        <v>1.0228319063442046</v>
      </c>
      <c r="AB10">
        <f>L10/expected0.004!$F$9</f>
        <v>0.91480719723973136</v>
      </c>
      <c r="AC10">
        <f>M10/expected0.004!$F$9</f>
        <v>1.2978592051286275</v>
      </c>
      <c r="AD10">
        <f>N10/expected0.004!$F$9</f>
        <v>0</v>
      </c>
    </row>
    <row r="11" spans="1:30" x14ac:dyDescent="0.2">
      <c r="C11">
        <v>2.4891457557497001E-3</v>
      </c>
      <c r="D11">
        <v>0.69771064723217002</v>
      </c>
      <c r="E11">
        <v>0.69762132749593997</v>
      </c>
      <c r="F11">
        <v>0.69778931517450005</v>
      </c>
      <c r="G11">
        <v>0.69741984005287005</v>
      </c>
      <c r="H11">
        <v>0.6981782130959</v>
      </c>
      <c r="I11">
        <v>0.69694099070964</v>
      </c>
      <c r="J11">
        <v>0.69756840141287002</v>
      </c>
      <c r="K11">
        <v>0.70476322895332999</v>
      </c>
      <c r="L11">
        <v>0.65667861786374004</v>
      </c>
      <c r="M11">
        <v>0.87688638128131002</v>
      </c>
      <c r="N11">
        <v>0</v>
      </c>
      <c r="O11">
        <v>-0.74204737702579004</v>
      </c>
      <c r="Q11">
        <f>(-O11-expectedU!$F$11)/(expectedU!$F$10-expectedU!$F$11)</f>
        <v>2.9246098315954386E-2</v>
      </c>
      <c r="S11">
        <f t="shared" si="1"/>
        <v>2.4891457557497001E-3</v>
      </c>
      <c r="T11">
        <f>D11/expected0.004!$F$9</f>
        <v>1.0000519276994437</v>
      </c>
      <c r="U11">
        <f>E11/expected0.004!$F$9</f>
        <v>0.99992390274418064</v>
      </c>
      <c r="V11">
        <f>F11/expected0.004!$F$9</f>
        <v>1.00016468508345</v>
      </c>
      <c r="W11">
        <f>G11/expected0.004!$F$9</f>
        <v>0.99963510407578038</v>
      </c>
      <c r="X11">
        <f>H11/expected0.004!$F$9</f>
        <v>1.0007221054374567</v>
      </c>
      <c r="Y11">
        <f>I11/expected0.004!$F$9</f>
        <v>0.99894875335048394</v>
      </c>
      <c r="Z11">
        <f>J11/expected0.004!$F$9</f>
        <v>0.99984804202511368</v>
      </c>
      <c r="AA11">
        <f>K11/expected0.004!$F$9</f>
        <v>1.0101606281664397</v>
      </c>
      <c r="AB11">
        <f>L11/expected0.004!$F$9</f>
        <v>0.94123935227136069</v>
      </c>
      <c r="AC11">
        <f>M11/expected0.004!$F$9</f>
        <v>1.2568704798365444</v>
      </c>
      <c r="AD11">
        <f>N11/expected0.004!$F$9</f>
        <v>0</v>
      </c>
    </row>
    <row r="12" spans="1:30" x14ac:dyDescent="0.2">
      <c r="C12">
        <v>3.7856795512757999E-3</v>
      </c>
      <c r="D12">
        <v>0.69769667682055003</v>
      </c>
      <c r="E12">
        <v>0.69763539834273003</v>
      </c>
      <c r="F12">
        <v>0.69778271817416004</v>
      </c>
      <c r="G12">
        <v>0.69737365044972</v>
      </c>
      <c r="H12">
        <v>0.69844975548821997</v>
      </c>
      <c r="I12">
        <v>0.69589243673241996</v>
      </c>
      <c r="J12">
        <v>0.70094709006251998</v>
      </c>
      <c r="K12">
        <v>0.69528681901435996</v>
      </c>
      <c r="L12">
        <v>0.67914656080586</v>
      </c>
      <c r="M12">
        <v>0.83808424806809001</v>
      </c>
      <c r="N12">
        <v>0</v>
      </c>
      <c r="O12">
        <v>-0.74379147383387001</v>
      </c>
      <c r="Q12">
        <f>(-O12-expectedU!$F$11)/(expectedU!$F$10-expectedU!$F$11)</f>
        <v>3.2579261104729425E-2</v>
      </c>
      <c r="S12">
        <f t="shared" si="1"/>
        <v>3.7856795512757999E-3</v>
      </c>
      <c r="T12">
        <f>D12/expected0.004!$F$9</f>
        <v>1.0000319034427883</v>
      </c>
      <c r="U12">
        <f>E12/expected0.004!$F$9</f>
        <v>0.99994407095791304</v>
      </c>
      <c r="V12">
        <f>F12/expected0.004!$F$9</f>
        <v>1.0001552293829628</v>
      </c>
      <c r="W12">
        <f>G12/expected0.004!$F$9</f>
        <v>0.999568898977932</v>
      </c>
      <c r="X12">
        <f>H12/expected0.004!$F$9</f>
        <v>1.001111316199782</v>
      </c>
      <c r="Y12">
        <f>I12/expected0.004!$F$9</f>
        <v>0.99744582598313525</v>
      </c>
      <c r="Z12">
        <f>J12/expected0.004!$F$9</f>
        <v>1.0046908290896119</v>
      </c>
      <c r="AA12">
        <f>K12/expected0.004!$F$9</f>
        <v>0.99657777392058255</v>
      </c>
      <c r="AB12">
        <f>L12/expected0.004!$F$9</f>
        <v>0.97344340382173267</v>
      </c>
      <c r="AC12">
        <f>M12/expected0.004!$F$9</f>
        <v>1.2012540888975956</v>
      </c>
      <c r="AD12">
        <f>N12/expected0.004!$F$9</f>
        <v>0</v>
      </c>
    </row>
    <row r="13" spans="1:30" x14ac:dyDescent="0.2">
      <c r="C13">
        <v>5.7575453875466E-3</v>
      </c>
      <c r="D13">
        <v>0.69766904893502002</v>
      </c>
      <c r="E13">
        <v>0.69767415514356002</v>
      </c>
      <c r="F13">
        <v>0.69770760947081001</v>
      </c>
      <c r="G13">
        <v>0.69750953098516</v>
      </c>
      <c r="H13">
        <v>0.69828439310555002</v>
      </c>
      <c r="I13">
        <v>0.69576225386880997</v>
      </c>
      <c r="J13">
        <v>0.70276794604645998</v>
      </c>
      <c r="K13">
        <v>0.68734439570732997</v>
      </c>
      <c r="L13">
        <v>0.70341722969719001</v>
      </c>
      <c r="M13">
        <v>0.78783255143990005</v>
      </c>
      <c r="N13">
        <v>0</v>
      </c>
      <c r="O13">
        <v>-0.74621490575507998</v>
      </c>
      <c r="Q13">
        <f>(-O13-expectedU!$F$11)/(expectedU!$F$10-expectedU!$F$11)</f>
        <v>3.7210708776375154E-2</v>
      </c>
      <c r="S13">
        <f t="shared" si="1"/>
        <v>5.7575453875466E-3</v>
      </c>
      <c r="T13">
        <f>D13/expected0.004!$F$9</f>
        <v>0.99999230347352863</v>
      </c>
      <c r="U13">
        <f>E13/expected0.004!$F$9</f>
        <v>0.999999622372436</v>
      </c>
      <c r="V13">
        <f>F13/expected0.004!$F$9</f>
        <v>1.0000475735748275</v>
      </c>
      <c r="W13">
        <f>G13/expected0.004!$F$9</f>
        <v>0.99976366107872927</v>
      </c>
      <c r="X13">
        <f>H13/expected0.004!$F$9</f>
        <v>1.0008742967846216</v>
      </c>
      <c r="Y13">
        <f>I13/expected0.004!$F$9</f>
        <v>0.99725923054529431</v>
      </c>
      <c r="Z13">
        <f>J13/expected0.004!$F$9</f>
        <v>1.0073007226665927</v>
      </c>
      <c r="AA13">
        <f>K13/expected0.004!$F$9</f>
        <v>0.98519363384717296</v>
      </c>
      <c r="AB13">
        <f>L13/expected0.004!$F$9</f>
        <v>1.0082313625659722</v>
      </c>
      <c r="AC13">
        <f>M13/expected0.004!$F$9</f>
        <v>1.1292266570638567</v>
      </c>
      <c r="AD13">
        <f>N13/expected0.004!$F$9</f>
        <v>0</v>
      </c>
    </row>
    <row r="14" spans="1:30" x14ac:dyDescent="0.2">
      <c r="C14">
        <v>8.7565068412849001E-3</v>
      </c>
      <c r="D14">
        <v>0.69765690501065003</v>
      </c>
      <c r="E14">
        <v>0.69769963931626999</v>
      </c>
      <c r="F14">
        <v>0.69762721595631005</v>
      </c>
      <c r="G14">
        <v>0.69773570849566002</v>
      </c>
      <c r="H14">
        <v>0.69774324020749001</v>
      </c>
      <c r="I14">
        <v>0.69677238000688002</v>
      </c>
      <c r="J14">
        <v>0.70186513596109001</v>
      </c>
      <c r="K14">
        <v>0.68405254135198001</v>
      </c>
      <c r="L14">
        <v>0.72470810551874998</v>
      </c>
      <c r="M14">
        <v>0.72642383925184995</v>
      </c>
      <c r="N14">
        <v>0</v>
      </c>
      <c r="O14">
        <v>-0.74949078060713004</v>
      </c>
      <c r="Q14">
        <f>(-O14-expectedU!$F$11)/(expectedU!$F$10-expectedU!$F$11)</f>
        <v>4.3471269604737475E-2</v>
      </c>
      <c r="S14">
        <f t="shared" si="1"/>
        <v>8.7565068412849001E-3</v>
      </c>
      <c r="T14">
        <f>D14/expected0.004!$F$9</f>
        <v>0.99997489718193167</v>
      </c>
      <c r="U14">
        <f>E14/expected0.004!$F$9</f>
        <v>1.0000361496866537</v>
      </c>
      <c r="V14">
        <f>F14/expected0.004!$F$9</f>
        <v>0.99993234287071109</v>
      </c>
      <c r="W14">
        <f>G14/expected0.004!$F$9</f>
        <v>1.0000878488437794</v>
      </c>
      <c r="X14">
        <f>H14/expected0.004!$F$9</f>
        <v>1.0000986442974023</v>
      </c>
      <c r="Y14">
        <f>I14/expected0.004!$F$9</f>
        <v>0.99870707800986136</v>
      </c>
      <c r="Z14">
        <f>J14/expected0.004!$F$9</f>
        <v>1.0060066948775623</v>
      </c>
      <c r="AA14">
        <f>K14/expected0.004!$F$9</f>
        <v>0.98047530927117132</v>
      </c>
      <c r="AB14">
        <f>L14/expected0.004!$F$9</f>
        <v>1.038748284576875</v>
      </c>
      <c r="AC14">
        <f>M14/expected0.004!$F$9</f>
        <v>1.0412075029276515</v>
      </c>
      <c r="AD14">
        <f>N14/expected0.004!$F$9</f>
        <v>0</v>
      </c>
    </row>
    <row r="15" spans="1:30" x14ac:dyDescent="0.2">
      <c r="C15">
        <v>1.3317552342238999E-2</v>
      </c>
      <c r="D15">
        <v>0.69767325719182005</v>
      </c>
      <c r="E15">
        <v>0.69768277939223999</v>
      </c>
      <c r="F15">
        <v>0.69763229377352998</v>
      </c>
      <c r="G15">
        <v>0.69781732998319002</v>
      </c>
      <c r="H15">
        <v>0.69731302177568999</v>
      </c>
      <c r="I15">
        <v>0.69821237101649003</v>
      </c>
      <c r="J15">
        <v>0.69846412388441004</v>
      </c>
      <c r="K15">
        <v>0.68779022179391003</v>
      </c>
      <c r="L15">
        <v>0.73609110695515001</v>
      </c>
      <c r="M15">
        <v>0.65617893710310005</v>
      </c>
      <c r="N15">
        <v>0</v>
      </c>
      <c r="O15">
        <v>-0.75379858892948004</v>
      </c>
      <c r="Q15">
        <f>(-O15-expectedU!$F$11)/(expectedU!$F$10-expectedU!$F$11)</f>
        <v>5.1703969954117482E-2</v>
      </c>
      <c r="S15">
        <f t="shared" si="1"/>
        <v>1.3317552342238999E-2</v>
      </c>
      <c r="T15">
        <f>D15/expected0.004!$F$9</f>
        <v>0.99999833530827542</v>
      </c>
      <c r="U15">
        <f>E15/expected0.004!$F$9</f>
        <v>1.0000119837955439</v>
      </c>
      <c r="V15">
        <f>F15/expected0.004!$F$9</f>
        <v>0.99993962107539291</v>
      </c>
      <c r="W15">
        <f>G15/expected0.004!$F$9</f>
        <v>1.0002048396425722</v>
      </c>
      <c r="X15">
        <f>H15/expected0.004!$F$9</f>
        <v>0.99948199787848901</v>
      </c>
      <c r="Y15">
        <f>I15/expected0.004!$F$9</f>
        <v>1.0007710651236357</v>
      </c>
      <c r="Z15">
        <f>J15/expected0.004!$F$9</f>
        <v>1.0011319109009877</v>
      </c>
      <c r="AA15">
        <f>K15/expected0.004!$F$9</f>
        <v>0.98583265123793773</v>
      </c>
      <c r="AB15">
        <f>L15/expected0.004!$F$9</f>
        <v>1.0550639199690484</v>
      </c>
      <c r="AC15">
        <f>M15/expected0.004!$F$9</f>
        <v>0.94052314318111008</v>
      </c>
      <c r="AD15">
        <f>N15/expected0.004!$F$9</f>
        <v>0</v>
      </c>
    </row>
    <row r="16" spans="1:30" x14ac:dyDescent="0.2">
      <c r="C16">
        <v>2.0254332418503E-2</v>
      </c>
      <c r="D16">
        <v>0.69768189778529999</v>
      </c>
      <c r="E16">
        <v>0.69766304792589995</v>
      </c>
      <c r="F16">
        <v>0.69769309349375996</v>
      </c>
      <c r="G16">
        <v>0.69767859258575005</v>
      </c>
      <c r="H16">
        <v>0.69747203643440003</v>
      </c>
      <c r="I16">
        <v>0.69863238660381</v>
      </c>
      <c r="J16">
        <v>0.69517754449989</v>
      </c>
      <c r="K16">
        <v>0.69733108473077998</v>
      </c>
      <c r="L16">
        <v>0.73070744334872995</v>
      </c>
      <c r="M16">
        <v>0.58103311993356999</v>
      </c>
      <c r="N16">
        <v>0</v>
      </c>
      <c r="O16">
        <v>-0.75933280261630998</v>
      </c>
      <c r="Q16">
        <f>(-O16-expectedU!$F$11)/(expectedU!$F$10-expectedU!$F$11)</f>
        <v>6.2280467222281359E-2</v>
      </c>
      <c r="S16">
        <f t="shared" si="1"/>
        <v>2.0254332418503E-2</v>
      </c>
      <c r="T16">
        <f>D16/expected0.004!$F$9</f>
        <v>1.0000107201589299</v>
      </c>
      <c r="U16">
        <f>E16/expected0.004!$F$9</f>
        <v>0.99998370202712328</v>
      </c>
      <c r="V16">
        <f>F16/expected0.004!$F$9</f>
        <v>1.0000267673410559</v>
      </c>
      <c r="W16">
        <f>G16/expected0.004!$F$9</f>
        <v>1.0000059827062417</v>
      </c>
      <c r="X16">
        <f>H16/expected0.004!$F$9</f>
        <v>0.99970991888930671</v>
      </c>
      <c r="Y16">
        <f>I16/expected0.004!$F$9</f>
        <v>1.0013730874654609</v>
      </c>
      <c r="Z16">
        <f>J16/expected0.004!$F$9</f>
        <v>0.99642114711650898</v>
      </c>
      <c r="AA16">
        <f>K16/expected0.004!$F$9</f>
        <v>0.99950788811411795</v>
      </c>
      <c r="AB16">
        <f>L16/expected0.004!$F$9</f>
        <v>1.0473473354665128</v>
      </c>
      <c r="AC16">
        <f>M16/expected0.004!$F$9</f>
        <v>0.83281413857145026</v>
      </c>
      <c r="AD16">
        <f>N16/expected0.004!$F$9</f>
        <v>0</v>
      </c>
    </row>
    <row r="17" spans="3:30" x14ac:dyDescent="0.2">
      <c r="C17">
        <v>3.0804307816990999E-2</v>
      </c>
      <c r="D17">
        <v>0.69767147827075005</v>
      </c>
      <c r="E17">
        <v>0.69767555841765005</v>
      </c>
      <c r="F17">
        <v>0.69768697447573003</v>
      </c>
      <c r="G17">
        <v>0.69760597122156998</v>
      </c>
      <c r="H17">
        <v>0.69784978215384996</v>
      </c>
      <c r="I17">
        <v>0.69761235522694998</v>
      </c>
      <c r="J17">
        <v>0.69537079612550001</v>
      </c>
      <c r="K17">
        <v>0.70622339197271999</v>
      </c>
      <c r="L17">
        <v>0.70478802237899996</v>
      </c>
      <c r="M17">
        <v>0.50532646121487002</v>
      </c>
      <c r="N17">
        <v>0</v>
      </c>
      <c r="O17">
        <v>-0.76632687107576003</v>
      </c>
      <c r="Q17">
        <f>(-O17-expectedU!$F$11)/(expectedU!$F$10-expectedU!$F$11)</f>
        <v>7.5646909167008128E-2</v>
      </c>
      <c r="S17">
        <f t="shared" si="1"/>
        <v>3.0804307816990999E-2</v>
      </c>
      <c r="T17">
        <f>D17/expected0.004!$F$9</f>
        <v>0.99999578552140833</v>
      </c>
      <c r="U17">
        <f>E17/expected0.004!$F$9</f>
        <v>1.000001633731965</v>
      </c>
      <c r="V17">
        <f>F17/expected0.004!$F$9</f>
        <v>1.0000179967485463</v>
      </c>
      <c r="W17">
        <f>G17/expected0.004!$F$9</f>
        <v>0.99990189208425029</v>
      </c>
      <c r="X17">
        <f>H17/expected0.004!$F$9</f>
        <v>1.0002513544205183</v>
      </c>
      <c r="Y17">
        <f>I17/expected0.004!$F$9</f>
        <v>0.99991104249196161</v>
      </c>
      <c r="Z17">
        <f>J17/expected0.004!$F$9</f>
        <v>0.99669814111321664</v>
      </c>
      <c r="AA17">
        <f>K17/expected0.004!$F$9</f>
        <v>1.012253528494232</v>
      </c>
      <c r="AB17">
        <f>L17/expected0.004!$F$9</f>
        <v>1.0101961654098999</v>
      </c>
      <c r="AC17">
        <f>M17/expected0.004!$F$9</f>
        <v>0.72430126107464698</v>
      </c>
      <c r="AD17">
        <f>N17/expected0.004!$F$9</f>
        <v>0</v>
      </c>
    </row>
    <row r="18" spans="3:30" x14ac:dyDescent="0.2">
      <c r="C18">
        <v>4.6849501651165998E-2</v>
      </c>
      <c r="D18">
        <v>0.69767462315744</v>
      </c>
      <c r="E18">
        <v>0.69767607668237996</v>
      </c>
      <c r="F18">
        <v>0.69765940438773999</v>
      </c>
      <c r="G18">
        <v>0.69769631992204995</v>
      </c>
      <c r="H18">
        <v>0.69768967009607996</v>
      </c>
      <c r="I18">
        <v>0.69694720835039004</v>
      </c>
      <c r="J18">
        <v>0.69888494908890997</v>
      </c>
      <c r="K18">
        <v>0.70499020617982999</v>
      </c>
      <c r="L18">
        <v>0.65920355537672004</v>
      </c>
      <c r="M18">
        <v>0.43269866432999998</v>
      </c>
      <c r="N18">
        <v>0</v>
      </c>
      <c r="O18">
        <v>-0.77507874755053996</v>
      </c>
      <c r="Q18">
        <f>(-O18-expectedU!$F$11)/(expectedU!$F$10-expectedU!$F$11)</f>
        <v>9.237271754103199E-2</v>
      </c>
      <c r="S18">
        <f t="shared" si="1"/>
        <v>4.6849501651165998E-2</v>
      </c>
      <c r="T18">
        <f>D18/expected0.004!$F$9</f>
        <v>1.0000002931923306</v>
      </c>
      <c r="U18">
        <f>E18/expected0.004!$F$9</f>
        <v>1.0000023765780779</v>
      </c>
      <c r="V18">
        <f>F18/expected0.004!$F$9</f>
        <v>0.99997847962242725</v>
      </c>
      <c r="W18">
        <f>G18/expected0.004!$F$9</f>
        <v>1.0000313918882715</v>
      </c>
      <c r="X18">
        <f>H18/expected0.004!$F$9</f>
        <v>1.000021860471048</v>
      </c>
      <c r="Y18">
        <f>I18/expected0.004!$F$9</f>
        <v>0.99895766530222574</v>
      </c>
      <c r="Z18">
        <f>J18/expected0.004!$F$9</f>
        <v>1.0017350936941043</v>
      </c>
      <c r="AA18">
        <f>K18/expected0.004!$F$9</f>
        <v>1.0104859621910895</v>
      </c>
      <c r="AB18">
        <f>L18/expected0.004!$F$9</f>
        <v>0.94485842937329867</v>
      </c>
      <c r="AC18">
        <f>M18/expected0.004!$F$9</f>
        <v>0.62020141887299995</v>
      </c>
      <c r="AD18">
        <f>N18/expected0.004!$F$9</f>
        <v>0</v>
      </c>
    </row>
    <row r="19" spans="3:30" x14ac:dyDescent="0.2">
      <c r="C19">
        <v>7.1252235823716994E-2</v>
      </c>
      <c r="D19">
        <v>0.69767134821489996</v>
      </c>
      <c r="E19">
        <v>0.69766752576808999</v>
      </c>
      <c r="F19">
        <v>0.69766746517686995</v>
      </c>
      <c r="G19">
        <v>0.69763208875939997</v>
      </c>
      <c r="H19">
        <v>0.69745255787383997</v>
      </c>
      <c r="I19">
        <v>0.69794831869555995</v>
      </c>
      <c r="J19">
        <v>0.69962207515011998</v>
      </c>
      <c r="K19">
        <v>0.68595878062311</v>
      </c>
      <c r="L19">
        <v>0.59862246618685</v>
      </c>
      <c r="M19">
        <v>0.36567759315802001</v>
      </c>
      <c r="N19">
        <v>0</v>
      </c>
      <c r="O19">
        <v>-0.78596865908754998</v>
      </c>
      <c r="Q19">
        <f>(-O19-expectedU!$F$11)/(expectedU!$F$10-expectedU!$F$11)</f>
        <v>0.11318454847842892</v>
      </c>
      <c r="S19">
        <f t="shared" si="1"/>
        <v>7.1252235823716994E-2</v>
      </c>
      <c r="T19">
        <f>D19/expected0.004!$F$9</f>
        <v>0.99999559910802327</v>
      </c>
      <c r="U19">
        <f>E19/expected0.004!$F$9</f>
        <v>0.99999012026759559</v>
      </c>
      <c r="V19">
        <f>F19/expected0.004!$F$9</f>
        <v>0.99999003342018022</v>
      </c>
      <c r="W19">
        <f>G19/expected0.004!$F$9</f>
        <v>0.99993932722180656</v>
      </c>
      <c r="X19">
        <f>H19/expected0.004!$F$9</f>
        <v>0.99968199961917059</v>
      </c>
      <c r="Y19">
        <f>I19/expected0.004!$F$9</f>
        <v>1.0003925901303026</v>
      </c>
      <c r="Z19">
        <f>J19/expected0.004!$F$9</f>
        <v>1.0027916410485054</v>
      </c>
      <c r="AA19">
        <f>K19/expected0.004!$F$9</f>
        <v>0.98320758555979093</v>
      </c>
      <c r="AB19">
        <f>L19/expected0.004!$F$9</f>
        <v>0.8580255348678183</v>
      </c>
      <c r="AC19">
        <f>M19/expected0.004!$F$9</f>
        <v>0.52413788352649537</v>
      </c>
      <c r="AD19">
        <f>N19/expected0.004!$F$9</f>
        <v>0</v>
      </c>
    </row>
    <row r="20" spans="3:30" x14ac:dyDescent="0.2">
      <c r="C20">
        <v>0.10125223582372</v>
      </c>
      <c r="D20">
        <v>0.69766990565042997</v>
      </c>
      <c r="E20">
        <v>0.69766771560608998</v>
      </c>
      <c r="F20">
        <v>0.69764693756063001</v>
      </c>
      <c r="G20">
        <v>0.69760625932957998</v>
      </c>
      <c r="H20">
        <v>0.69776492093941</v>
      </c>
      <c r="I20">
        <v>0.69789895640835997</v>
      </c>
      <c r="J20">
        <v>0.69166164090835003</v>
      </c>
      <c r="K20">
        <v>0.65443724326011998</v>
      </c>
      <c r="L20">
        <v>0.54058100612143001</v>
      </c>
      <c r="M20">
        <v>0.31444579898084002</v>
      </c>
      <c r="N20">
        <v>0</v>
      </c>
      <c r="O20">
        <v>-0.79710909260450002</v>
      </c>
      <c r="Q20">
        <f>(-O20-expectedU!$F$11)/(expectedU!$F$10-expectedU!$F$11)</f>
        <v>0.13447515475526678</v>
      </c>
      <c r="S20">
        <f t="shared" si="1"/>
        <v>0.10125223582372</v>
      </c>
      <c r="T20">
        <f>D20/expected0.004!$F$9</f>
        <v>0.99999353143228298</v>
      </c>
      <c r="U20">
        <f>E20/expected0.004!$F$9</f>
        <v>0.999990392368729</v>
      </c>
      <c r="V20">
        <f>F20/expected0.004!$F$9</f>
        <v>0.99996061050356966</v>
      </c>
      <c r="W20">
        <f>G20/expected0.004!$F$9</f>
        <v>0.99990230503906463</v>
      </c>
      <c r="X20">
        <f>H20/expected0.004!$F$9</f>
        <v>1.0001297200131543</v>
      </c>
      <c r="Y20">
        <f>I20/expected0.004!$F$9</f>
        <v>1.0003218375186493</v>
      </c>
      <c r="Z20">
        <f>J20/expected0.004!$F$9</f>
        <v>0.99138168530196835</v>
      </c>
      <c r="AA20">
        <f>K20/expected0.004!$F$9</f>
        <v>0.93802671533950532</v>
      </c>
      <c r="AB20">
        <f>L20/expected0.004!$F$9</f>
        <v>0.77483277544071627</v>
      </c>
      <c r="AC20">
        <f>M20/expected0.004!$F$9</f>
        <v>0.4507056452058707</v>
      </c>
      <c r="AD20">
        <f>N20/expected0.004!$F$9</f>
        <v>0</v>
      </c>
    </row>
    <row r="21" spans="3:30" x14ac:dyDescent="0.2">
      <c r="C21">
        <v>0.13125223582372</v>
      </c>
      <c r="D21">
        <v>0.69767050242033002</v>
      </c>
      <c r="E21">
        <v>0.69766384617698995</v>
      </c>
      <c r="F21">
        <v>0.69765323922310996</v>
      </c>
      <c r="G21">
        <v>0.69769555572747999</v>
      </c>
      <c r="H21">
        <v>0.69757858784475002</v>
      </c>
      <c r="I21">
        <v>0.69460879417249999</v>
      </c>
      <c r="J21">
        <v>0.67789676899619</v>
      </c>
      <c r="K21">
        <v>0.62261059874906999</v>
      </c>
      <c r="L21">
        <v>0.49563016048351</v>
      </c>
      <c r="M21">
        <v>0.27975986544266002</v>
      </c>
      <c r="N21">
        <v>0</v>
      </c>
      <c r="O21">
        <v>-0.80675504989802005</v>
      </c>
      <c r="Q21">
        <f>(-O21-expectedU!$F$11)/(expectedU!$F$10-expectedU!$F$11)</f>
        <v>0.15290965091621617</v>
      </c>
      <c r="S21">
        <f t="shared" si="1"/>
        <v>0.13125223582372</v>
      </c>
      <c r="T21">
        <f>D21/expected0.004!$F$9</f>
        <v>0.99999438680247299</v>
      </c>
      <c r="U21">
        <f>E21/expected0.004!$F$9</f>
        <v>0.99998484618701888</v>
      </c>
      <c r="V21">
        <f>F21/expected0.004!$F$9</f>
        <v>0.99996964288645762</v>
      </c>
      <c r="W21">
        <f>G21/expected0.004!$F$9</f>
        <v>1.0000302965427212</v>
      </c>
      <c r="X21">
        <f>H21/expected0.004!$F$9</f>
        <v>0.99986264257747504</v>
      </c>
      <c r="Y21">
        <f>I21/expected0.004!$F$9</f>
        <v>0.99560593831391664</v>
      </c>
      <c r="Z21">
        <f>J21/expected0.004!$F$9</f>
        <v>0.97165203556120561</v>
      </c>
      <c r="AA21">
        <f>K21/expected0.004!$F$9</f>
        <v>0.89240852487366695</v>
      </c>
      <c r="AB21">
        <f>L21/expected0.004!$F$9</f>
        <v>0.7104032300263643</v>
      </c>
      <c r="AC21">
        <f>M21/expected0.004!$F$9</f>
        <v>0.4009891404678127</v>
      </c>
      <c r="AD21">
        <f>N21/expected0.004!$F$9</f>
        <v>0</v>
      </c>
    </row>
    <row r="22" spans="3:30" x14ac:dyDescent="0.2">
      <c r="C22">
        <v>0.16125223582372</v>
      </c>
      <c r="D22">
        <v>0.69766927424038006</v>
      </c>
      <c r="E22">
        <v>0.69766893897745996</v>
      </c>
      <c r="F22">
        <v>0.69767695608025004</v>
      </c>
      <c r="G22">
        <v>0.69756312505194995</v>
      </c>
      <c r="H22">
        <v>0.69612042586631995</v>
      </c>
      <c r="I22">
        <v>0.68836658434896003</v>
      </c>
      <c r="J22">
        <v>0.66141532634447997</v>
      </c>
      <c r="K22">
        <v>0.59309462411151004</v>
      </c>
      <c r="L22">
        <v>0.4598622790045</v>
      </c>
      <c r="M22">
        <v>0.25437338416098998</v>
      </c>
      <c r="N22">
        <v>0</v>
      </c>
      <c r="O22">
        <v>-0.81537677892000004</v>
      </c>
      <c r="Q22">
        <f>(-O22-expectedU!$F$11)/(expectedU!$F$10-expectedU!$F$11)</f>
        <v>0.16938673304711127</v>
      </c>
      <c r="S22">
        <f t="shared" si="1"/>
        <v>0.16125223582372</v>
      </c>
      <c r="T22">
        <f>D22/expected0.004!$F$9</f>
        <v>0.99999262641121134</v>
      </c>
      <c r="U22">
        <f>E22/expected0.004!$F$9</f>
        <v>0.99999214586769258</v>
      </c>
      <c r="V22">
        <f>F22/expected0.004!$F$9</f>
        <v>1.0000036370483583</v>
      </c>
      <c r="W22">
        <f>G22/expected0.004!$F$9</f>
        <v>0.99984047924112829</v>
      </c>
      <c r="X22">
        <f>H22/expected0.004!$F$9</f>
        <v>0.99777261040839194</v>
      </c>
      <c r="Y22">
        <f>I22/expected0.004!$F$9</f>
        <v>0.98665877090017606</v>
      </c>
      <c r="Z22">
        <f>J22/expected0.004!$F$9</f>
        <v>0.94802863442708796</v>
      </c>
      <c r="AA22">
        <f>K22/expected0.004!$F$9</f>
        <v>0.850102294559831</v>
      </c>
      <c r="AB22">
        <f>L22/expected0.004!$F$9</f>
        <v>0.65913593323978326</v>
      </c>
      <c r="AC22">
        <f>M22/expected0.004!$F$9</f>
        <v>0.36460185063075229</v>
      </c>
      <c r="AD22">
        <f>N22/expected0.004!$F$9</f>
        <v>0</v>
      </c>
    </row>
    <row r="23" spans="3:30" x14ac:dyDescent="0.2">
      <c r="C23">
        <v>0.19125223582372</v>
      </c>
      <c r="D23">
        <v>0.69767462710598005</v>
      </c>
      <c r="E23">
        <v>0.69767448102839003</v>
      </c>
      <c r="F23">
        <v>0.69760055745899996</v>
      </c>
      <c r="G23">
        <v>0.69689207882709003</v>
      </c>
      <c r="H23">
        <v>0.69321471087466002</v>
      </c>
      <c r="I23">
        <v>0.67999762609919001</v>
      </c>
      <c r="J23">
        <v>0.64401541173053001</v>
      </c>
      <c r="K23">
        <v>0.56644383951794997</v>
      </c>
      <c r="L23">
        <v>0.43065777151703999</v>
      </c>
      <c r="M23">
        <v>0.23479026211915</v>
      </c>
      <c r="N23">
        <v>0</v>
      </c>
      <c r="O23">
        <v>-0.82324069604554995</v>
      </c>
      <c r="Q23">
        <f>(-O23-expectedU!$F$11)/(expectedU!$F$10-expectedU!$F$11)</f>
        <v>0.18441555244260663</v>
      </c>
      <c r="S23">
        <f t="shared" si="1"/>
        <v>0.19125223582372</v>
      </c>
      <c r="T23">
        <f>D23/expected0.004!$F$9</f>
        <v>1.0000002988519048</v>
      </c>
      <c r="U23">
        <f>E23/expected0.004!$F$9</f>
        <v>1.0000000894740257</v>
      </c>
      <c r="V23">
        <f>F23/expected0.004!$F$9</f>
        <v>0.99989413235789992</v>
      </c>
      <c r="W23">
        <f>G23/expected0.004!$F$9</f>
        <v>0.99887864631882906</v>
      </c>
      <c r="X23">
        <f>H23/expected0.004!$F$9</f>
        <v>0.99360775225367937</v>
      </c>
      <c r="Y23">
        <f>I23/expected0.004!$F$9</f>
        <v>0.97466326407550563</v>
      </c>
      <c r="Z23">
        <f>J23/expected0.004!$F$9</f>
        <v>0.92308875681375968</v>
      </c>
      <c r="AA23">
        <f>K23/expected0.004!$F$9</f>
        <v>0.81190283664239493</v>
      </c>
      <c r="AB23">
        <f>L23/expected0.004!$F$9</f>
        <v>0.61727613917442392</v>
      </c>
      <c r="AC23">
        <f>M23/expected0.004!$F$9</f>
        <v>0.33653270903744831</v>
      </c>
      <c r="AD23">
        <f>N23/expected0.004!$F$9</f>
        <v>0</v>
      </c>
    </row>
    <row r="24" spans="3:30" x14ac:dyDescent="0.2">
      <c r="C24">
        <v>0.22125223582372</v>
      </c>
      <c r="D24">
        <v>0.69767595999361998</v>
      </c>
      <c r="E24">
        <v>0.69763479771999004</v>
      </c>
      <c r="F24">
        <v>0.69728480746119004</v>
      </c>
      <c r="G24">
        <v>0.69551441665183</v>
      </c>
      <c r="H24">
        <v>0.68899508966200995</v>
      </c>
      <c r="I24">
        <v>0.67026216196536004</v>
      </c>
      <c r="J24">
        <v>0.62665448496368004</v>
      </c>
      <c r="K24">
        <v>0.54255511822904001</v>
      </c>
      <c r="L24">
        <v>0.40628372449626998</v>
      </c>
      <c r="M24">
        <v>0.21910381834380999</v>
      </c>
      <c r="N24">
        <v>0</v>
      </c>
      <c r="O24">
        <v>-0.83051552003825002</v>
      </c>
      <c r="Q24">
        <f>(-O24-expectedU!$F$11)/(expectedU!$F$10-expectedU!$F$11)</f>
        <v>0.19831854940643343</v>
      </c>
      <c r="S24">
        <f t="shared" si="1"/>
        <v>0.22125223582372</v>
      </c>
      <c r="T24">
        <f>D24/expected0.004!$F$9</f>
        <v>1.0000022093241887</v>
      </c>
      <c r="U24">
        <f>E24/expected0.004!$F$9</f>
        <v>0.99994321006531905</v>
      </c>
      <c r="V24">
        <f>F24/expected0.004!$F$9</f>
        <v>0.99944155736103901</v>
      </c>
      <c r="W24">
        <f>G24/expected0.004!$F$9</f>
        <v>0.99690399720095635</v>
      </c>
      <c r="X24">
        <f>H24/expected0.004!$F$9</f>
        <v>0.98755962851554757</v>
      </c>
      <c r="Y24">
        <f>I24/expected0.004!$F$9</f>
        <v>0.96070909881701605</v>
      </c>
      <c r="Z24">
        <f>J24/expected0.004!$F$9</f>
        <v>0.89820476178127473</v>
      </c>
      <c r="AA24">
        <f>K24/expected0.004!$F$9</f>
        <v>0.77766233612829061</v>
      </c>
      <c r="AB24">
        <f>L24/expected0.004!$F$9</f>
        <v>0.58234000511132034</v>
      </c>
      <c r="AC24">
        <f>M24/expected0.004!$F$9</f>
        <v>0.3140488062927943</v>
      </c>
      <c r="AD24">
        <f>N24/expected0.004!$F$9</f>
        <v>0</v>
      </c>
    </row>
    <row r="25" spans="3:30" x14ac:dyDescent="0.2">
      <c r="C25">
        <v>0.25125223582372003</v>
      </c>
      <c r="D25">
        <v>0.69763354978757997</v>
      </c>
      <c r="E25">
        <v>0.69748354998051998</v>
      </c>
      <c r="F25">
        <v>0.69662357166275002</v>
      </c>
      <c r="G25">
        <v>0.69339183997536002</v>
      </c>
      <c r="H25">
        <v>0.68370342710764997</v>
      </c>
      <c r="I25">
        <v>0.65973547654146003</v>
      </c>
      <c r="J25">
        <v>0.60981795932153005</v>
      </c>
      <c r="K25">
        <v>0.5211380987591</v>
      </c>
      <c r="L25">
        <v>0.38556711336949001</v>
      </c>
      <c r="M25">
        <v>0.20617866329997001</v>
      </c>
      <c r="N25">
        <v>0</v>
      </c>
      <c r="O25">
        <v>-0.83731576438163002</v>
      </c>
      <c r="Q25">
        <f>(-O25-expectedU!$F$11)/(expectedU!$F$10-expectedU!$F$11)</f>
        <v>0.21131457192933745</v>
      </c>
      <c r="S25">
        <f t="shared" si="1"/>
        <v>0.25125223582372003</v>
      </c>
      <c r="T25">
        <f>D25/expected0.004!$F$9</f>
        <v>0.99994142136219788</v>
      </c>
      <c r="U25">
        <f>E25/expected0.004!$F$9</f>
        <v>0.99972642163874526</v>
      </c>
      <c r="V25">
        <f>F25/expected0.004!$F$9</f>
        <v>0.99849378604994166</v>
      </c>
      <c r="W25">
        <f>G25/expected0.004!$F$9</f>
        <v>0.99386163729801602</v>
      </c>
      <c r="X25">
        <f>H25/expected0.004!$F$9</f>
        <v>0.97997491218763155</v>
      </c>
      <c r="Y25">
        <f>I25/expected0.004!$F$9</f>
        <v>0.94562084970942606</v>
      </c>
      <c r="Z25">
        <f>J25/expected0.004!$F$9</f>
        <v>0.87407240836085975</v>
      </c>
      <c r="AA25">
        <f>K25/expected0.004!$F$9</f>
        <v>0.74696460822137667</v>
      </c>
      <c r="AB25">
        <f>L25/expected0.004!$F$9</f>
        <v>0.55264619582960228</v>
      </c>
      <c r="AC25">
        <f>M25/expected0.004!$F$9</f>
        <v>0.29552275072995698</v>
      </c>
      <c r="AD25">
        <f>N25/expected0.004!$F$9</f>
        <v>0</v>
      </c>
    </row>
    <row r="26" spans="3:30" x14ac:dyDescent="0.2">
      <c r="C26">
        <v>0.28125223582372</v>
      </c>
      <c r="D26">
        <v>0.69748800624393004</v>
      </c>
      <c r="E26">
        <v>0.69715181584923003</v>
      </c>
      <c r="F26">
        <v>0.69555571355621004</v>
      </c>
      <c r="G26">
        <v>0.69056578031594995</v>
      </c>
      <c r="H26">
        <v>0.67759178426710998</v>
      </c>
      <c r="I26">
        <v>0.64882225992642995</v>
      </c>
      <c r="J26">
        <v>0.59373445878916997</v>
      </c>
      <c r="K26">
        <v>0.50187495565624995</v>
      </c>
      <c r="L26">
        <v>0.36769007101278001</v>
      </c>
      <c r="M26">
        <v>0.19529256186189001</v>
      </c>
      <c r="N26">
        <v>0</v>
      </c>
      <c r="O26">
        <v>-0.84372324467323001</v>
      </c>
      <c r="Q26">
        <f>(-O26-expectedU!$F$11)/(expectedU!$F$10-expectedU!$F$11)</f>
        <v>0.22355997870883965</v>
      </c>
      <c r="S26">
        <f t="shared" si="1"/>
        <v>0.28125223582372</v>
      </c>
      <c r="T26">
        <f>D26/expected0.004!$F$9</f>
        <v>0.99973280894963301</v>
      </c>
      <c r="U26">
        <f>E26/expected0.004!$F$9</f>
        <v>0.99925093605056303</v>
      </c>
      <c r="V26">
        <f>F26/expected0.004!$F$9</f>
        <v>0.99696318943056772</v>
      </c>
      <c r="W26">
        <f>G26/expected0.004!$F$9</f>
        <v>0.98981095178619494</v>
      </c>
      <c r="X26">
        <f>H26/expected0.004!$F$9</f>
        <v>0.97121489078285761</v>
      </c>
      <c r="Y26">
        <f>I26/expected0.004!$F$9</f>
        <v>0.92997857256121619</v>
      </c>
      <c r="Z26">
        <f>J26/expected0.004!$F$9</f>
        <v>0.85101939093114365</v>
      </c>
      <c r="AA26">
        <f>K26/expected0.004!$F$9</f>
        <v>0.71935410310729153</v>
      </c>
      <c r="AB26">
        <f>L26/expected0.004!$F$9</f>
        <v>0.52702243511831803</v>
      </c>
      <c r="AC26">
        <f>M26/expected0.004!$F$9</f>
        <v>0.27991933866870899</v>
      </c>
      <c r="AD26">
        <f>N26/expected0.004!$F$9</f>
        <v>0</v>
      </c>
    </row>
    <row r="27" spans="3:30" x14ac:dyDescent="0.2">
      <c r="C27">
        <v>0.31125223582372002</v>
      </c>
      <c r="D27">
        <v>0.69717453040981003</v>
      </c>
      <c r="E27">
        <v>0.69657949404300001</v>
      </c>
      <c r="F27">
        <v>0.69405772727274995</v>
      </c>
      <c r="G27">
        <v>0.68711650271330005</v>
      </c>
      <c r="H27">
        <v>0.67088373651995004</v>
      </c>
      <c r="I27">
        <v>0.63779730977486004</v>
      </c>
      <c r="J27">
        <v>0.57849408518480006</v>
      </c>
      <c r="K27">
        <v>0.484472592077</v>
      </c>
      <c r="L27">
        <v>0.35206580347338001</v>
      </c>
      <c r="M27">
        <v>0.18596191964930001</v>
      </c>
      <c r="N27">
        <v>0</v>
      </c>
      <c r="O27">
        <v>-0.84979876730651005</v>
      </c>
      <c r="Q27">
        <f>(-O27-expectedU!$F$11)/(expectedU!$F$10-expectedU!$F$11)</f>
        <v>0.23517097751910815</v>
      </c>
      <c r="S27">
        <f t="shared" si="1"/>
        <v>0.31125223582372002</v>
      </c>
      <c r="T27">
        <f>D27/expected0.004!$F$9</f>
        <v>0.99928349358739432</v>
      </c>
      <c r="U27">
        <f>E27/expected0.004!$F$9</f>
        <v>0.99843060812829998</v>
      </c>
      <c r="V27">
        <f>F27/expected0.004!$F$9</f>
        <v>0.99481607575760822</v>
      </c>
      <c r="W27">
        <f>G27/expected0.004!$F$9</f>
        <v>0.98486698722239674</v>
      </c>
      <c r="X27">
        <f>H27/expected0.004!$F$9</f>
        <v>0.96160002234526165</v>
      </c>
      <c r="Y27">
        <f>I27/expected0.004!$F$9</f>
        <v>0.91417614401063274</v>
      </c>
      <c r="Z27">
        <f>J27/expected0.004!$F$9</f>
        <v>0.82917485543154668</v>
      </c>
      <c r="AA27">
        <f>K27/expected0.004!$F$9</f>
        <v>0.69441071531036669</v>
      </c>
      <c r="AB27">
        <f>L27/expected0.004!$F$9</f>
        <v>0.50462765164517798</v>
      </c>
      <c r="AC27">
        <f>M27/expected0.004!$F$9</f>
        <v>0.26654541816399668</v>
      </c>
      <c r="AD27">
        <f>N27/expected0.004!$F$9</f>
        <v>0</v>
      </c>
    </row>
    <row r="28" spans="3:30" x14ac:dyDescent="0.2">
      <c r="C28">
        <v>0.34125223582372</v>
      </c>
      <c r="D28">
        <v>0.69663392789251</v>
      </c>
      <c r="E28">
        <v>0.69572039520000994</v>
      </c>
      <c r="F28">
        <v>0.69213208528439996</v>
      </c>
      <c r="G28">
        <v>0.68313703751367005</v>
      </c>
      <c r="H28">
        <v>0.66376358115852996</v>
      </c>
      <c r="I28">
        <v>0.62684288999352999</v>
      </c>
      <c r="J28">
        <v>0.56411286868426003</v>
      </c>
      <c r="K28">
        <v>0.46867636912211003</v>
      </c>
      <c r="L28">
        <v>0.33826229415020997</v>
      </c>
      <c r="M28">
        <v>0.17784940294542001</v>
      </c>
      <c r="N28">
        <v>0</v>
      </c>
      <c r="O28">
        <v>-0.85558895840011995</v>
      </c>
      <c r="Q28">
        <f>(-O28-expectedU!$F$11)/(expectedU!$F$10-expectedU!$F$11)</f>
        <v>0.24623667605356261</v>
      </c>
      <c r="S28">
        <f t="shared" si="1"/>
        <v>0.34125223582372</v>
      </c>
      <c r="T28">
        <f>D28/expected0.004!$F$9</f>
        <v>0.99850862997926426</v>
      </c>
      <c r="U28">
        <f>E28/expected0.004!$F$9</f>
        <v>0.99719923312001424</v>
      </c>
      <c r="V28">
        <f>F28/expected0.004!$F$9</f>
        <v>0.99205598890763991</v>
      </c>
      <c r="W28">
        <f>G28/expected0.004!$F$9</f>
        <v>0.9791630871029271</v>
      </c>
      <c r="X28">
        <f>H28/expected0.004!$F$9</f>
        <v>0.95139446632722624</v>
      </c>
      <c r="Y28">
        <f>I28/expected0.004!$F$9</f>
        <v>0.89847480899072629</v>
      </c>
      <c r="Z28">
        <f>J28/expected0.004!$F$9</f>
        <v>0.80856177844743937</v>
      </c>
      <c r="AA28">
        <f>K28/expected0.004!$F$9</f>
        <v>0.67176946240835766</v>
      </c>
      <c r="AB28">
        <f>L28/expected0.004!$F$9</f>
        <v>0.48484262161530095</v>
      </c>
      <c r="AC28">
        <f>M28/expected0.004!$F$9</f>
        <v>0.25491747755510202</v>
      </c>
      <c r="AD28">
        <f>N28/expected0.004!$F$9</f>
        <v>0</v>
      </c>
    </row>
    <row r="29" spans="3:30" x14ac:dyDescent="0.2">
      <c r="C29">
        <v>0.37125223582372002</v>
      </c>
      <c r="D29">
        <v>0.69581866945560999</v>
      </c>
      <c r="E29">
        <v>0.69454322088241005</v>
      </c>
      <c r="F29">
        <v>0.68979714452450003</v>
      </c>
      <c r="G29">
        <v>0.67871874147408995</v>
      </c>
      <c r="H29">
        <v>0.65637719139156003</v>
      </c>
      <c r="I29">
        <v>0.61607704828538001</v>
      </c>
      <c r="J29">
        <v>0.55056808755066</v>
      </c>
      <c r="K29">
        <v>0.45427020456610001</v>
      </c>
      <c r="L29">
        <v>0.32595414461159999</v>
      </c>
      <c r="M29">
        <v>0.17071170988237</v>
      </c>
      <c r="N29">
        <v>0</v>
      </c>
      <c r="O29">
        <v>-0.86113048790776003</v>
      </c>
      <c r="Q29">
        <f>(-O29-expectedU!$F$11)/(expectedU!$F$10-expectedU!$F$11)</f>
        <v>0.25682715466816369</v>
      </c>
      <c r="S29">
        <f t="shared" si="1"/>
        <v>0.37125223582372002</v>
      </c>
      <c r="T29">
        <f>D29/expected0.004!$F$9</f>
        <v>0.99734009288637426</v>
      </c>
      <c r="U29">
        <f>E29/expected0.004!$F$9</f>
        <v>0.99551194993145442</v>
      </c>
      <c r="V29">
        <f>F29/expected0.004!$F$9</f>
        <v>0.98870924048511666</v>
      </c>
      <c r="W29">
        <f>G29/expected0.004!$F$9</f>
        <v>0.97283019611286226</v>
      </c>
      <c r="X29">
        <f>H29/expected0.004!$F$9</f>
        <v>0.94080730766123599</v>
      </c>
      <c r="Y29">
        <f>I29/expected0.004!$F$9</f>
        <v>0.8830437692090447</v>
      </c>
      <c r="Z29">
        <f>J29/expected0.004!$F$9</f>
        <v>0.78914759215594599</v>
      </c>
      <c r="AA29">
        <f>K29/expected0.004!$F$9</f>
        <v>0.65112062654474334</v>
      </c>
      <c r="AB29">
        <f>L29/expected0.004!$F$9</f>
        <v>0.46720094060995998</v>
      </c>
      <c r="AC29">
        <f>M29/expected0.004!$F$9</f>
        <v>0.24468678416473033</v>
      </c>
      <c r="AD29">
        <f>N29/expected0.004!$F$9</f>
        <v>0</v>
      </c>
    </row>
    <row r="30" spans="3:30" x14ac:dyDescent="0.2">
      <c r="C30">
        <v>0.40125223582371999</v>
      </c>
      <c r="D30">
        <v>0.69469496678359</v>
      </c>
      <c r="E30">
        <v>0.69303033797933</v>
      </c>
      <c r="F30">
        <v>0.68707991254127998</v>
      </c>
      <c r="G30">
        <v>0.67394437150374997</v>
      </c>
      <c r="H30">
        <v>0.64883702535305998</v>
      </c>
      <c r="I30">
        <v>0.60557370660434995</v>
      </c>
      <c r="J30">
        <v>0.53781775236647</v>
      </c>
      <c r="K30">
        <v>0.44107227488652001</v>
      </c>
      <c r="L30">
        <v>0.31489130369847002</v>
      </c>
      <c r="M30">
        <v>0.16436841845069999</v>
      </c>
      <c r="N30">
        <v>0</v>
      </c>
      <c r="O30">
        <v>-0.86645280599181995</v>
      </c>
      <c r="Q30">
        <f>(-O30-expectedU!$F$11)/(expectedU!$F$10-expectedU!$F$11)</f>
        <v>0.2669986958954782</v>
      </c>
      <c r="S30">
        <f t="shared" si="1"/>
        <v>0.40125223582371999</v>
      </c>
      <c r="T30">
        <f>D30/expected0.004!$F$9</f>
        <v>0.99572945238981225</v>
      </c>
      <c r="U30">
        <f>E30/expected0.004!$F$9</f>
        <v>0.99334348443703968</v>
      </c>
      <c r="V30">
        <f>F30/expected0.004!$F$9</f>
        <v>0.9848145413091679</v>
      </c>
      <c r="W30">
        <f>G30/expected0.004!$F$9</f>
        <v>0.96598693248870826</v>
      </c>
      <c r="X30">
        <f>H30/expected0.004!$F$9</f>
        <v>0.92999973633938593</v>
      </c>
      <c r="Y30">
        <f>I30/expected0.004!$F$9</f>
        <v>0.86798897946623488</v>
      </c>
      <c r="Z30">
        <f>J30/expected0.004!$F$9</f>
        <v>0.7708721117252737</v>
      </c>
      <c r="AA30">
        <f>K30/expected0.004!$F$9</f>
        <v>0.63220359400401205</v>
      </c>
      <c r="AB30">
        <f>L30/expected0.004!$F$9</f>
        <v>0.451344201967807</v>
      </c>
      <c r="AC30">
        <f>M30/expected0.004!$F$9</f>
        <v>0.23559473311266999</v>
      </c>
      <c r="AD30">
        <f>N30/expected0.004!$F$9</f>
        <v>0</v>
      </c>
    </row>
    <row r="31" spans="3:30" x14ac:dyDescent="0.2">
      <c r="C31">
        <v>0.43125223582372002</v>
      </c>
      <c r="D31">
        <v>0.69324235339304996</v>
      </c>
      <c r="E31">
        <v>0.69117560528986999</v>
      </c>
      <c r="F31">
        <v>0.68401134140565001</v>
      </c>
      <c r="G31">
        <v>0.66888553790073002</v>
      </c>
      <c r="H31">
        <v>0.64122806061732995</v>
      </c>
      <c r="I31">
        <v>0.59537656767797997</v>
      </c>
      <c r="J31">
        <v>0.52581137848530002</v>
      </c>
      <c r="K31">
        <v>0.42892977468312998</v>
      </c>
      <c r="L31">
        <v>0.30487820154959999</v>
      </c>
      <c r="M31">
        <v>0.15868256229978001</v>
      </c>
      <c r="N31">
        <v>0</v>
      </c>
      <c r="O31">
        <v>-0.87157998450455998</v>
      </c>
      <c r="Q31">
        <f>(-O31-expectedU!$F$11)/(expectedU!$F$10-expectedU!$F$11)</f>
        <v>0.2767973037198258</v>
      </c>
      <c r="S31">
        <f t="shared" si="1"/>
        <v>0.43125223582372002</v>
      </c>
      <c r="T31">
        <f>D31/expected0.004!$F$9</f>
        <v>0.99364737319670493</v>
      </c>
      <c r="U31">
        <f>E31/expected0.004!$F$9</f>
        <v>0.9906850342488136</v>
      </c>
      <c r="V31">
        <f>F31/expected0.004!$F$9</f>
        <v>0.98041625601476501</v>
      </c>
      <c r="W31">
        <f>G31/expected0.004!$F$9</f>
        <v>0.95873593765771303</v>
      </c>
      <c r="X31">
        <f>H31/expected0.004!$F$9</f>
        <v>0.91909355355150624</v>
      </c>
      <c r="Y31">
        <f>I31/expected0.004!$F$9</f>
        <v>0.85337308033843795</v>
      </c>
      <c r="Z31">
        <f>J31/expected0.004!$F$9</f>
        <v>0.75366297582893005</v>
      </c>
      <c r="AA31">
        <f>K31/expected0.004!$F$9</f>
        <v>0.61479934371248635</v>
      </c>
      <c r="AB31">
        <f>L31/expected0.004!$F$9</f>
        <v>0.43699208888775998</v>
      </c>
      <c r="AC31">
        <f>M31/expected0.004!$F$9</f>
        <v>0.227445005963018</v>
      </c>
      <c r="AD31">
        <f>N31/expected0.004!$F$9</f>
        <v>0</v>
      </c>
    </row>
    <row r="32" spans="3:30" x14ac:dyDescent="0.2">
      <c r="C32">
        <v>0.46125223582371999</v>
      </c>
      <c r="D32">
        <v>0.6914519906869</v>
      </c>
      <c r="E32">
        <v>0.68898197519232995</v>
      </c>
      <c r="F32">
        <v>0.68062345560356996</v>
      </c>
      <c r="G32">
        <v>0.66360250146305999</v>
      </c>
      <c r="H32">
        <v>0.63361336887536002</v>
      </c>
      <c r="I32">
        <v>0.58550867658537997</v>
      </c>
      <c r="J32">
        <v>0.51449590793045996</v>
      </c>
      <c r="K32">
        <v>0.41771397235312002</v>
      </c>
      <c r="L32">
        <v>0.29575947034278</v>
      </c>
      <c r="M32">
        <v>0.15354805657723</v>
      </c>
      <c r="N32">
        <v>0</v>
      </c>
      <c r="O32">
        <v>-0.87653199647999003</v>
      </c>
      <c r="Q32">
        <f>(-O32-expectedU!$F$11)/(expectedU!$F$10-expectedU!$F$11)</f>
        <v>0.28626114882842546</v>
      </c>
      <c r="S32">
        <f t="shared" si="1"/>
        <v>0.46125223582371999</v>
      </c>
      <c r="T32">
        <f>D32/expected0.004!$F$9</f>
        <v>0.99108118665122336</v>
      </c>
      <c r="U32">
        <f>E32/expected0.004!$F$9</f>
        <v>0.98754083110900626</v>
      </c>
      <c r="V32">
        <f>F32/expected0.004!$F$9</f>
        <v>0.97556028636511694</v>
      </c>
      <c r="W32">
        <f>G32/expected0.004!$F$9</f>
        <v>0.95116358543038593</v>
      </c>
      <c r="X32">
        <f>H32/expected0.004!$F$9</f>
        <v>0.90817916205468263</v>
      </c>
      <c r="Y32">
        <f>I32/expected0.004!$F$9</f>
        <v>0.8392291031057113</v>
      </c>
      <c r="Z32">
        <f>J32/expected0.004!$F$9</f>
        <v>0.73744413470032588</v>
      </c>
      <c r="AA32">
        <f>K32/expected0.004!$F$9</f>
        <v>0.59872336037280538</v>
      </c>
      <c r="AB32">
        <f>L32/expected0.004!$F$9</f>
        <v>0.42392190749131797</v>
      </c>
      <c r="AC32">
        <f>M32/expected0.004!$F$9</f>
        <v>0.22008554776069633</v>
      </c>
      <c r="AD32">
        <f>N32/expected0.004!$F$9</f>
        <v>0</v>
      </c>
    </row>
    <row r="33" spans="3:30" x14ac:dyDescent="0.2">
      <c r="C33">
        <v>0.49125223582372002</v>
      </c>
      <c r="D33">
        <v>0.68932450311253002</v>
      </c>
      <c r="E33">
        <v>0.68645924017594995</v>
      </c>
      <c r="F33">
        <v>0.67694769330411997</v>
      </c>
      <c r="G33">
        <v>0.65814509624090001</v>
      </c>
      <c r="H33">
        <v>0.62603890020634001</v>
      </c>
      <c r="I33">
        <v>0.57597900636856003</v>
      </c>
      <c r="J33">
        <v>0.50381890611322999</v>
      </c>
      <c r="K33">
        <v>0.40731594014567002</v>
      </c>
      <c r="L33">
        <v>0.28740994549076998</v>
      </c>
      <c r="M33">
        <v>0.14888129250578</v>
      </c>
      <c r="N33">
        <v>0</v>
      </c>
      <c r="O33">
        <v>-0.88132562959192995</v>
      </c>
      <c r="Q33">
        <f>(-O33-expectedU!$F$11)/(expectedU!$F$10-expectedU!$F$11)</f>
        <v>0.29542231433124394</v>
      </c>
      <c r="S33">
        <f t="shared" si="1"/>
        <v>0.49125223582372002</v>
      </c>
      <c r="T33">
        <f>D33/expected0.004!$F$9</f>
        <v>0.9880317877946263</v>
      </c>
      <c r="U33">
        <f>E33/expected0.004!$F$9</f>
        <v>0.98392491091886158</v>
      </c>
      <c r="V33">
        <f>F33/expected0.004!$F$9</f>
        <v>0.97029169373590529</v>
      </c>
      <c r="W33">
        <f>G33/expected0.004!$F$9</f>
        <v>0.94334130461195664</v>
      </c>
      <c r="X33">
        <f>H33/expected0.004!$F$9</f>
        <v>0.89732242362908732</v>
      </c>
      <c r="Y33">
        <f>I33/expected0.004!$F$9</f>
        <v>0.82556990912826933</v>
      </c>
      <c r="Z33">
        <f>J33/expected0.004!$F$9</f>
        <v>0.72214043209562961</v>
      </c>
      <c r="AA33">
        <f>K33/expected0.004!$F$9</f>
        <v>0.58381951420879363</v>
      </c>
      <c r="AB33">
        <f>L33/expected0.004!$F$9</f>
        <v>0.41195425520343698</v>
      </c>
      <c r="AC33">
        <f>M33/expected0.004!$F$9</f>
        <v>0.21339651925828465</v>
      </c>
      <c r="AD33">
        <f>N33/expected0.004!$F$9</f>
        <v>0</v>
      </c>
    </row>
    <row r="34" spans="3:30" x14ac:dyDescent="0.2">
      <c r="C34">
        <v>0.52125223582372004</v>
      </c>
      <c r="D34">
        <v>0.68686780301828998</v>
      </c>
      <c r="E34">
        <v>0.68362208364747001</v>
      </c>
      <c r="F34">
        <v>0.67301400871827</v>
      </c>
      <c r="G34">
        <v>0.65255409206192005</v>
      </c>
      <c r="H34">
        <v>0.61853740763164999</v>
      </c>
      <c r="I34">
        <v>0.56678701869753001</v>
      </c>
      <c r="J34">
        <v>0.49373022009464002</v>
      </c>
      <c r="K34">
        <v>0.39764300740920999</v>
      </c>
      <c r="L34">
        <v>0.27972751820501002</v>
      </c>
      <c r="M34">
        <v>0.14461536030242</v>
      </c>
      <c r="N34">
        <v>0</v>
      </c>
      <c r="O34">
        <v>-0.88597515362920998</v>
      </c>
      <c r="Q34">
        <f>(-O34-expectedU!$F$11)/(expectedU!$F$10-expectedU!$F$11)</f>
        <v>0.304308071380268</v>
      </c>
      <c r="S34">
        <f t="shared" si="1"/>
        <v>0.52125223582372004</v>
      </c>
      <c r="T34">
        <f>D34/expected0.004!$F$9</f>
        <v>0.984510517659549</v>
      </c>
      <c r="U34">
        <f>E34/expected0.004!$F$9</f>
        <v>0.97985831989470695</v>
      </c>
      <c r="V34">
        <f>F34/expected0.004!$F$9</f>
        <v>0.96465341249618697</v>
      </c>
      <c r="W34">
        <f>G34/expected0.004!$F$9</f>
        <v>0.93532753195541873</v>
      </c>
      <c r="X34">
        <f>H34/expected0.004!$F$9</f>
        <v>0.88657028427203166</v>
      </c>
      <c r="Y34">
        <f>I34/expected0.004!$F$9</f>
        <v>0.81239472679979297</v>
      </c>
      <c r="Z34">
        <f>J34/expected0.004!$F$9</f>
        <v>0.70767998213565064</v>
      </c>
      <c r="AA34">
        <f>K34/expected0.004!$F$9</f>
        <v>0.56995497728653433</v>
      </c>
      <c r="AB34">
        <f>L34/expected0.004!$F$9</f>
        <v>0.40094277609384771</v>
      </c>
      <c r="AC34">
        <f>M34/expected0.004!$F$9</f>
        <v>0.20728201643346866</v>
      </c>
      <c r="AD34">
        <f>N34/expected0.004!$F$9</f>
        <v>0</v>
      </c>
    </row>
    <row r="35" spans="3:30" x14ac:dyDescent="0.2">
      <c r="C35">
        <v>0.55125223582371996</v>
      </c>
      <c r="D35">
        <v>0.68409513368900998</v>
      </c>
      <c r="E35">
        <v>0.68048847859313</v>
      </c>
      <c r="F35">
        <v>0.66885043481561002</v>
      </c>
      <c r="G35">
        <v>0.64686263444381997</v>
      </c>
      <c r="H35">
        <v>0.6111315840821</v>
      </c>
      <c r="I35">
        <v>0.55792584248250998</v>
      </c>
      <c r="J35">
        <v>0.4841827685865</v>
      </c>
      <c r="K35">
        <v>0.38861586879512999</v>
      </c>
      <c r="L35">
        <v>0.27262793166839999</v>
      </c>
      <c r="M35">
        <v>0.14069598139</v>
      </c>
      <c r="N35">
        <v>0</v>
      </c>
      <c r="O35">
        <v>-0.89049281812237002</v>
      </c>
      <c r="Q35">
        <f>(-O35-expectedU!$F$11)/(expectedU!$F$10-expectedU!$F$11)</f>
        <v>0.31294183018941835</v>
      </c>
      <c r="S35">
        <f t="shared" si="1"/>
        <v>0.55125223582371996</v>
      </c>
      <c r="T35">
        <f>D35/expected0.004!$F$9</f>
        <v>0.9805363582875809</v>
      </c>
      <c r="U35">
        <f>E35/expected0.004!$F$9</f>
        <v>0.97536681931681968</v>
      </c>
      <c r="V35">
        <f>F35/expected0.004!$F$9</f>
        <v>0.95868562323570772</v>
      </c>
      <c r="W35">
        <f>G35/expected0.004!$F$9</f>
        <v>0.92716977603614192</v>
      </c>
      <c r="X35">
        <f>H35/expected0.004!$F$9</f>
        <v>0.87595527051767663</v>
      </c>
      <c r="Y35">
        <f>I35/expected0.004!$F$9</f>
        <v>0.7996937075582643</v>
      </c>
      <c r="Z35">
        <f>J35/expected0.004!$F$9</f>
        <v>0.69399530164064993</v>
      </c>
      <c r="AA35">
        <f>K35/expected0.004!$F$9</f>
        <v>0.55701607860635294</v>
      </c>
      <c r="AB35">
        <f>L35/expected0.004!$F$9</f>
        <v>0.39076670205803998</v>
      </c>
      <c r="AC35">
        <f>M35/expected0.004!$F$9</f>
        <v>0.20166423999233332</v>
      </c>
      <c r="AD35">
        <f>N35/expected0.004!$F$9</f>
        <v>0</v>
      </c>
    </row>
    <row r="36" spans="3:30" x14ac:dyDescent="0.2">
      <c r="C36">
        <v>0.58125223582371999</v>
      </c>
      <c r="D36">
        <v>0.68102341902145003</v>
      </c>
      <c r="E36">
        <v>0.67707841928072998</v>
      </c>
      <c r="F36">
        <v>0.66448291625023004</v>
      </c>
      <c r="G36">
        <v>0.64109758682592</v>
      </c>
      <c r="H36">
        <v>0.60383652897983997</v>
      </c>
      <c r="I36">
        <v>0.54938450165941999</v>
      </c>
      <c r="J36">
        <v>0.47513284522700999</v>
      </c>
      <c r="K36">
        <v>0.3801662468732</v>
      </c>
      <c r="L36">
        <v>0.26604093034184001</v>
      </c>
      <c r="M36">
        <v>0.13707858316452001</v>
      </c>
      <c r="N36">
        <v>0</v>
      </c>
      <c r="O36">
        <v>-0.89488922989149</v>
      </c>
      <c r="Q36">
        <f>(-O36-expectedU!$F$11)/(expectedU!$F$10-expectedU!$F$11)</f>
        <v>0.32134386157040318</v>
      </c>
      <c r="S36">
        <f t="shared" si="1"/>
        <v>0.58125223582371999</v>
      </c>
      <c r="T36">
        <f>D36/expected0.004!$F$9</f>
        <v>0.97613356726407829</v>
      </c>
      <c r="U36">
        <f>E36/expected0.004!$F$9</f>
        <v>0.9704790676357129</v>
      </c>
      <c r="V36">
        <f>F36/expected0.004!$F$9</f>
        <v>0.95242551329199632</v>
      </c>
      <c r="W36">
        <f>G36/expected0.004!$F$9</f>
        <v>0.91890654111715198</v>
      </c>
      <c r="X36">
        <f>H36/expected0.004!$F$9</f>
        <v>0.86549902487110397</v>
      </c>
      <c r="Y36">
        <f>I36/expected0.004!$F$9</f>
        <v>0.78745111904516862</v>
      </c>
      <c r="Z36">
        <f>J36/expected0.004!$F$9</f>
        <v>0.68102374482538097</v>
      </c>
      <c r="AA36">
        <f>K36/expected0.004!$F$9</f>
        <v>0.54490495385158666</v>
      </c>
      <c r="AB36">
        <f>L36/expected0.004!$F$9</f>
        <v>0.38132533348997066</v>
      </c>
      <c r="AC36">
        <f>M36/expected0.004!$F$9</f>
        <v>0.196479302535812</v>
      </c>
      <c r="AD36">
        <f>N36/expected0.004!$F$9</f>
        <v>0</v>
      </c>
    </row>
    <row r="37" spans="3:30" x14ac:dyDescent="0.2">
      <c r="C37">
        <v>0.61125223582372001</v>
      </c>
      <c r="D37">
        <v>0.67767193141199</v>
      </c>
      <c r="E37">
        <v>0.67341294567012</v>
      </c>
      <c r="F37">
        <v>0.65993529595764999</v>
      </c>
      <c r="G37">
        <v>0.63528070385283997</v>
      </c>
      <c r="H37">
        <v>0.59666166580339997</v>
      </c>
      <c r="I37">
        <v>0.54114948217328995</v>
      </c>
      <c r="J37">
        <v>0.46654015335690002</v>
      </c>
      <c r="K37">
        <v>0.37223500906618001</v>
      </c>
      <c r="L37">
        <v>0.25990736951040999</v>
      </c>
      <c r="M37">
        <v>0.13372615640609001</v>
      </c>
      <c r="N37">
        <v>0</v>
      </c>
      <c r="O37">
        <v>-0.89917364393728005</v>
      </c>
      <c r="Q37">
        <f>(-O37-expectedU!$F$11)/(expectedU!$F$10-expectedU!$F$11)</f>
        <v>0.32953185285791303</v>
      </c>
      <c r="S37">
        <f t="shared" si="1"/>
        <v>0.61125223582372001</v>
      </c>
      <c r="T37">
        <f>D37/expected0.004!$F$9</f>
        <v>0.97132976835718565</v>
      </c>
      <c r="U37">
        <f>E37/expected0.004!$F$9</f>
        <v>0.96522522212717199</v>
      </c>
      <c r="V37">
        <f>F37/expected0.004!$F$9</f>
        <v>0.94590725753929827</v>
      </c>
      <c r="W37">
        <f>G37/expected0.004!$F$9</f>
        <v>0.91056900885573722</v>
      </c>
      <c r="X37">
        <f>H37/expected0.004!$F$9</f>
        <v>0.85521505431820655</v>
      </c>
      <c r="Y37">
        <f>I37/expected0.004!$F$9</f>
        <v>0.77564759111504888</v>
      </c>
      <c r="Z37">
        <f>J37/expected0.004!$F$9</f>
        <v>0.66870755314489005</v>
      </c>
      <c r="AA37">
        <f>K37/expected0.004!$F$9</f>
        <v>0.53353684632819132</v>
      </c>
      <c r="AB37">
        <f>L37/expected0.004!$F$9</f>
        <v>0.37253389629825429</v>
      </c>
      <c r="AC37">
        <f>M37/expected0.004!$F$9</f>
        <v>0.19167415751539568</v>
      </c>
      <c r="AD37">
        <f>N37/expected0.004!$F$9</f>
        <v>0</v>
      </c>
    </row>
    <row r="38" spans="3:30" x14ac:dyDescent="0.2">
      <c r="C38">
        <v>0.64125223582372004</v>
      </c>
      <c r="D38">
        <v>0.67406125169570996</v>
      </c>
      <c r="E38">
        <v>0.66951341246578999</v>
      </c>
      <c r="F38">
        <v>0.65522938552827004</v>
      </c>
      <c r="G38">
        <v>0.62942961904383998</v>
      </c>
      <c r="H38">
        <v>0.58961222017560999</v>
      </c>
      <c r="I38">
        <v>0.53320583489182005</v>
      </c>
      <c r="J38">
        <v>0.45836769728660998</v>
      </c>
      <c r="K38">
        <v>0.36477065065290998</v>
      </c>
      <c r="L38">
        <v>0.25417701798609998</v>
      </c>
      <c r="M38">
        <v>0.13060766059233</v>
      </c>
      <c r="N38">
        <v>0</v>
      </c>
      <c r="O38">
        <v>-0.90335419066466005</v>
      </c>
      <c r="Q38">
        <f>(-O38-expectedU!$F$11)/(expectedU!$F$10-expectedU!$F$11)</f>
        <v>0.33752134215912816</v>
      </c>
      <c r="S38">
        <f t="shared" si="1"/>
        <v>0.64125223582372004</v>
      </c>
      <c r="T38">
        <f>D38/expected0.004!$F$9</f>
        <v>0.96615446076385092</v>
      </c>
      <c r="U38">
        <f>E38/expected0.004!$F$9</f>
        <v>0.9596358912009656</v>
      </c>
      <c r="V38">
        <f>F38/expected0.004!$F$9</f>
        <v>0.93916211925718707</v>
      </c>
      <c r="W38">
        <f>G38/expected0.004!$F$9</f>
        <v>0.90218245396283725</v>
      </c>
      <c r="X38">
        <f>H38/expected0.004!$F$9</f>
        <v>0.84511084891837429</v>
      </c>
      <c r="Y38">
        <f>I38/expected0.004!$F$9</f>
        <v>0.76426169667827537</v>
      </c>
      <c r="Z38">
        <f>J38/expected0.004!$F$9</f>
        <v>0.65699369944414099</v>
      </c>
      <c r="AA38">
        <f>K38/expected0.004!$F$9</f>
        <v>0.52283793260250433</v>
      </c>
      <c r="AB38">
        <f>L38/expected0.004!$F$9</f>
        <v>0.3643203924467433</v>
      </c>
      <c r="AC38">
        <f>M38/expected0.004!$F$9</f>
        <v>0.18720431351567302</v>
      </c>
      <c r="AD38">
        <f>N38/expected0.004!$F$9</f>
        <v>0</v>
      </c>
    </row>
    <row r="39" spans="3:30" x14ac:dyDescent="0.2">
      <c r="C39">
        <v>0.67125223582371996</v>
      </c>
      <c r="D39">
        <v>0.67021247983152998</v>
      </c>
      <c r="E39">
        <v>0.66540095594792004</v>
      </c>
      <c r="F39">
        <v>0.65038507816113</v>
      </c>
      <c r="G39">
        <v>0.62355865675780997</v>
      </c>
      <c r="H39">
        <v>0.58269035128296998</v>
      </c>
      <c r="I39">
        <v>0.52553794946154997</v>
      </c>
      <c r="J39">
        <v>0.45058160148082999</v>
      </c>
      <c r="K39">
        <v>0.35772807011725</v>
      </c>
      <c r="L39">
        <v>0.24880686875305</v>
      </c>
      <c r="M39">
        <v>0.12769682023274001</v>
      </c>
      <c r="N39">
        <v>0</v>
      </c>
      <c r="O39">
        <v>-0.90743805559167001</v>
      </c>
      <c r="Q39">
        <f>(-O39-expectedU!$F$11)/(expectedU!$F$10-expectedU!$F$11)</f>
        <v>0.34532606179741387</v>
      </c>
      <c r="S39">
        <f t="shared" si="1"/>
        <v>0.67125223582371996</v>
      </c>
      <c r="T39">
        <f>D39/expected0.004!$F$9</f>
        <v>0.96063788775852632</v>
      </c>
      <c r="U39">
        <f>E39/expected0.004!$F$9</f>
        <v>0.95374137019201866</v>
      </c>
      <c r="V39">
        <f>F39/expected0.004!$F$9</f>
        <v>0.93221861203095302</v>
      </c>
      <c r="W39">
        <f>G39/expected0.004!$F$9</f>
        <v>0.89376740801952759</v>
      </c>
      <c r="X39">
        <f>H39/expected0.004!$F$9</f>
        <v>0.83518950350559029</v>
      </c>
      <c r="Y39">
        <f>I39/expected0.004!$F$9</f>
        <v>0.75327106089488827</v>
      </c>
      <c r="Z39">
        <f>J39/expected0.004!$F$9</f>
        <v>0.6458336287891896</v>
      </c>
      <c r="AA39">
        <f>K39/expected0.004!$F$9</f>
        <v>0.51274356716805836</v>
      </c>
      <c r="AB39">
        <f>L39/expected0.004!$F$9</f>
        <v>0.35662317854603831</v>
      </c>
      <c r="AC39">
        <f>M39/expected0.004!$F$9</f>
        <v>0.18303210900026068</v>
      </c>
      <c r="AD39">
        <f>N39/expected0.004!$F$9</f>
        <v>0</v>
      </c>
    </row>
    <row r="40" spans="3:30" x14ac:dyDescent="0.2">
      <c r="C40">
        <v>0.70125223582371998</v>
      </c>
      <c r="D40">
        <v>0.66614665202819001</v>
      </c>
      <c r="E40">
        <v>0.66109611688940995</v>
      </c>
      <c r="F40">
        <v>0.64542048032674004</v>
      </c>
      <c r="G40">
        <v>0.61767948952805996</v>
      </c>
      <c r="H40">
        <v>0.57589601258157996</v>
      </c>
      <c r="I40">
        <v>0.51813009296044998</v>
      </c>
      <c r="J40">
        <v>0.44315089819609998</v>
      </c>
      <c r="K40">
        <v>0.35106757694869001</v>
      </c>
      <c r="L40">
        <v>0.24375982675391</v>
      </c>
      <c r="M40">
        <v>0.1249712050119</v>
      </c>
      <c r="N40">
        <v>0</v>
      </c>
      <c r="O40">
        <v>-0.91143162310918002</v>
      </c>
      <c r="Q40">
        <f>(-O40-expectedU!$F$11)/(expectedU!$F$10-expectedU!$F$11)</f>
        <v>0.35295821305309966</v>
      </c>
      <c r="S40">
        <f t="shared" si="1"/>
        <v>0.70125223582371998</v>
      </c>
      <c r="T40">
        <f>D40/expected0.004!$F$9</f>
        <v>0.95481020124040561</v>
      </c>
      <c r="U40">
        <f>E40/expected0.004!$F$9</f>
        <v>0.94757110087482088</v>
      </c>
      <c r="V40">
        <f>F40/expected0.004!$F$9</f>
        <v>0.92510268846832733</v>
      </c>
      <c r="W40">
        <f>G40/expected0.004!$F$9</f>
        <v>0.88534060165688588</v>
      </c>
      <c r="X40">
        <f>H40/expected0.004!$F$9</f>
        <v>0.82545095136693125</v>
      </c>
      <c r="Y40">
        <f>I40/expected0.004!$F$9</f>
        <v>0.74265313324331161</v>
      </c>
      <c r="Z40">
        <f>J40/expected0.004!$F$9</f>
        <v>0.63518295408107661</v>
      </c>
      <c r="AA40">
        <f>K40/expected0.004!$F$9</f>
        <v>0.50319686029312238</v>
      </c>
      <c r="AB40">
        <f>L40/expected0.004!$F$9</f>
        <v>0.34938908501393767</v>
      </c>
      <c r="AC40">
        <f>M40/expected0.004!$F$9</f>
        <v>0.17912539385039</v>
      </c>
      <c r="AD40">
        <f>N40/expected0.004!$F$9</f>
        <v>0</v>
      </c>
    </row>
    <row r="41" spans="3:30" x14ac:dyDescent="0.2">
      <c r="C41">
        <v>0.73125223582372001</v>
      </c>
      <c r="D41">
        <v>0.66188432295587996</v>
      </c>
      <c r="E41">
        <v>0.65661858434006004</v>
      </c>
      <c r="F41">
        <v>0.64035204858838002</v>
      </c>
      <c r="G41">
        <v>0.61180166490270005</v>
      </c>
      <c r="H41">
        <v>0.56922760265686001</v>
      </c>
      <c r="I41">
        <v>0.51096677942711999</v>
      </c>
      <c r="J41">
        <v>0.43604730626202998</v>
      </c>
      <c r="K41">
        <v>0.34475408398717</v>
      </c>
      <c r="L41">
        <v>0.23900367992291999</v>
      </c>
      <c r="M41">
        <v>0.12241151897537</v>
      </c>
      <c r="N41">
        <v>0</v>
      </c>
      <c r="O41">
        <v>-0.91534059270946</v>
      </c>
      <c r="Q41">
        <f>(-O41-expectedU!$F$11)/(expectedU!$F$10-expectedU!$F$11)</f>
        <v>0.36042868828919028</v>
      </c>
      <c r="S41">
        <f t="shared" si="1"/>
        <v>0.73125223582372001</v>
      </c>
      <c r="T41">
        <f>D41/expected0.004!$F$9</f>
        <v>0.94870086290342792</v>
      </c>
      <c r="U41">
        <f>E41/expected0.004!$F$9</f>
        <v>0.94115330422075272</v>
      </c>
      <c r="V41">
        <f>F41/expected0.004!$F$9</f>
        <v>0.91783793631001132</v>
      </c>
      <c r="W41">
        <f>G41/expected0.004!$F$9</f>
        <v>0.87691571969387005</v>
      </c>
      <c r="X41">
        <f>H41/expected0.004!$F$9</f>
        <v>0.81589289714149937</v>
      </c>
      <c r="Y41">
        <f>I41/expected0.004!$F$9</f>
        <v>0.73238571717887191</v>
      </c>
      <c r="Z41">
        <f>J41/expected0.004!$F$9</f>
        <v>0.6250011389755763</v>
      </c>
      <c r="AA41">
        <f>K41/expected0.004!$F$9</f>
        <v>0.49414752038161031</v>
      </c>
      <c r="AB41">
        <f>L41/expected0.004!$F$9</f>
        <v>0.34257194122285195</v>
      </c>
      <c r="AC41">
        <f>M41/expected0.004!$F$9</f>
        <v>0.17545651053136366</v>
      </c>
      <c r="AD41">
        <f>N41/expected0.004!$F$9</f>
        <v>0</v>
      </c>
    </row>
    <row r="42" spans="3:30" x14ac:dyDescent="0.2">
      <c r="C42">
        <v>0.76125223582372004</v>
      </c>
      <c r="D42">
        <v>0.65744527709813005</v>
      </c>
      <c r="E42">
        <v>0.65198703149113002</v>
      </c>
      <c r="F42">
        <v>0.63519472411565003</v>
      </c>
      <c r="G42">
        <v>0.60593302501302004</v>
      </c>
      <c r="H42">
        <v>0.56268245434742004</v>
      </c>
      <c r="I42">
        <v>0.50403301734245998</v>
      </c>
      <c r="J42">
        <v>0.42924501339385002</v>
      </c>
      <c r="K42">
        <v>0.33875644633560997</v>
      </c>
      <c r="L42">
        <v>0.2345102850887</v>
      </c>
      <c r="M42">
        <v>0.12000104566483</v>
      </c>
      <c r="N42">
        <v>0</v>
      </c>
      <c r="O42">
        <v>-0.91917007389937</v>
      </c>
      <c r="Q42">
        <f>(-O42-expectedU!$F$11)/(expectedU!$F$10-expectedU!$F$11)</f>
        <v>0.36774725234101829</v>
      </c>
      <c r="S42">
        <f t="shared" si="1"/>
        <v>0.76125223582372004</v>
      </c>
      <c r="T42">
        <f>D42/expected0.004!$F$9</f>
        <v>0.94233823050731969</v>
      </c>
      <c r="U42">
        <f>E42/expected0.004!$F$9</f>
        <v>0.93451474513728638</v>
      </c>
      <c r="V42">
        <f>F42/expected0.004!$F$9</f>
        <v>0.91044577123243164</v>
      </c>
      <c r="W42">
        <f>G42/expected0.004!$F$9</f>
        <v>0.868504002518662</v>
      </c>
      <c r="X42">
        <f>H42/expected0.004!$F$9</f>
        <v>0.80651151789796871</v>
      </c>
      <c r="Y42">
        <f>I42/expected0.004!$F$9</f>
        <v>0.72244732485752594</v>
      </c>
      <c r="Z42">
        <f>J42/expected0.004!$F$9</f>
        <v>0.61525118586451832</v>
      </c>
      <c r="AA42">
        <f>K42/expected0.004!$F$9</f>
        <v>0.48555090641437426</v>
      </c>
      <c r="AB42">
        <f>L42/expected0.004!$F$9</f>
        <v>0.33613140862713664</v>
      </c>
      <c r="AC42">
        <f>M42/expected0.004!$F$9</f>
        <v>0.17200149878625631</v>
      </c>
      <c r="AD42">
        <f>N42/expected0.004!$F$9</f>
        <v>0</v>
      </c>
    </row>
    <row r="43" spans="3:30" x14ac:dyDescent="0.2">
      <c r="C43">
        <v>0.79125223582371995</v>
      </c>
      <c r="D43">
        <v>0.65284833931236996</v>
      </c>
      <c r="E43">
        <v>0.64721902061893</v>
      </c>
      <c r="F43">
        <v>0.62996206097575003</v>
      </c>
      <c r="G43">
        <v>0.60008003946432997</v>
      </c>
      <c r="H43">
        <v>0.55625719980054</v>
      </c>
      <c r="I43">
        <v>0.49731446894539</v>
      </c>
      <c r="J43">
        <v>0.42272046849230999</v>
      </c>
      <c r="K43">
        <v>0.33304691689124999</v>
      </c>
      <c r="L43">
        <v>0.23025491832868</v>
      </c>
      <c r="M43">
        <v>0.11772521089162</v>
      </c>
      <c r="N43">
        <v>0</v>
      </c>
      <c r="O43">
        <v>-0.92292466444512999</v>
      </c>
      <c r="Q43">
        <f>(-O43-expectedU!$F$11)/(expectedU!$F$10-expectedU!$F$11)</f>
        <v>0.37492269205069295</v>
      </c>
      <c r="S43">
        <f t="shared" si="1"/>
        <v>0.79125223582371995</v>
      </c>
      <c r="T43">
        <f>D43/expected0.004!$F$9</f>
        <v>0.93574928634773025</v>
      </c>
      <c r="U43">
        <f>E43/expected0.004!$F$9</f>
        <v>0.92768059622046628</v>
      </c>
      <c r="V43">
        <f>F43/expected0.004!$F$9</f>
        <v>0.90294562073190832</v>
      </c>
      <c r="W43">
        <f>G43/expected0.004!$F$9</f>
        <v>0.86011472323220628</v>
      </c>
      <c r="X43">
        <f>H43/expected0.004!$F$9</f>
        <v>0.79730198638077399</v>
      </c>
      <c r="Y43">
        <f>I43/expected0.004!$F$9</f>
        <v>0.71281740548839234</v>
      </c>
      <c r="Z43">
        <f>J43/expected0.004!$F$9</f>
        <v>0.60589933817231101</v>
      </c>
      <c r="AA43">
        <f>K43/expected0.004!$F$9</f>
        <v>0.47736724754412496</v>
      </c>
      <c r="AB43">
        <f>L43/expected0.004!$F$9</f>
        <v>0.33003204960444132</v>
      </c>
      <c r="AC43">
        <f>M43/expected0.004!$F$9</f>
        <v>0.16873946894465533</v>
      </c>
      <c r="AD43">
        <f>N43/expected0.004!$F$9</f>
        <v>0</v>
      </c>
    </row>
    <row r="44" spans="3:30" x14ac:dyDescent="0.2">
      <c r="C44">
        <v>0.82125223582371998</v>
      </c>
      <c r="D44">
        <v>0.64811126037248001</v>
      </c>
      <c r="E44">
        <v>0.64233095903296</v>
      </c>
      <c r="F44">
        <v>0.62466634633979001</v>
      </c>
      <c r="G44">
        <v>0.59424806899344995</v>
      </c>
      <c r="H44">
        <v>0.54994804074975001</v>
      </c>
      <c r="I44">
        <v>0.49079754597282998</v>
      </c>
      <c r="J44">
        <v>0.41645218699448999</v>
      </c>
      <c r="K44">
        <v>0.32760069494069999</v>
      </c>
      <c r="L44">
        <v>0.22621575219799001</v>
      </c>
      <c r="M44">
        <v>0.11557123511738999</v>
      </c>
      <c r="N44">
        <v>0</v>
      </c>
      <c r="O44">
        <v>-0.92660851546057998</v>
      </c>
      <c r="Q44">
        <f>(-O44-expectedU!$F$11)/(expectedU!$F$10-expectedU!$F$11)</f>
        <v>0.38196294065799735</v>
      </c>
      <c r="S44">
        <f t="shared" si="1"/>
        <v>0.82125223582371998</v>
      </c>
      <c r="T44">
        <f>D44/expected0.004!$F$9</f>
        <v>0.92895947320055461</v>
      </c>
      <c r="U44">
        <f>E44/expected0.004!$F$9</f>
        <v>0.92067437461390933</v>
      </c>
      <c r="V44">
        <f>F44/expected0.004!$F$9</f>
        <v>0.8953550964203657</v>
      </c>
      <c r="W44">
        <f>G44/expected0.004!$F$9</f>
        <v>0.85175556555727827</v>
      </c>
      <c r="X44">
        <f>H44/expected0.004!$F$9</f>
        <v>0.78825885840797505</v>
      </c>
      <c r="Y44">
        <f>I44/expected0.004!$F$9</f>
        <v>0.70347648256105633</v>
      </c>
      <c r="Z44">
        <f>J44/expected0.004!$F$9</f>
        <v>0.59691480135876895</v>
      </c>
      <c r="AA44">
        <f>K44/expected0.004!$F$9</f>
        <v>0.46956099608166996</v>
      </c>
      <c r="AB44">
        <f>L44/expected0.004!$F$9</f>
        <v>0.32424257815045232</v>
      </c>
      <c r="AC44">
        <f>M44/expected0.004!$F$9</f>
        <v>0.165652103668259</v>
      </c>
      <c r="AD44">
        <f>N44/expected0.004!$F$9</f>
        <v>0</v>
      </c>
    </row>
    <row r="45" spans="3:30" x14ac:dyDescent="0.2">
      <c r="C45">
        <v>0.85125223582372</v>
      </c>
      <c r="D45">
        <v>0.64325065827590999</v>
      </c>
      <c r="E45">
        <v>0.63733809200989999</v>
      </c>
      <c r="F45">
        <v>0.61931871190863996</v>
      </c>
      <c r="G45">
        <v>0.58844157425280996</v>
      </c>
      <c r="H45">
        <v>0.54375094667308999</v>
      </c>
      <c r="I45">
        <v>0.48446945978561001</v>
      </c>
      <c r="J45">
        <v>0.41042057042023999</v>
      </c>
      <c r="K45">
        <v>0.32239554931143999</v>
      </c>
      <c r="L45">
        <v>0.22237343156851</v>
      </c>
      <c r="M45">
        <v>0.11352785468403</v>
      </c>
      <c r="N45">
        <v>0</v>
      </c>
      <c r="O45">
        <v>-0.93022538601857996</v>
      </c>
      <c r="Q45">
        <f>(-O45-expectedU!$F$11)/(expectedU!$F$10-expectedU!$F$11)</f>
        <v>0.38887518216884176</v>
      </c>
      <c r="S45">
        <f t="shared" si="1"/>
        <v>0.85125223582372</v>
      </c>
      <c r="T45">
        <f>D45/expected0.004!$F$9</f>
        <v>0.92199261019547096</v>
      </c>
      <c r="U45">
        <f>E45/expected0.004!$F$9</f>
        <v>0.91351793188085662</v>
      </c>
      <c r="V45">
        <f>F45/expected0.004!$F$9</f>
        <v>0.88769015373571725</v>
      </c>
      <c r="W45">
        <f>G45/expected0.004!$F$9</f>
        <v>0.84343292309569429</v>
      </c>
      <c r="X45">
        <f>H45/expected0.004!$F$9</f>
        <v>0.77937635689809559</v>
      </c>
      <c r="Y45">
        <f>I45/expected0.004!$F$9</f>
        <v>0.69440622569270771</v>
      </c>
      <c r="Z45">
        <f>J45/expected0.004!$F$9</f>
        <v>0.5882694842690106</v>
      </c>
      <c r="AA45">
        <f>K45/expected0.004!$F$9</f>
        <v>0.4621002873463973</v>
      </c>
      <c r="AB45">
        <f>L45/expected0.004!$F$9</f>
        <v>0.31873525191486435</v>
      </c>
      <c r="AC45">
        <f>M45/expected0.004!$F$9</f>
        <v>0.16272325838044299</v>
      </c>
      <c r="AD45">
        <f>N45/expected0.004!$F$9</f>
        <v>0</v>
      </c>
    </row>
    <row r="46" spans="3:30" x14ac:dyDescent="0.2">
      <c r="C46">
        <v>0.88125223582372003</v>
      </c>
      <c r="D46">
        <v>0.63828200030243998</v>
      </c>
      <c r="E46">
        <v>0.63225452195899001</v>
      </c>
      <c r="F46">
        <v>0.61392923651315001</v>
      </c>
      <c r="G46">
        <v>0.58266428132232995</v>
      </c>
      <c r="H46">
        <v>0.53766179828983995</v>
      </c>
      <c r="I46">
        <v>0.47831823905803</v>
      </c>
      <c r="J46">
        <v>0.40460774019530998</v>
      </c>
      <c r="K46">
        <v>0.31741150153379</v>
      </c>
      <c r="L46">
        <v>0.21871072664947</v>
      </c>
      <c r="M46">
        <v>0.11158509636352</v>
      </c>
      <c r="N46">
        <v>0</v>
      </c>
      <c r="O46">
        <v>-0.93377868934732999</v>
      </c>
      <c r="Q46">
        <f>(-O46-expectedU!$F$11)/(expectedU!$F$10-expectedU!$F$11)</f>
        <v>0.39566593964156405</v>
      </c>
      <c r="S46">
        <f t="shared" si="1"/>
        <v>0.88125223582372003</v>
      </c>
      <c r="T46">
        <f>D46/expected0.004!$F$9</f>
        <v>0.91487086710016396</v>
      </c>
      <c r="U46">
        <f>E46/expected0.004!$F$9</f>
        <v>0.90623148147455235</v>
      </c>
      <c r="V46">
        <f>F46/expected0.004!$F$9</f>
        <v>0.87996523900218171</v>
      </c>
      <c r="W46">
        <f>G46/expected0.004!$F$9</f>
        <v>0.83515213656200626</v>
      </c>
      <c r="X46">
        <f>H46/expected0.004!$F$9</f>
        <v>0.77064857754877059</v>
      </c>
      <c r="Y46">
        <f>I46/expected0.004!$F$9</f>
        <v>0.68558947598317632</v>
      </c>
      <c r="Z46">
        <f>J46/expected0.004!$F$9</f>
        <v>0.57993776094661098</v>
      </c>
      <c r="AA46">
        <f>K46/expected0.004!$F$9</f>
        <v>0.45495648553176565</v>
      </c>
      <c r="AB46">
        <f>L46/expected0.004!$F$9</f>
        <v>0.31348537486424033</v>
      </c>
      <c r="AC46">
        <f>M46/expected0.004!$F$9</f>
        <v>0.15993863812104533</v>
      </c>
      <c r="AD46">
        <f>N46/expected0.004!$F$9</f>
        <v>0</v>
      </c>
    </row>
    <row r="47" spans="3:30" x14ac:dyDescent="0.2">
      <c r="C47">
        <v>0.91125223582371995</v>
      </c>
      <c r="D47">
        <v>0.63321961424082995</v>
      </c>
      <c r="E47">
        <v>0.62709324564938995</v>
      </c>
      <c r="F47">
        <v>0.60850704019235002</v>
      </c>
      <c r="G47">
        <v>0.57691931320377998</v>
      </c>
      <c r="H47">
        <v>0.53167648980102</v>
      </c>
      <c r="I47">
        <v>0.47233272472313997</v>
      </c>
      <c r="J47">
        <v>0.39899738526298001</v>
      </c>
      <c r="K47">
        <v>0.31263055756681002</v>
      </c>
      <c r="L47">
        <v>0.21521224683105999</v>
      </c>
      <c r="M47">
        <v>0.10973409350647</v>
      </c>
      <c r="N47">
        <v>0</v>
      </c>
      <c r="O47">
        <v>-0.93727153221069004</v>
      </c>
      <c r="Q47">
        <f>(-O47-expectedU!$F$11)/(expectedU!$F$10-expectedU!$F$11)</f>
        <v>0.40234115044709656</v>
      </c>
      <c r="S47">
        <f t="shared" si="1"/>
        <v>0.91125223582371995</v>
      </c>
      <c r="T47">
        <f>D47/expected0.004!$F$9</f>
        <v>0.90761478041185628</v>
      </c>
      <c r="U47">
        <f>E47/expected0.004!$F$9</f>
        <v>0.89883365209745891</v>
      </c>
      <c r="V47">
        <f>F47/expected0.004!$F$9</f>
        <v>0.87219342427570168</v>
      </c>
      <c r="W47">
        <f>G47/expected0.004!$F$9</f>
        <v>0.82691768225875129</v>
      </c>
      <c r="X47">
        <f>H47/expected0.004!$F$9</f>
        <v>0.762069635381462</v>
      </c>
      <c r="Y47">
        <f>I47/expected0.004!$F$9</f>
        <v>0.67701023876983391</v>
      </c>
      <c r="Z47">
        <f>J47/expected0.004!$F$9</f>
        <v>0.57189625221027129</v>
      </c>
      <c r="AA47">
        <f>K47/expected0.004!$F$9</f>
        <v>0.44810379917909438</v>
      </c>
      <c r="AB47">
        <f>L47/expected0.004!$F$9</f>
        <v>0.30847088712451931</v>
      </c>
      <c r="AC47">
        <f>M47/expected0.004!$F$9</f>
        <v>0.15728553402594031</v>
      </c>
      <c r="AD47">
        <f>N47/expected0.004!$F$9</f>
        <v>0</v>
      </c>
    </row>
    <row r="48" spans="3:30" x14ac:dyDescent="0.2">
      <c r="C48">
        <v>0.94125223582371997</v>
      </c>
      <c r="D48">
        <v>0.62807671993979997</v>
      </c>
      <c r="E48">
        <v>0.62186620335339005</v>
      </c>
      <c r="F48">
        <v>0.60306037022845005</v>
      </c>
      <c r="G48">
        <v>0.57120929461535996</v>
      </c>
      <c r="H48">
        <v>0.52579100013774005</v>
      </c>
      <c r="I48">
        <v>0.46650254930590002</v>
      </c>
      <c r="J48">
        <v>0.39357462271088001</v>
      </c>
      <c r="K48">
        <v>0.30803647906020998</v>
      </c>
      <c r="L48">
        <v>0.21186420278580001</v>
      </c>
      <c r="M48">
        <v>0.10796693487502</v>
      </c>
      <c r="N48">
        <v>0</v>
      </c>
      <c r="O48">
        <v>-0.94070674872180005</v>
      </c>
      <c r="Q48">
        <f>(-O48-expectedU!$F$11)/(expectedU!$F$10-expectedU!$F$11)</f>
        <v>0.40890623089055123</v>
      </c>
      <c r="S48">
        <f t="shared" si="1"/>
        <v>0.94125223582371997</v>
      </c>
      <c r="T48">
        <f>D48/expected0.004!$F$9</f>
        <v>0.90024329858037988</v>
      </c>
      <c r="U48">
        <f>E48/expected0.004!$F$9</f>
        <v>0.89134155813985905</v>
      </c>
      <c r="V48">
        <f>F48/expected0.004!$F$9</f>
        <v>0.86438653066077842</v>
      </c>
      <c r="W48">
        <f>G48/expected0.004!$F$9</f>
        <v>0.8187333222820159</v>
      </c>
      <c r="X48">
        <f>H48/expected0.004!$F$9</f>
        <v>0.753633766864094</v>
      </c>
      <c r="Y48">
        <f>I48/expected0.004!$F$9</f>
        <v>0.66865365400512333</v>
      </c>
      <c r="Z48">
        <f>J48/expected0.004!$F$9</f>
        <v>0.56412362588559462</v>
      </c>
      <c r="AA48">
        <f>K48/expected0.004!$F$9</f>
        <v>0.44151895331963431</v>
      </c>
      <c r="AB48">
        <f>L48/expected0.004!$F$9</f>
        <v>0.30367202399297999</v>
      </c>
      <c r="AC48">
        <f>M48/expected0.004!$F$9</f>
        <v>0.15475260665419532</v>
      </c>
      <c r="AD48">
        <f>N48/expected0.004!$F$9</f>
        <v>0</v>
      </c>
    </row>
    <row r="49" spans="3:30" x14ac:dyDescent="0.2">
      <c r="C49">
        <v>0.97125223582372</v>
      </c>
      <c r="D49">
        <v>0.62286547450034002</v>
      </c>
      <c r="E49">
        <v>0.61658433532778001</v>
      </c>
      <c r="F49">
        <v>0.59759667969268004</v>
      </c>
      <c r="G49">
        <v>0.56553643583882995</v>
      </c>
      <c r="H49">
        <v>0.52000144105482005</v>
      </c>
      <c r="I49">
        <v>0.46081810588466998</v>
      </c>
      <c r="J49">
        <v>0.38832587051671003</v>
      </c>
      <c r="K49">
        <v>0.30361458701166999</v>
      </c>
      <c r="L49">
        <v>0.20865420712183</v>
      </c>
      <c r="M49">
        <v>0.10627653933481999</v>
      </c>
      <c r="N49">
        <v>0</v>
      </c>
      <c r="O49">
        <v>-0.94408692957245</v>
      </c>
      <c r="Q49">
        <f>(-O49-expectedU!$F$11)/(expectedU!$F$10-expectedU!$F$11)</f>
        <v>0.41536613207179335</v>
      </c>
      <c r="S49">
        <f t="shared" si="1"/>
        <v>0.97125223582372</v>
      </c>
      <c r="T49">
        <f>D49/expected0.004!$F$9</f>
        <v>0.89277384678382066</v>
      </c>
      <c r="U49">
        <f>E49/expected0.004!$F$9</f>
        <v>0.88377088063648468</v>
      </c>
      <c r="V49">
        <f>F49/expected0.004!$F$9</f>
        <v>0.85655524089284141</v>
      </c>
      <c r="W49">
        <f>G49/expected0.004!$F$9</f>
        <v>0.8106022247023229</v>
      </c>
      <c r="X49">
        <f>H49/expected0.004!$F$9</f>
        <v>0.74533539884524203</v>
      </c>
      <c r="Y49">
        <f>I49/expected0.004!$F$9</f>
        <v>0.66050595176802696</v>
      </c>
      <c r="Z49">
        <f>J49/expected0.004!$F$9</f>
        <v>0.55660041440728436</v>
      </c>
      <c r="AA49">
        <f>K49/expected0.004!$F$9</f>
        <v>0.43518090805006032</v>
      </c>
      <c r="AB49">
        <f>L49/expected0.004!$F$9</f>
        <v>0.29907103020795633</v>
      </c>
      <c r="AC49">
        <f>M49/expected0.004!$F$9</f>
        <v>0.15232970637990864</v>
      </c>
      <c r="AD49">
        <f>N49/expected0.004!$F$9</f>
        <v>0</v>
      </c>
    </row>
    <row r="50" spans="3:30" x14ac:dyDescent="0.2">
      <c r="C50">
        <v>1.0012522358236999</v>
      </c>
      <c r="D50">
        <v>0.61759702610876999</v>
      </c>
      <c r="E50">
        <v>0.61125764226253998</v>
      </c>
      <c r="F50">
        <v>0.59212269907606996</v>
      </c>
      <c r="G50">
        <v>0.55990260012191995</v>
      </c>
      <c r="H50">
        <v>0.51430408803898997</v>
      </c>
      <c r="I50">
        <v>0.45527051051812001</v>
      </c>
      <c r="J50">
        <v>0.38323873148448001</v>
      </c>
      <c r="K50">
        <v>0.29935159215064</v>
      </c>
      <c r="L50">
        <v>0.20557110605032</v>
      </c>
      <c r="M50">
        <v>0.10465655114874001</v>
      </c>
      <c r="N50">
        <v>0</v>
      </c>
      <c r="O50">
        <v>-0.94741444745702996</v>
      </c>
      <c r="Q50">
        <f>(-O50-expectedU!$F$11)/(expectedU!$F$10-expectedU!$F$11)</f>
        <v>0.4217253884734351</v>
      </c>
      <c r="S50">
        <f t="shared" si="1"/>
        <v>1.0012522358236999</v>
      </c>
      <c r="T50">
        <f>D50/expected0.004!$F$9</f>
        <v>0.88522240408923691</v>
      </c>
      <c r="U50">
        <f>E50/expected0.004!$F$9</f>
        <v>0.87613595390964061</v>
      </c>
      <c r="V50">
        <f>F50/expected0.004!$F$9</f>
        <v>0.84870920200903355</v>
      </c>
      <c r="W50">
        <f>G50/expected0.004!$F$9</f>
        <v>0.80252706017475195</v>
      </c>
      <c r="X50">
        <f>H50/expected0.004!$F$9</f>
        <v>0.73716919285588556</v>
      </c>
      <c r="Y50">
        <f>I50/expected0.004!$F$9</f>
        <v>0.65255439840930529</v>
      </c>
      <c r="Z50">
        <f>J50/expected0.004!$F$9</f>
        <v>0.54930884846108796</v>
      </c>
      <c r="AA50">
        <f>K50/expected0.004!$F$9</f>
        <v>0.42907061541591734</v>
      </c>
      <c r="AB50">
        <f>L50/expected0.004!$F$9</f>
        <v>0.29465191867212531</v>
      </c>
      <c r="AC50">
        <f>M50/expected0.004!$F$9</f>
        <v>0.15000772331319401</v>
      </c>
      <c r="AD50">
        <f>N50/expected0.004!$F$9</f>
        <v>0</v>
      </c>
    </row>
    <row r="51" spans="3:30" x14ac:dyDescent="0.2">
      <c r="C51">
        <v>1.0312522358237</v>
      </c>
      <c r="D51">
        <v>0.61228157281124995</v>
      </c>
      <c r="E51">
        <v>0.60589524724844002</v>
      </c>
      <c r="F51">
        <v>0.58664450156820003</v>
      </c>
      <c r="G51">
        <v>0.55430935815215998</v>
      </c>
      <c r="H51">
        <v>0.50869539856559998</v>
      </c>
      <c r="I51">
        <v>0.44985156093010997</v>
      </c>
      <c r="J51">
        <v>0.37830188746013999</v>
      </c>
      <c r="K51">
        <v>0.29523544752898001</v>
      </c>
      <c r="L51">
        <v>0.20260483618302999</v>
      </c>
      <c r="M51">
        <v>0.10310125179941</v>
      </c>
      <c r="N51">
        <v>0</v>
      </c>
      <c r="O51">
        <v>-0.95069147931187004</v>
      </c>
      <c r="Q51">
        <f>(-O51-expectedU!$F$11)/(expectedU!$F$10-expectedU!$F$11)</f>
        <v>0.42798816046268501</v>
      </c>
      <c r="S51">
        <f t="shared" si="1"/>
        <v>1.0312522358237</v>
      </c>
      <c r="T51">
        <f>D51/expected0.004!$F$9</f>
        <v>0.8776035876961249</v>
      </c>
      <c r="U51">
        <f>E51/expected0.004!$F$9</f>
        <v>0.86844985438943068</v>
      </c>
      <c r="V51">
        <f>F51/expected0.004!$F$9</f>
        <v>0.84085711891442005</v>
      </c>
      <c r="W51">
        <f>G51/expected0.004!$F$9</f>
        <v>0.79451008001809598</v>
      </c>
      <c r="X51">
        <f>H51/expected0.004!$F$9</f>
        <v>0.72913007127735996</v>
      </c>
      <c r="Y51">
        <f>I51/expected0.004!$F$9</f>
        <v>0.64478723733315757</v>
      </c>
      <c r="Z51">
        <f>J51/expected0.004!$F$9</f>
        <v>0.54223270535953394</v>
      </c>
      <c r="AA51">
        <f>K51/expected0.004!$F$9</f>
        <v>0.42317080812487134</v>
      </c>
      <c r="AB51">
        <f>L51/expected0.004!$F$9</f>
        <v>0.2904002651956763</v>
      </c>
      <c r="AC51">
        <f>M51/expected0.004!$F$9</f>
        <v>0.14777846091248767</v>
      </c>
      <c r="AD51">
        <f>N51/expected0.004!$F$9</f>
        <v>0</v>
      </c>
    </row>
    <row r="52" spans="3:30" x14ac:dyDescent="0.2">
      <c r="C52">
        <v>1.0612522358237</v>
      </c>
      <c r="D52">
        <v>0.60692842352733001</v>
      </c>
      <c r="E52">
        <v>0.60050545751547002</v>
      </c>
      <c r="F52">
        <v>0.58116756252024004</v>
      </c>
      <c r="G52">
        <v>0.54875803234348997</v>
      </c>
      <c r="H52">
        <v>0.50317202113758996</v>
      </c>
      <c r="I52">
        <v>0.44455369346647</v>
      </c>
      <c r="J52">
        <v>0.37350500295876998</v>
      </c>
      <c r="K52">
        <v>0.29125521969689999</v>
      </c>
      <c r="L52">
        <v>0.19974630184257</v>
      </c>
      <c r="M52">
        <v>0.10160548516879001</v>
      </c>
      <c r="N52">
        <v>0</v>
      </c>
      <c r="O52">
        <v>-0.95392002586894997</v>
      </c>
      <c r="Q52">
        <f>(-O52-expectedU!$F$11)/(expectedU!$F$10-expectedU!$F$11)</f>
        <v>0.43415827166066001</v>
      </c>
      <c r="S52">
        <f t="shared" si="1"/>
        <v>1.0612522358237</v>
      </c>
      <c r="T52">
        <f>D52/expected0.004!$F$9</f>
        <v>0.86993074038917295</v>
      </c>
      <c r="U52">
        <f>E52/expected0.004!$F$9</f>
        <v>0.86072448910550703</v>
      </c>
      <c r="V52">
        <f>F52/expected0.004!$F$9</f>
        <v>0.83300683961234401</v>
      </c>
      <c r="W52">
        <f>G52/expected0.004!$F$9</f>
        <v>0.78655317969233562</v>
      </c>
      <c r="X52">
        <f>H52/expected0.004!$F$9</f>
        <v>0.72121323029721229</v>
      </c>
      <c r="Y52">
        <f>I52/expected0.004!$F$9</f>
        <v>0.63719362730194029</v>
      </c>
      <c r="Z52">
        <f>J52/expected0.004!$F$9</f>
        <v>0.53535717090757029</v>
      </c>
      <c r="AA52">
        <f>K52/expected0.004!$F$9</f>
        <v>0.41746581489888995</v>
      </c>
      <c r="AB52">
        <f>L52/expected0.004!$F$9</f>
        <v>0.28630303264101697</v>
      </c>
      <c r="AC52">
        <f>M52/expected0.004!$F$9</f>
        <v>0.14563452874193233</v>
      </c>
      <c r="AD52">
        <f>N52/expected0.004!$F$9</f>
        <v>0</v>
      </c>
    </row>
    <row r="53" spans="3:30" x14ac:dyDescent="0.2">
      <c r="C53">
        <v>1.0912522358237</v>
      </c>
      <c r="D53">
        <v>0.60154605935993</v>
      </c>
      <c r="E53">
        <v>0.59509582472264999</v>
      </c>
      <c r="F53">
        <v>0.57569681359460001</v>
      </c>
      <c r="G53">
        <v>0.54324973307191005</v>
      </c>
      <c r="H53">
        <v>0.49773079769866002</v>
      </c>
      <c r="I53">
        <v>0.43936993975783001</v>
      </c>
      <c r="J53">
        <v>0.36883863739070999</v>
      </c>
      <c r="K53">
        <v>0.28740097554666999</v>
      </c>
      <c r="L53">
        <v>0.19698726924245999</v>
      </c>
      <c r="M53">
        <v>0.10016459359115</v>
      </c>
      <c r="N53">
        <v>0</v>
      </c>
      <c r="O53">
        <v>-0.95710192892775003</v>
      </c>
      <c r="Q53">
        <f>(-O53-expectedU!$F$11)/(expectedU!$F$10-expectedU!$F$11)</f>
        <v>0.44023924195081121</v>
      </c>
      <c r="S53">
        <f t="shared" si="1"/>
        <v>1.0912522358237</v>
      </c>
      <c r="T53">
        <f>D53/expected0.004!$F$9</f>
        <v>0.86221601841589968</v>
      </c>
      <c r="U53">
        <f>E53/expected0.004!$F$9</f>
        <v>0.85297068210246496</v>
      </c>
      <c r="V53">
        <f>F53/expected0.004!$F$9</f>
        <v>0.82516543281892663</v>
      </c>
      <c r="W53">
        <f>G53/expected0.004!$F$9</f>
        <v>0.77865795073640443</v>
      </c>
      <c r="X53">
        <f>H53/expected0.004!$F$9</f>
        <v>0.7134141433680794</v>
      </c>
      <c r="Y53">
        <f>I53/expected0.004!$F$9</f>
        <v>0.62976358031955637</v>
      </c>
      <c r="Z53">
        <f>J53/expected0.004!$F$9</f>
        <v>0.52866871359335099</v>
      </c>
      <c r="AA53">
        <f>K53/expected0.004!$F$9</f>
        <v>0.4119413982835603</v>
      </c>
      <c r="AB53">
        <f>L53/expected0.004!$F$9</f>
        <v>0.28234841924752596</v>
      </c>
      <c r="AC53">
        <f>M53/expected0.004!$F$9</f>
        <v>0.14356925081398167</v>
      </c>
      <c r="AD53">
        <f>N53/expected0.004!$F$9</f>
        <v>0</v>
      </c>
    </row>
    <row r="54" spans="3:30" x14ac:dyDescent="0.2">
      <c r="C54">
        <v>1.1212522358237</v>
      </c>
      <c r="D54">
        <v>0.59614219383449996</v>
      </c>
      <c r="E54">
        <v>0.58967320297628001</v>
      </c>
      <c r="F54">
        <v>0.57023669206645</v>
      </c>
      <c r="G54">
        <v>0.53778538852530999</v>
      </c>
      <c r="H54">
        <v>0.49236876136975</v>
      </c>
      <c r="I54">
        <v>0.43429388409080999</v>
      </c>
      <c r="J54">
        <v>0.36429416513384</v>
      </c>
      <c r="K54">
        <v>0.28366368245933998</v>
      </c>
      <c r="L54">
        <v>0.19432027464700999</v>
      </c>
      <c r="M54">
        <v>9.8774362824217005E-2</v>
      </c>
      <c r="N54">
        <v>0</v>
      </c>
      <c r="O54">
        <v>-0.96023888667422996</v>
      </c>
      <c r="Q54">
        <f>(-O54-expectedU!$F$11)/(expectedU!$F$10-expectedU!$F$11)</f>
        <v>0.44623431675519509</v>
      </c>
      <c r="S54">
        <f t="shared" si="1"/>
        <v>1.1212522358237</v>
      </c>
      <c r="T54">
        <f>D54/expected0.004!$F$9</f>
        <v>0.85447047782944996</v>
      </c>
      <c r="U54">
        <f>E54/expected0.004!$F$9</f>
        <v>0.84519825759933465</v>
      </c>
      <c r="V54">
        <f>F54/expected0.004!$F$9</f>
        <v>0.81733925862857837</v>
      </c>
      <c r="W54">
        <f>G54/expected0.004!$F$9</f>
        <v>0.77082572355294432</v>
      </c>
      <c r="X54">
        <f>H54/expected0.004!$F$9</f>
        <v>0.70572855796330836</v>
      </c>
      <c r="Y54">
        <f>I54/expected0.004!$F$9</f>
        <v>0.62248790053016101</v>
      </c>
      <c r="Z54">
        <f>J54/expected0.004!$F$9</f>
        <v>0.52215497002517064</v>
      </c>
      <c r="AA54">
        <f>K54/expected0.004!$F$9</f>
        <v>0.40658461152505398</v>
      </c>
      <c r="AB54">
        <f>L54/expected0.004!$F$9</f>
        <v>0.27852572699404765</v>
      </c>
      <c r="AC54">
        <f>M54/expected0.004!$F$9</f>
        <v>0.14157658671471104</v>
      </c>
      <c r="AD54">
        <f>N54/expected0.004!$F$9</f>
        <v>0</v>
      </c>
    </row>
    <row r="55" spans="3:30" x14ac:dyDescent="0.2">
      <c r="C55">
        <v>1.1512522358237001</v>
      </c>
      <c r="D55">
        <v>0.59072383113216997</v>
      </c>
      <c r="E55">
        <v>0.58424380404819998</v>
      </c>
      <c r="F55">
        <v>0.56479118570534004</v>
      </c>
      <c r="G55">
        <v>0.53236576946650005</v>
      </c>
      <c r="H55">
        <v>0.48708313096757</v>
      </c>
      <c r="I55">
        <v>0.42931962216941</v>
      </c>
      <c r="J55">
        <v>0.35986370275881002</v>
      </c>
      <c r="K55">
        <v>0.28003511982516999</v>
      </c>
      <c r="L55">
        <v>0.19173854420452</v>
      </c>
      <c r="M55">
        <v>9.7430974390813996E-2</v>
      </c>
      <c r="N55">
        <v>0</v>
      </c>
      <c r="O55">
        <v>-0.96333246731732003</v>
      </c>
      <c r="Q55">
        <f>(-O55-expectedU!$F$11)/(expectedU!$F$10-expectedU!$F$11)</f>
        <v>0.45214649309532279</v>
      </c>
      <c r="S55">
        <f t="shared" si="1"/>
        <v>1.1512522358237001</v>
      </c>
      <c r="T55">
        <f>D55/expected0.004!$F$9</f>
        <v>0.84670415795611031</v>
      </c>
      <c r="U55">
        <f>E55/expected0.004!$F$9</f>
        <v>0.83741611913575331</v>
      </c>
      <c r="V55">
        <f>F55/expected0.004!$F$9</f>
        <v>0.80953403284432068</v>
      </c>
      <c r="W55">
        <f>G55/expected0.004!$F$9</f>
        <v>0.76305760290198343</v>
      </c>
      <c r="X55">
        <f>H55/expected0.004!$F$9</f>
        <v>0.69815248772018368</v>
      </c>
      <c r="Y55">
        <f>I55/expected0.004!$F$9</f>
        <v>0.61535812510948762</v>
      </c>
      <c r="Z55">
        <f>J55/expected0.004!$F$9</f>
        <v>0.51580464062096099</v>
      </c>
      <c r="AA55">
        <f>K55/expected0.004!$F$9</f>
        <v>0.40138367174941031</v>
      </c>
      <c r="AB55">
        <f>L55/expected0.004!$F$9</f>
        <v>0.27482524669314534</v>
      </c>
      <c r="AC55">
        <f>M55/expected0.004!$F$9</f>
        <v>0.13965106329350005</v>
      </c>
      <c r="AD55">
        <f>N55/expected0.004!$F$9</f>
        <v>0</v>
      </c>
    </row>
    <row r="56" spans="3:30" x14ac:dyDescent="0.2">
      <c r="C56">
        <v>1.1812522358237001</v>
      </c>
      <c r="D56">
        <v>0.58529732170451998</v>
      </c>
      <c r="E56">
        <v>0.57881324948362001</v>
      </c>
      <c r="F56">
        <v>0.55936387362980999</v>
      </c>
      <c r="G56">
        <v>0.52699150992439003</v>
      </c>
      <c r="H56">
        <v>0.48187130339118001</v>
      </c>
      <c r="I56">
        <v>0.42444172171187999</v>
      </c>
      <c r="J56">
        <v>0.35554004277195</v>
      </c>
      <c r="K56">
        <v>0.27650780035335998</v>
      </c>
      <c r="L56">
        <v>0.18923592360177</v>
      </c>
      <c r="M56">
        <v>9.6130964058512E-2</v>
      </c>
      <c r="N56">
        <v>0</v>
      </c>
      <c r="O56">
        <v>-0.96638412126659001</v>
      </c>
      <c r="Q56">
        <f>(-O56-expectedU!$F$11)/(expectedU!$F$10-expectedU!$F$11)</f>
        <v>0.45797854286503875</v>
      </c>
      <c r="S56">
        <f t="shared" si="1"/>
        <v>1.1812522358237001</v>
      </c>
      <c r="T56">
        <f>D56/expected0.004!$F$9</f>
        <v>0.838926161109812</v>
      </c>
      <c r="U56">
        <f>E56/expected0.004!$F$9</f>
        <v>0.82963232425985534</v>
      </c>
      <c r="V56">
        <f>F56/expected0.004!$F$9</f>
        <v>0.801754885536061</v>
      </c>
      <c r="W56">
        <f>G56/expected0.004!$F$9</f>
        <v>0.75535449755829231</v>
      </c>
      <c r="X56">
        <f>H56/expected0.004!$F$9</f>
        <v>0.69068220152735804</v>
      </c>
      <c r="Y56">
        <f>I56/expected0.004!$F$9</f>
        <v>0.60836646778702796</v>
      </c>
      <c r="Z56">
        <f>J56/expected0.004!$F$9</f>
        <v>0.50960739463979499</v>
      </c>
      <c r="AA56">
        <f>K56/expected0.004!$F$9</f>
        <v>0.39632784717314928</v>
      </c>
      <c r="AB56">
        <f>L56/expected0.004!$F$9</f>
        <v>0.27123815716253696</v>
      </c>
      <c r="AC56">
        <f>M56/expected0.004!$F$9</f>
        <v>0.13778771515053387</v>
      </c>
      <c r="AD56">
        <f>N56/expected0.004!$F$9</f>
        <v>0</v>
      </c>
    </row>
    <row r="57" spans="3:30" x14ac:dyDescent="0.2">
      <c r="C57">
        <v>1.2112522358236999</v>
      </c>
      <c r="D57">
        <v>0.57986841489636998</v>
      </c>
      <c r="E57">
        <v>0.57338661944601998</v>
      </c>
      <c r="F57">
        <v>0.55395796349389004</v>
      </c>
      <c r="G57">
        <v>0.52166312460788</v>
      </c>
      <c r="H57">
        <v>0.47673084467909999</v>
      </c>
      <c r="I57">
        <v>0.4196551851541</v>
      </c>
      <c r="J57">
        <v>0.35131659329463999</v>
      </c>
      <c r="K57">
        <v>0.27307489986019001</v>
      </c>
      <c r="L57">
        <v>0.18680681604304999</v>
      </c>
      <c r="M57">
        <v>9.4871185469957001E-2</v>
      </c>
      <c r="N57">
        <v>0</v>
      </c>
      <c r="O57">
        <v>-0.96939519203771995</v>
      </c>
      <c r="Q57">
        <f>(-O57-expectedU!$F$11)/(expectedU!$F$10-expectedU!$F$11)</f>
        <v>0.46373303367208707</v>
      </c>
      <c r="S57">
        <f t="shared" si="1"/>
        <v>1.2112522358236999</v>
      </c>
      <c r="T57">
        <f>D57/expected0.004!$F$9</f>
        <v>0.83114472801813033</v>
      </c>
      <c r="U57">
        <f>E57/expected0.004!$F$9</f>
        <v>0.82185415453929533</v>
      </c>
      <c r="V57">
        <f>F57/expected0.004!$F$9</f>
        <v>0.79400641434124242</v>
      </c>
      <c r="W57">
        <f>G57/expected0.004!$F$9</f>
        <v>0.74771714527129463</v>
      </c>
      <c r="X57">
        <f>H57/expected0.004!$F$9</f>
        <v>0.68331421070670995</v>
      </c>
      <c r="Y57">
        <f>I57/expected0.004!$F$9</f>
        <v>0.6015057653875433</v>
      </c>
      <c r="Z57">
        <f>J57/expected0.004!$F$9</f>
        <v>0.50355378372231729</v>
      </c>
      <c r="AA57">
        <f>K57/expected0.004!$F$9</f>
        <v>0.39140735646627234</v>
      </c>
      <c r="AB57">
        <f>L57/expected0.004!$F$9</f>
        <v>0.26775643632837165</v>
      </c>
      <c r="AC57">
        <f>M57/expected0.004!$F$9</f>
        <v>0.13598203250693836</v>
      </c>
      <c r="AD57">
        <f>N57/expected0.004!$F$9</f>
        <v>0</v>
      </c>
    </row>
    <row r="58" spans="3:30" x14ac:dyDescent="0.2">
      <c r="C58">
        <v>1.2412522358236999</v>
      </c>
      <c r="D58">
        <v>0.57444230837815002</v>
      </c>
      <c r="E58">
        <v>0.56796849826139995</v>
      </c>
      <c r="F58">
        <v>0.54857632533339995</v>
      </c>
      <c r="G58">
        <v>0.51638102366634997</v>
      </c>
      <c r="H58">
        <v>0.47165948032515997</v>
      </c>
      <c r="I58">
        <v>0.41495541460430002</v>
      </c>
      <c r="J58">
        <v>0.34718732314893003</v>
      </c>
      <c r="K58">
        <v>0.26973019444316998</v>
      </c>
      <c r="L58">
        <v>0.18444612733526</v>
      </c>
      <c r="M58">
        <v>9.3648778127756002E-2</v>
      </c>
      <c r="N58">
        <v>0</v>
      </c>
      <c r="O58">
        <v>-0.97236692604238995</v>
      </c>
      <c r="Q58">
        <f>(-O58-expectedU!$F$11)/(expectedU!$F$10-expectedU!$F$11)</f>
        <v>0.46941234754767858</v>
      </c>
      <c r="S58">
        <f t="shared" si="1"/>
        <v>1.2412522358236999</v>
      </c>
      <c r="T58">
        <f>D58/expected0.004!$F$9</f>
        <v>0.82336730867534835</v>
      </c>
      <c r="U58">
        <f>E58/expected0.004!$F$9</f>
        <v>0.81408818084133994</v>
      </c>
      <c r="V58">
        <f>F58/expected0.004!$F$9</f>
        <v>0.78629273297787328</v>
      </c>
      <c r="W58">
        <f>G58/expected0.004!$F$9</f>
        <v>0.74014613392176831</v>
      </c>
      <c r="X58">
        <f>H58/expected0.004!$F$9</f>
        <v>0.67604525513272928</v>
      </c>
      <c r="Y58">
        <f>I58/expected0.004!$F$9</f>
        <v>0.59476942759949669</v>
      </c>
      <c r="Z58">
        <f>J58/expected0.004!$F$9</f>
        <v>0.49763516318013301</v>
      </c>
      <c r="AA58">
        <f>K58/expected0.004!$F$9</f>
        <v>0.38661327870187695</v>
      </c>
      <c r="AB58">
        <f>L58/expected0.004!$F$9</f>
        <v>0.26437278251387264</v>
      </c>
      <c r="AC58">
        <f>M58/expected0.004!$F$9</f>
        <v>0.13422991531645026</v>
      </c>
      <c r="AD58">
        <f>N58/expected0.004!$F$9</f>
        <v>0</v>
      </c>
    </row>
    <row r="59" spans="3:30" x14ac:dyDescent="0.2">
      <c r="C59">
        <v>1.2712522358236999</v>
      </c>
      <c r="D59">
        <v>0.56902369431559996</v>
      </c>
      <c r="E59">
        <v>0.56256301670408004</v>
      </c>
      <c r="F59">
        <v>0.54322152237112997</v>
      </c>
      <c r="G59">
        <v>0.51114552528782997</v>
      </c>
      <c r="H59">
        <v>0.46665508527887001</v>
      </c>
      <c r="I59">
        <v>0.41033817910223003</v>
      </c>
      <c r="J59">
        <v>0.34314671186540002</v>
      </c>
      <c r="K59">
        <v>0.26646800412443999</v>
      </c>
      <c r="L59">
        <v>0.18214921708085999</v>
      </c>
      <c r="M59">
        <v>9.2461139087569005E-2</v>
      </c>
      <c r="N59">
        <v>0</v>
      </c>
      <c r="O59">
        <v>-0.97530048139547998</v>
      </c>
      <c r="Q59">
        <f>(-O59-expectedU!$F$11)/(expectedU!$F$10-expectedU!$F$11)</f>
        <v>0.47501869777802846</v>
      </c>
      <c r="S59">
        <f t="shared" si="1"/>
        <v>1.2712522358236999</v>
      </c>
      <c r="T59">
        <f>D59/expected0.004!$F$9</f>
        <v>0.81560062851902659</v>
      </c>
      <c r="U59">
        <f>E59/expected0.004!$F$9</f>
        <v>0.80634032394251476</v>
      </c>
      <c r="V59">
        <f>F59/expected0.004!$F$9</f>
        <v>0.77861751539861956</v>
      </c>
      <c r="W59">
        <f>G59/expected0.004!$F$9</f>
        <v>0.73264191957922298</v>
      </c>
      <c r="X59">
        <f>H59/expected0.004!$F$9</f>
        <v>0.66887228889971362</v>
      </c>
      <c r="Y59">
        <f>I59/expected0.004!$F$9</f>
        <v>0.58815139004652972</v>
      </c>
      <c r="Z59">
        <f>J59/expected0.004!$F$9</f>
        <v>0.49184362034040668</v>
      </c>
      <c r="AA59">
        <f>K59/expected0.004!$F$9</f>
        <v>0.38193747257836397</v>
      </c>
      <c r="AB59">
        <f>L59/expected0.004!$F$9</f>
        <v>0.26108054448256596</v>
      </c>
      <c r="AC59">
        <f>M59/expected0.004!$F$9</f>
        <v>0.13252763269218223</v>
      </c>
      <c r="AD59">
        <f>N59/expected0.004!$F$9</f>
        <v>0</v>
      </c>
    </row>
    <row r="60" spans="3:30" x14ac:dyDescent="0.2">
      <c r="C60">
        <v>1.3012522358237</v>
      </c>
      <c r="D60">
        <v>0.56361680229480005</v>
      </c>
      <c r="E60">
        <v>0.55717389112204996</v>
      </c>
      <c r="F60">
        <v>0.53789583905313998</v>
      </c>
      <c r="G60">
        <v>0.50595686652326</v>
      </c>
      <c r="H60">
        <v>0.46171567393417001</v>
      </c>
      <c r="I60">
        <v>0.40579958417182999</v>
      </c>
      <c r="J60">
        <v>0.33918970417248001</v>
      </c>
      <c r="K60">
        <v>0.26328314218804</v>
      </c>
      <c r="L60">
        <v>0.17991185515409999</v>
      </c>
      <c r="M60">
        <v>9.1305897831018001E-2</v>
      </c>
      <c r="N60">
        <v>0</v>
      </c>
      <c r="O60">
        <v>-0.97819693585268996</v>
      </c>
      <c r="Q60">
        <f>(-O60-expectedU!$F$11)/(expectedU!$F$10-expectedU!$F$11)</f>
        <v>0.48055414407402974</v>
      </c>
      <c r="S60">
        <f t="shared" si="1"/>
        <v>1.3012522358237</v>
      </c>
      <c r="T60">
        <f>D60/expected0.004!$F$9</f>
        <v>0.80785074995588002</v>
      </c>
      <c r="U60">
        <f>E60/expected0.004!$F$9</f>
        <v>0.79861591060827164</v>
      </c>
      <c r="V60">
        <f>F60/expected0.004!$F$9</f>
        <v>0.77098403597616727</v>
      </c>
      <c r="W60">
        <f>G60/expected0.004!$F$9</f>
        <v>0.72520484201667268</v>
      </c>
      <c r="X60">
        <f>H60/expected0.004!$F$9</f>
        <v>0.66179246597231034</v>
      </c>
      <c r="Y60">
        <f>I60/expected0.004!$F$9</f>
        <v>0.58164607064628959</v>
      </c>
      <c r="Z60">
        <f>J60/expected0.004!$F$9</f>
        <v>0.48617190931388798</v>
      </c>
      <c r="AA60">
        <f>K60/expected0.004!$F$9</f>
        <v>0.37737250380285731</v>
      </c>
      <c r="AB60">
        <f>L60/expected0.004!$F$9</f>
        <v>0.25787365905421</v>
      </c>
      <c r="AC60">
        <f>M60/expected0.004!$F$9</f>
        <v>0.1308717868911258</v>
      </c>
      <c r="AD60">
        <f>N60/expected0.004!$F$9</f>
        <v>0</v>
      </c>
    </row>
    <row r="61" spans="3:30" x14ac:dyDescent="0.2">
      <c r="C61">
        <v>1.3312522358237</v>
      </c>
      <c r="D61">
        <v>0.55822543908275002</v>
      </c>
      <c r="E61">
        <v>0.55180445953607005</v>
      </c>
      <c r="F61">
        <v>0.53260130656463001</v>
      </c>
      <c r="G61">
        <v>0.50081521264481998</v>
      </c>
      <c r="H61">
        <v>0.45683939031892001</v>
      </c>
      <c r="I61">
        <v>0.40133604361120001</v>
      </c>
      <c r="J61">
        <v>0.33531166856561001</v>
      </c>
      <c r="K61">
        <v>0.26017086955083002</v>
      </c>
      <c r="L61">
        <v>0.17773018277479</v>
      </c>
      <c r="M61">
        <v>9.0180893883260005E-2</v>
      </c>
      <c r="N61">
        <v>0</v>
      </c>
      <c r="O61">
        <v>-0.98105729397564001</v>
      </c>
      <c r="Q61">
        <f>(-O61-expectedU!$F$11)/(expectedU!$F$10-expectedU!$F$11)</f>
        <v>0.48602060626455651</v>
      </c>
      <c r="S61">
        <f t="shared" si="1"/>
        <v>1.3312522358237</v>
      </c>
      <c r="T61">
        <f>D61/expected0.004!$F$9</f>
        <v>0.80012312935194163</v>
      </c>
      <c r="U61">
        <f>E61/expected0.004!$F$9</f>
        <v>0.79091972533503374</v>
      </c>
      <c r="V61">
        <f>F61/expected0.004!$F$9</f>
        <v>0.76339520607596967</v>
      </c>
      <c r="W61">
        <f>G61/expected0.004!$F$9</f>
        <v>0.71783513812424193</v>
      </c>
      <c r="X61">
        <f>H61/expected0.004!$F$9</f>
        <v>0.65480312612378533</v>
      </c>
      <c r="Y61">
        <f>I61/expected0.004!$F$9</f>
        <v>0.57524832917605329</v>
      </c>
      <c r="Z61">
        <f>J61/expected0.004!$F$9</f>
        <v>0.48061339161070765</v>
      </c>
      <c r="AA61">
        <f>K61/expected0.004!$F$9</f>
        <v>0.37291157968952304</v>
      </c>
      <c r="AB61">
        <f>L61/expected0.004!$F$9</f>
        <v>0.25474659531053234</v>
      </c>
      <c r="AC61">
        <f>M61/expected0.004!$F$9</f>
        <v>0.12925928123267266</v>
      </c>
      <c r="AD61">
        <f>N61/expected0.004!$F$9</f>
        <v>0</v>
      </c>
    </row>
    <row r="62" spans="3:30" x14ac:dyDescent="0.2">
      <c r="C62">
        <v>1.3612522358237</v>
      </c>
      <c r="D62">
        <v>0.55285302534589997</v>
      </c>
      <c r="E62">
        <v>0.54645771487003003</v>
      </c>
      <c r="F62">
        <v>0.52733972605132995</v>
      </c>
      <c r="G62">
        <v>0.49572066528448</v>
      </c>
      <c r="H62">
        <v>0.45202449862895</v>
      </c>
      <c r="I62">
        <v>0.39694425343403</v>
      </c>
      <c r="J62">
        <v>0.33150835959036001</v>
      </c>
      <c r="K62">
        <v>0.25712685360088999</v>
      </c>
      <c r="L62">
        <v>0.17560067760504999</v>
      </c>
      <c r="M62">
        <v>8.9084156814177001E-2</v>
      </c>
      <c r="N62">
        <v>0</v>
      </c>
      <c r="O62">
        <v>-0.98388249360858004</v>
      </c>
      <c r="Q62">
        <f>(-O62-expectedU!$F$11)/(expectedU!$F$10-expectedU!$F$11)</f>
        <v>0.49141987667417525</v>
      </c>
      <c r="S62">
        <f t="shared" si="1"/>
        <v>1.3612522358237</v>
      </c>
      <c r="T62">
        <f>D62/expected0.004!$F$9</f>
        <v>0.79242266966245656</v>
      </c>
      <c r="U62">
        <f>E62/expected0.004!$F$9</f>
        <v>0.78325605798037634</v>
      </c>
      <c r="V62">
        <f>F62/expected0.004!$F$9</f>
        <v>0.75585360734023954</v>
      </c>
      <c r="W62">
        <f>G62/expected0.004!$F$9</f>
        <v>0.71053295357442137</v>
      </c>
      <c r="X62">
        <f>H62/expected0.004!$F$9</f>
        <v>0.64790178136816168</v>
      </c>
      <c r="Y62">
        <f>I62/expected0.004!$F$9</f>
        <v>0.56895342992210962</v>
      </c>
      <c r="Z62">
        <f>J62/expected0.004!$F$9</f>
        <v>0.47516198207951599</v>
      </c>
      <c r="AA62">
        <f>K62/expected0.004!$F$9</f>
        <v>0.36854849016127567</v>
      </c>
      <c r="AB62">
        <f>L62/expected0.004!$F$9</f>
        <v>0.25169430456723829</v>
      </c>
      <c r="AC62">
        <f>M62/expected0.004!$F$9</f>
        <v>0.1276872914336537</v>
      </c>
      <c r="AD62">
        <f>N62/expected0.004!$F$9</f>
        <v>0</v>
      </c>
    </row>
    <row r="63" spans="3:30" x14ac:dyDescent="0.2">
      <c r="C63">
        <v>1.3912522358237001</v>
      </c>
      <c r="D63">
        <v>0.54750262947561001</v>
      </c>
      <c r="E63">
        <v>0.54113633548201001</v>
      </c>
      <c r="F63">
        <v>0.52211268975227998</v>
      </c>
      <c r="G63">
        <v>0.49067326954957002</v>
      </c>
      <c r="H63">
        <v>0.44726937419995</v>
      </c>
      <c r="I63">
        <v>0.39262116785717999</v>
      </c>
      <c r="J63">
        <v>0.32777588350655001</v>
      </c>
      <c r="K63">
        <v>0.25414713101488001</v>
      </c>
      <c r="L63">
        <v>0.17352012238364001</v>
      </c>
      <c r="M63">
        <v>8.8013888321417003E-2</v>
      </c>
      <c r="N63">
        <v>0</v>
      </c>
      <c r="O63">
        <v>-0.98667341173959999</v>
      </c>
      <c r="Q63">
        <f>(-O63-expectedU!$F$11)/(expectedU!$F$10-expectedU!$F$11)</f>
        <v>0.4967536313245689</v>
      </c>
      <c r="S63">
        <f t="shared" si="1"/>
        <v>1.3912522358237001</v>
      </c>
      <c r="T63">
        <f>D63/expected0.004!$F$9</f>
        <v>0.78475376891504101</v>
      </c>
      <c r="U63">
        <f>E63/expected0.004!$F$9</f>
        <v>0.77562874752421429</v>
      </c>
      <c r="V63">
        <f>F63/expected0.004!$F$9</f>
        <v>0.748361521978268</v>
      </c>
      <c r="W63">
        <f>G63/expected0.004!$F$9</f>
        <v>0.70329835302105037</v>
      </c>
      <c r="X63">
        <f>H63/expected0.004!$F$9</f>
        <v>0.6410861030199283</v>
      </c>
      <c r="Y63">
        <f>I63/expected0.004!$F$9</f>
        <v>0.56275700726195799</v>
      </c>
      <c r="Z63">
        <f>J63/expected0.004!$F$9</f>
        <v>0.4698120996927217</v>
      </c>
      <c r="AA63">
        <f>K63/expected0.004!$F$9</f>
        <v>0.36427755445466137</v>
      </c>
      <c r="AB63">
        <f>L63/expected0.004!$F$9</f>
        <v>0.24871217541655066</v>
      </c>
      <c r="AC63">
        <f>M63/expected0.004!$F$9</f>
        <v>0.12615323992736438</v>
      </c>
      <c r="AD63">
        <f>N63/expected0.004!$F$9</f>
        <v>0</v>
      </c>
    </row>
    <row r="64" spans="3:30" x14ac:dyDescent="0.2">
      <c r="C64">
        <v>1.4212522358237001</v>
      </c>
      <c r="D64">
        <v>0.54217699868524005</v>
      </c>
      <c r="E64">
        <v>0.53584271317129994</v>
      </c>
      <c r="F64">
        <v>0.51692160023132006</v>
      </c>
      <c r="G64">
        <v>0.48567302027463</v>
      </c>
      <c r="H64">
        <v>0.44257249497297002</v>
      </c>
      <c r="I64">
        <v>0.38836397721846999</v>
      </c>
      <c r="J64">
        <v>0.32411066703000002</v>
      </c>
      <c r="K64">
        <v>0.25122807413006998</v>
      </c>
      <c r="L64">
        <v>0.17148557668532</v>
      </c>
      <c r="M64">
        <v>8.6968446141106007E-2</v>
      </c>
      <c r="N64">
        <v>0</v>
      </c>
      <c r="O64">
        <v>-0.98943086981016004</v>
      </c>
      <c r="Q64">
        <f>(-O64-expectedU!$F$11)/(expectedU!$F$10-expectedU!$F$11)</f>
        <v>0.50202344008163924</v>
      </c>
      <c r="S64">
        <f t="shared" si="1"/>
        <v>1.4212522358237001</v>
      </c>
      <c r="T64">
        <f>D64/expected0.004!$F$9</f>
        <v>0.77712036478217739</v>
      </c>
      <c r="U64">
        <f>E64/expected0.004!$F$9</f>
        <v>0.76804122221219662</v>
      </c>
      <c r="V64">
        <f>F64/expected0.004!$F$9</f>
        <v>0.74092096033155874</v>
      </c>
      <c r="W64">
        <f>G64/expected0.004!$F$9</f>
        <v>0.69613132906030295</v>
      </c>
      <c r="X64">
        <f>H64/expected0.004!$F$9</f>
        <v>0.63435390946125703</v>
      </c>
      <c r="Y64">
        <f>I64/expected0.004!$F$9</f>
        <v>0.55665503401314032</v>
      </c>
      <c r="Z64">
        <f>J64/expected0.004!$F$9</f>
        <v>0.46455862274300003</v>
      </c>
      <c r="AA64">
        <f>K64/expected0.004!$F$9</f>
        <v>0.36009357291976696</v>
      </c>
      <c r="AB64">
        <f>L64/expected0.004!$F$9</f>
        <v>0.24579599324895865</v>
      </c>
      <c r="AC64">
        <f>M64/expected0.004!$F$9</f>
        <v>0.12465477280225194</v>
      </c>
      <c r="AD64">
        <f>N64/expected0.004!$F$9</f>
        <v>0</v>
      </c>
    </row>
    <row r="65" spans="3:30" x14ac:dyDescent="0.2">
      <c r="C65">
        <v>1.4512522358237001</v>
      </c>
      <c r="D65">
        <v>0.53687858755071005</v>
      </c>
      <c r="E65">
        <v>0.53057897883622995</v>
      </c>
      <c r="F65">
        <v>0.51176768787811999</v>
      </c>
      <c r="G65">
        <v>0.48071986753843998</v>
      </c>
      <c r="H65">
        <v>0.43793243348233002</v>
      </c>
      <c r="I65">
        <v>0.38417008770278999</v>
      </c>
      <c r="J65">
        <v>0.32050942887595002</v>
      </c>
      <c r="K65">
        <v>0.24836636050054001</v>
      </c>
      <c r="L65">
        <v>0.16949435145197</v>
      </c>
      <c r="M65">
        <v>8.5946329570665003E-2</v>
      </c>
      <c r="N65">
        <v>0</v>
      </c>
      <c r="O65">
        <v>-0.99215563852906996</v>
      </c>
      <c r="Q65">
        <f>(-O65-expectedU!$F$11)/(expectedU!$F$10-expectedU!$F$11)</f>
        <v>0.50723077585555598</v>
      </c>
      <c r="S65">
        <f t="shared" si="1"/>
        <v>1.4512522358237001</v>
      </c>
      <c r="T65">
        <f>D65/expected0.004!$F$9</f>
        <v>0.76952597548935109</v>
      </c>
      <c r="U65">
        <f>E65/expected0.004!$F$9</f>
        <v>0.7604965363319296</v>
      </c>
      <c r="V65">
        <f>F65/expected0.004!$F$9</f>
        <v>0.73353368595863866</v>
      </c>
      <c r="W65">
        <f>G65/expected0.004!$F$9</f>
        <v>0.68903181013843062</v>
      </c>
      <c r="X65">
        <f>H65/expected0.004!$F$9</f>
        <v>0.6277031546580063</v>
      </c>
      <c r="Y65">
        <f>I65/expected0.004!$F$9</f>
        <v>0.55064379237399896</v>
      </c>
      <c r="Z65">
        <f>J65/expected0.004!$F$9</f>
        <v>0.45939684805552833</v>
      </c>
      <c r="AA65">
        <f>K65/expected0.004!$F$9</f>
        <v>0.35599178338410731</v>
      </c>
      <c r="AB65">
        <f>L65/expected0.004!$F$9</f>
        <v>0.24294190374782368</v>
      </c>
      <c r="AC65">
        <f>M65/expected0.004!$F$9</f>
        <v>0.1231897390512865</v>
      </c>
      <c r="AD65">
        <f>N65/expected0.004!$F$9</f>
        <v>0</v>
      </c>
    </row>
    <row r="66" spans="3:30" x14ac:dyDescent="0.2">
      <c r="C66">
        <v>1.4812522358236999</v>
      </c>
      <c r="D66">
        <v>0.53160958416832005</v>
      </c>
      <c r="E66">
        <v>0.52534702595434002</v>
      </c>
      <c r="F66">
        <v>0.50665202683378996</v>
      </c>
      <c r="G66">
        <v>0.47581372155183999</v>
      </c>
      <c r="H66">
        <v>0.43334784937478998</v>
      </c>
      <c r="I66">
        <v>0.38003710275411001</v>
      </c>
      <c r="J66">
        <v>0.31696915385271002</v>
      </c>
      <c r="K66">
        <v>0.24555894531236999</v>
      </c>
      <c r="L66">
        <v>0.16754398599074999</v>
      </c>
      <c r="M66">
        <v>8.4946166419537006E-2</v>
      </c>
      <c r="N66">
        <v>0</v>
      </c>
      <c r="O66">
        <v>-0.99484844224036995</v>
      </c>
      <c r="Q66">
        <f>(-O66-expectedU!$F$11)/(expectedU!$F$10-expectedU!$F$11)</f>
        <v>0.51237702294826259</v>
      </c>
      <c r="S66">
        <f t="shared" si="1"/>
        <v>1.4812522358236999</v>
      </c>
      <c r="T66">
        <f>D66/expected0.004!$F$9</f>
        <v>0.76197373730792539</v>
      </c>
      <c r="U66">
        <f>E66/expected0.004!$F$9</f>
        <v>0.75299740386788738</v>
      </c>
      <c r="V66">
        <f>F66/expected0.004!$F$9</f>
        <v>0.72620123846176554</v>
      </c>
      <c r="W66">
        <f>G66/expected0.004!$F$9</f>
        <v>0.6819996675576373</v>
      </c>
      <c r="X66">
        <f>H66/expected0.004!$F$9</f>
        <v>0.62113191743719898</v>
      </c>
      <c r="Y66">
        <f>I66/expected0.004!$F$9</f>
        <v>0.54471984728089096</v>
      </c>
      <c r="Z66">
        <f>J66/expected0.004!$F$9</f>
        <v>0.45432245385555103</v>
      </c>
      <c r="AA66">
        <f>K66/expected0.004!$F$9</f>
        <v>0.35196782161439699</v>
      </c>
      <c r="AB66">
        <f>L66/expected0.004!$F$9</f>
        <v>0.24014637992007498</v>
      </c>
      <c r="AC66">
        <f>M66/expected0.004!$F$9</f>
        <v>0.12175617186800304</v>
      </c>
      <c r="AD66">
        <f>N66/expected0.004!$F$9</f>
        <v>0</v>
      </c>
    </row>
    <row r="67" spans="3:30" x14ac:dyDescent="0.2">
      <c r="C67">
        <v>1.5112522358236999</v>
      </c>
      <c r="D67">
        <v>0.52637193410076999</v>
      </c>
      <c r="E67">
        <v>0.52014853204981004</v>
      </c>
      <c r="F67">
        <v>0.5015755494827</v>
      </c>
      <c r="G67">
        <v>0.47095445700295002</v>
      </c>
      <c r="H67">
        <v>0.42881748245540002</v>
      </c>
      <c r="I67">
        <v>0.37596280605228999</v>
      </c>
      <c r="J67">
        <v>0.31348706927689002</v>
      </c>
      <c r="K67">
        <v>0.24280303637104</v>
      </c>
      <c r="L67">
        <v>0.16563222717517001</v>
      </c>
      <c r="M67">
        <v>8.3966701229391996E-2</v>
      </c>
      <c r="N67">
        <v>0</v>
      </c>
      <c r="O67">
        <v>-0.99750996288905003</v>
      </c>
      <c r="Q67">
        <f>(-O67-expectedU!$F$11)/(expectedU!$F$10-expectedU!$F$11)</f>
        <v>0.51746348463240677</v>
      </c>
      <c r="S67">
        <f t="shared" si="1"/>
        <v>1.5112522358236999</v>
      </c>
      <c r="T67">
        <f>D67/expected0.004!$F$9</f>
        <v>0.75446643887777032</v>
      </c>
      <c r="U67">
        <f>E67/expected0.004!$F$9</f>
        <v>0.74554622927139436</v>
      </c>
      <c r="V67">
        <f>F67/expected0.004!$F$9</f>
        <v>0.71892495425853664</v>
      </c>
      <c r="W67">
        <f>G67/expected0.004!$F$9</f>
        <v>0.6750347217042284</v>
      </c>
      <c r="X67">
        <f>H67/expected0.004!$F$9</f>
        <v>0.61463839151940669</v>
      </c>
      <c r="Y67">
        <f>I67/expected0.004!$F$9</f>
        <v>0.53888002200828233</v>
      </c>
      <c r="Z67">
        <f>J67/expected0.004!$F$9</f>
        <v>0.44933146596354234</v>
      </c>
      <c r="AA67">
        <f>K67/expected0.004!$F$9</f>
        <v>0.34801768546515732</v>
      </c>
      <c r="AB67">
        <f>L67/expected0.004!$F$9</f>
        <v>0.23740619228441034</v>
      </c>
      <c r="AC67">
        <f>M67/expected0.004!$F$9</f>
        <v>0.12035227176212852</v>
      </c>
      <c r="AD67">
        <f>N67/expected0.004!$F$9</f>
        <v>0</v>
      </c>
    </row>
    <row r="68" spans="3:30" x14ac:dyDescent="0.2">
      <c r="C68">
        <v>1.5412522358237</v>
      </c>
      <c r="D68">
        <v>0.52116736227703997</v>
      </c>
      <c r="E68">
        <v>0.51498497830582002</v>
      </c>
      <c r="F68">
        <v>0.49653905963905998</v>
      </c>
      <c r="G68">
        <v>0.46614191693184998</v>
      </c>
      <c r="H68">
        <v>0.42434014624540001</v>
      </c>
      <c r="I68">
        <v>0.37194514593764999</v>
      </c>
      <c r="J68">
        <v>0.31006062350178998</v>
      </c>
      <c r="K68">
        <v>0.24009607140697001</v>
      </c>
      <c r="L68">
        <v>0.16375701061854001</v>
      </c>
      <c r="M68">
        <v>8.3006784626704994E-2</v>
      </c>
      <c r="N68">
        <v>0</v>
      </c>
      <c r="O68">
        <v>-1.0001408436235999</v>
      </c>
      <c r="Q68">
        <f>(-O68-expectedU!$F$11)/(expectedU!$F$10-expectedU!$F$11)</f>
        <v>0.52249139003621314</v>
      </c>
      <c r="S68">
        <f t="shared" si="1"/>
        <v>1.5412522358237</v>
      </c>
      <c r="T68">
        <f>D68/expected0.004!$F$9</f>
        <v>0.74700655259709059</v>
      </c>
      <c r="U68">
        <f>E68/expected0.004!$F$9</f>
        <v>0.73814513557167538</v>
      </c>
      <c r="V68">
        <f>F68/expected0.004!$F$9</f>
        <v>0.71170598548265263</v>
      </c>
      <c r="W68">
        <f>G68/expected0.004!$F$9</f>
        <v>0.66813674760231823</v>
      </c>
      <c r="X68">
        <f>H68/expected0.004!$F$9</f>
        <v>0.60822087628507338</v>
      </c>
      <c r="Y68">
        <f>I68/expected0.004!$F$9</f>
        <v>0.53312137584396502</v>
      </c>
      <c r="Z68">
        <f>J68/expected0.004!$F$9</f>
        <v>0.44442022701923228</v>
      </c>
      <c r="AA68">
        <f>K68/expected0.004!$F$9</f>
        <v>0.34413770234999036</v>
      </c>
      <c r="AB68">
        <f>L68/expected0.004!$F$9</f>
        <v>0.23471838188657401</v>
      </c>
      <c r="AC68">
        <f>M68/expected0.004!$F$9</f>
        <v>0.11897639129827715</v>
      </c>
      <c r="AD68">
        <f>N68/expected0.004!$F$9</f>
        <v>0</v>
      </c>
    </row>
    <row r="69" spans="3:30" x14ac:dyDescent="0.2">
      <c r="C69">
        <v>1.5712522358237</v>
      </c>
      <c r="D69">
        <v>0.51599739300477998</v>
      </c>
      <c r="E69">
        <v>0.50985766747048</v>
      </c>
      <c r="F69">
        <v>0.49154324454553</v>
      </c>
      <c r="G69">
        <v>0.46137591619474</v>
      </c>
      <c r="H69">
        <v>0.41991472203160002</v>
      </c>
      <c r="I69">
        <v>0.36798222117112001</v>
      </c>
      <c r="J69">
        <v>0.30668746636951</v>
      </c>
      <c r="K69">
        <v>0.23743569747359999</v>
      </c>
      <c r="L69">
        <v>0.16191644361779001</v>
      </c>
      <c r="M69">
        <v>8.2065363688307996E-2</v>
      </c>
      <c r="N69">
        <v>0</v>
      </c>
      <c r="O69">
        <v>-1.0027416920701</v>
      </c>
      <c r="Q69">
        <f>(-O69-expectedU!$F$11)/(expectedU!$F$10-expectedU!$F$11)</f>
        <v>0.52746190040063556</v>
      </c>
      <c r="S69">
        <f t="shared" ref="S69:S121" si="2">C69</f>
        <v>1.5712522358237</v>
      </c>
      <c r="T69">
        <f>D69/expected0.004!$F$9</f>
        <v>0.73959626330685124</v>
      </c>
      <c r="U69">
        <f>E69/expected0.004!$F$9</f>
        <v>0.73079599004102136</v>
      </c>
      <c r="V69">
        <f>F69/expected0.004!$F$9</f>
        <v>0.70454531718192637</v>
      </c>
      <c r="W69">
        <f>G69/expected0.004!$F$9</f>
        <v>0.66130547987912736</v>
      </c>
      <c r="X69">
        <f>H69/expected0.004!$F$9</f>
        <v>0.60187776824529338</v>
      </c>
      <c r="Y69">
        <f>I69/expected0.004!$F$9</f>
        <v>0.52744118367860537</v>
      </c>
      <c r="Z69">
        <f>J69/expected0.004!$F$9</f>
        <v>0.43958536846296431</v>
      </c>
      <c r="AA69">
        <f>K69/expected0.004!$F$9</f>
        <v>0.34032449971216</v>
      </c>
      <c r="AB69">
        <f>L69/expected0.004!$F$9</f>
        <v>0.23208023585216567</v>
      </c>
      <c r="AC69">
        <f>M69/expected0.004!$F$9</f>
        <v>0.11762702128657479</v>
      </c>
      <c r="AD69">
        <f>N69/expected0.004!$F$9</f>
        <v>0</v>
      </c>
    </row>
    <row r="70" spans="3:30" x14ac:dyDescent="0.2">
      <c r="C70">
        <v>1.6012522358237</v>
      </c>
      <c r="D70">
        <v>0.51086336824522005</v>
      </c>
      <c r="E70">
        <v>0.50476774019586002</v>
      </c>
      <c r="F70">
        <v>0.48658868579038</v>
      </c>
      <c r="G70">
        <v>0.45665624456802001</v>
      </c>
      <c r="H70">
        <v>0.41554015338242001</v>
      </c>
      <c r="I70">
        <v>0.36407226792385</v>
      </c>
      <c r="J70">
        <v>0.30336543141408001</v>
      </c>
      <c r="K70">
        <v>0.23481975223643001</v>
      </c>
      <c r="L70">
        <v>0.16010878968935999</v>
      </c>
      <c r="M70">
        <v>8.1141473215389004E-2</v>
      </c>
      <c r="N70">
        <v>0</v>
      </c>
      <c r="O70">
        <v>-1.0053130833096</v>
      </c>
      <c r="Q70">
        <f>(-O70-expectedU!$F$11)/(expectedU!$F$10-expectedU!$F$11)</f>
        <v>0.53237611476945779</v>
      </c>
      <c r="S70">
        <f t="shared" si="2"/>
        <v>1.6012522358237</v>
      </c>
      <c r="T70">
        <f>D70/expected0.004!$F$9</f>
        <v>0.73223749448481534</v>
      </c>
      <c r="U70">
        <f>E70/expected0.004!$F$9</f>
        <v>0.72350042761406597</v>
      </c>
      <c r="V70">
        <f>F70/expected0.004!$F$9</f>
        <v>0.69744378296621135</v>
      </c>
      <c r="W70">
        <f>G70/expected0.004!$F$9</f>
        <v>0.65454061721416201</v>
      </c>
      <c r="X70">
        <f>H70/expected0.004!$F$9</f>
        <v>0.59560755318146863</v>
      </c>
      <c r="Y70">
        <f>I70/expected0.004!$F$9</f>
        <v>0.52183691735751836</v>
      </c>
      <c r="Z70">
        <f>J70/expected0.004!$F$9</f>
        <v>0.43482378502684799</v>
      </c>
      <c r="AA70">
        <f>K70/expected0.004!$F$9</f>
        <v>0.33657497820554966</v>
      </c>
      <c r="AB70">
        <f>L70/expected0.004!$F$9</f>
        <v>0.22948926522141597</v>
      </c>
      <c r="AC70">
        <f>M70/expected0.004!$F$9</f>
        <v>0.1163027782753909</v>
      </c>
      <c r="AD70">
        <f>N70/expected0.004!$F$9</f>
        <v>0</v>
      </c>
    </row>
    <row r="71" spans="3:30" x14ac:dyDescent="0.2">
      <c r="C71">
        <v>1.6312522358237</v>
      </c>
      <c r="D71">
        <v>0.50576646429176997</v>
      </c>
      <c r="E71">
        <v>0.49971618994028</v>
      </c>
      <c r="F71">
        <v>0.48167586924037997</v>
      </c>
      <c r="G71">
        <v>0.45198266953522998</v>
      </c>
      <c r="H71">
        <v>0.41121544110343999</v>
      </c>
      <c r="I71">
        <v>0.36021364789649002</v>
      </c>
      <c r="J71">
        <v>0.30009251965863998</v>
      </c>
      <c r="K71">
        <v>0.23224624697308999</v>
      </c>
      <c r="L71">
        <v>0.15833245453972</v>
      </c>
      <c r="M71">
        <v>8.0234227823981E-2</v>
      </c>
      <c r="N71">
        <v>0</v>
      </c>
      <c r="O71">
        <v>-1.0078555625857</v>
      </c>
      <c r="Q71">
        <f>(-O71-expectedU!$F$11)/(expectedU!$F$10-expectedU!$F$11)</f>
        <v>0.53723507516378222</v>
      </c>
      <c r="S71">
        <f t="shared" si="2"/>
        <v>1.6312522358237</v>
      </c>
      <c r="T71">
        <f>D71/expected0.004!$F$9</f>
        <v>0.72493193215153695</v>
      </c>
      <c r="U71">
        <f>E71/expected0.004!$F$9</f>
        <v>0.71625987224773469</v>
      </c>
      <c r="V71">
        <f>F71/expected0.004!$F$9</f>
        <v>0.69040207924454466</v>
      </c>
      <c r="W71">
        <f>G71/expected0.004!$F$9</f>
        <v>0.64784182633382958</v>
      </c>
      <c r="X71">
        <f>H71/expected0.004!$F$9</f>
        <v>0.58940879891493059</v>
      </c>
      <c r="Y71">
        <f>I71/expected0.004!$F$9</f>
        <v>0.51630622865163567</v>
      </c>
      <c r="Z71">
        <f>J71/expected0.004!$F$9</f>
        <v>0.4301326115107173</v>
      </c>
      <c r="AA71">
        <f>K71/expected0.004!$F$9</f>
        <v>0.33288628732809566</v>
      </c>
      <c r="AB71">
        <f>L71/expected0.004!$F$9</f>
        <v>0.22694318484026532</v>
      </c>
      <c r="AC71">
        <f>M71/expected0.004!$F$9</f>
        <v>0.11500239321437276</v>
      </c>
      <c r="AD71">
        <f>N71/expected0.004!$F$9</f>
        <v>0</v>
      </c>
    </row>
    <row r="72" spans="3:30" x14ac:dyDescent="0.2">
      <c r="C72">
        <v>1.6612522358237001</v>
      </c>
      <c r="D72">
        <v>0.50070770698443001</v>
      </c>
      <c r="E72">
        <v>0.49470387655492998</v>
      </c>
      <c r="F72">
        <v>0.47680519407784</v>
      </c>
      <c r="G72">
        <v>0.44735493879325</v>
      </c>
      <c r="H72">
        <v>0.40693963860455001</v>
      </c>
      <c r="I72">
        <v>0.35640483747475998</v>
      </c>
      <c r="J72">
        <v>0.29686688486354001</v>
      </c>
      <c r="K72">
        <v>0.22971335112280999</v>
      </c>
      <c r="L72">
        <v>0.15658597333030999</v>
      </c>
      <c r="M72">
        <v>7.9342814770686998E-2</v>
      </c>
      <c r="N72">
        <v>0</v>
      </c>
      <c r="O72">
        <v>-1.0103696477685999</v>
      </c>
      <c r="Q72">
        <f>(-O72-expectedU!$F$11)/(expectedU!$F$10-expectedU!$F$11)</f>
        <v>0.54203977129110215</v>
      </c>
      <c r="S72">
        <f t="shared" si="2"/>
        <v>1.6612522358237001</v>
      </c>
      <c r="T72">
        <f>D72/expected0.004!$F$9</f>
        <v>0.71768104667768295</v>
      </c>
      <c r="U72">
        <f>E72/expected0.004!$F$9</f>
        <v>0.70907555639539965</v>
      </c>
      <c r="V72">
        <f>F72/expected0.004!$F$9</f>
        <v>0.68342077817823732</v>
      </c>
      <c r="W72">
        <f>G72/expected0.004!$F$9</f>
        <v>0.64120874560365837</v>
      </c>
      <c r="X72">
        <f>H72/expected0.004!$F$9</f>
        <v>0.58328014866652167</v>
      </c>
      <c r="Y72">
        <f>I72/expected0.004!$F$9</f>
        <v>0.51084693371382262</v>
      </c>
      <c r="Z72">
        <f>J72/expected0.004!$F$9</f>
        <v>0.4255092016377407</v>
      </c>
      <c r="AA72">
        <f>K72/expected0.004!$F$9</f>
        <v>0.32925580327602766</v>
      </c>
      <c r="AB72">
        <f>L72/expected0.004!$F$9</f>
        <v>0.22443989510677764</v>
      </c>
      <c r="AC72">
        <f>M72/expected0.004!$F$9</f>
        <v>0.11372470117131803</v>
      </c>
      <c r="AD72">
        <f>N72/expected0.004!$F$9</f>
        <v>0</v>
      </c>
    </row>
    <row r="73" spans="3:30" x14ac:dyDescent="0.2">
      <c r="C73">
        <v>1.6912522358237001</v>
      </c>
      <c r="D73">
        <v>0.49568798558253002</v>
      </c>
      <c r="E73">
        <v>0.48973153866666003</v>
      </c>
      <c r="F73">
        <v>0.47197698102203001</v>
      </c>
      <c r="G73">
        <v>0.44277278250912</v>
      </c>
      <c r="H73">
        <v>0.40271184765034002</v>
      </c>
      <c r="I73">
        <v>0.35264441783451</v>
      </c>
      <c r="J73">
        <v>0.29368682009538</v>
      </c>
      <c r="K73">
        <v>0.22721937824023999</v>
      </c>
      <c r="L73">
        <v>0.15486799911224</v>
      </c>
      <c r="M73">
        <v>7.8466487441525998E-2</v>
      </c>
      <c r="N73">
        <v>0</v>
      </c>
      <c r="O73">
        <v>-1.0128558315978</v>
      </c>
      <c r="Q73">
        <f>(-O73-expectedU!$F$11)/(expectedU!$F$10-expectedU!$F$11)</f>
        <v>0.54679114483135116</v>
      </c>
      <c r="S73">
        <f t="shared" si="2"/>
        <v>1.6912522358237001</v>
      </c>
      <c r="T73">
        <f>D73/expected0.004!$F$9</f>
        <v>0.71048611266829298</v>
      </c>
      <c r="U73">
        <f>E73/expected0.004!$F$9</f>
        <v>0.70194853875554597</v>
      </c>
      <c r="V73">
        <f>F73/expected0.004!$F$9</f>
        <v>0.67650033946490962</v>
      </c>
      <c r="W73">
        <f>G73/expected0.004!$F$9</f>
        <v>0.63464098826307203</v>
      </c>
      <c r="X73">
        <f>H73/expected0.004!$F$9</f>
        <v>0.57722031496548731</v>
      </c>
      <c r="Y73">
        <f>I73/expected0.004!$F$9</f>
        <v>0.50545699889613094</v>
      </c>
      <c r="Z73">
        <f>J73/expected0.004!$F$9</f>
        <v>0.42095110880337799</v>
      </c>
      <c r="AA73">
        <f>K73/expected0.004!$F$9</f>
        <v>0.32568110881101064</v>
      </c>
      <c r="AB73">
        <f>L73/expected0.004!$F$9</f>
        <v>0.22197746539421065</v>
      </c>
      <c r="AC73">
        <f>M73/expected0.004!$F$9</f>
        <v>0.11246863199952059</v>
      </c>
      <c r="AD73">
        <f>N73/expected0.004!$F$9</f>
        <v>0</v>
      </c>
    </row>
    <row r="74" spans="3:30" x14ac:dyDescent="0.2">
      <c r="C74">
        <v>1.7212522358236999</v>
      </c>
      <c r="D74">
        <v>0.49070806540981998</v>
      </c>
      <c r="E74">
        <v>0.48479980496045</v>
      </c>
      <c r="F74">
        <v>0.46719147980839998</v>
      </c>
      <c r="G74">
        <v>0.43823591535473999</v>
      </c>
      <c r="H74">
        <v>0.39853121446611001</v>
      </c>
      <c r="I74">
        <v>0.34893106591583001</v>
      </c>
      <c r="J74">
        <v>0.29055074549825</v>
      </c>
      <c r="K74">
        <v>0.22476277322284999</v>
      </c>
      <c r="L74">
        <v>0.15317729231905999</v>
      </c>
      <c r="M74">
        <v>7.7604559439701001E-2</v>
      </c>
      <c r="N74">
        <v>0</v>
      </c>
      <c r="O74">
        <v>-1.0153145837232</v>
      </c>
      <c r="Q74">
        <f>(-O74-expectedU!$F$11)/(expectedU!$F$10-expectedU!$F$11)</f>
        <v>0.55149009333767118</v>
      </c>
      <c r="S74">
        <f t="shared" si="2"/>
        <v>1.7212522358236999</v>
      </c>
      <c r="T74">
        <f>D74/expected0.004!$F$9</f>
        <v>0.70334822708740863</v>
      </c>
      <c r="U74">
        <f>E74/expected0.004!$F$9</f>
        <v>0.6948797204433117</v>
      </c>
      <c r="V74">
        <f>F74/expected0.004!$F$9</f>
        <v>0.66964112105870666</v>
      </c>
      <c r="W74">
        <f>G74/expected0.004!$F$9</f>
        <v>0.62813814534179402</v>
      </c>
      <c r="X74">
        <f>H74/expected0.004!$F$9</f>
        <v>0.57122807406809095</v>
      </c>
      <c r="Y74">
        <f>I74/expected0.004!$F$9</f>
        <v>0.50013452781268963</v>
      </c>
      <c r="Z74">
        <f>J74/expected0.004!$F$9</f>
        <v>0.41645606854749168</v>
      </c>
      <c r="AA74">
        <f>K74/expected0.004!$F$9</f>
        <v>0.32215997495275162</v>
      </c>
      <c r="AB74">
        <f>L74/expected0.004!$F$9</f>
        <v>0.21955411899065266</v>
      </c>
      <c r="AC74">
        <f>M74/expected0.004!$F$9</f>
        <v>0.11123320186357143</v>
      </c>
      <c r="AD74">
        <f>N74/expected0.004!$F$9</f>
        <v>0</v>
      </c>
    </row>
    <row r="75" spans="3:30" x14ac:dyDescent="0.2">
      <c r="C75">
        <v>1.7512522358236999</v>
      </c>
      <c r="D75">
        <v>0.48576859937681999</v>
      </c>
      <c r="E75">
        <v>0.47990920445655999</v>
      </c>
      <c r="F75">
        <v>0.46244887599221002</v>
      </c>
      <c r="G75">
        <v>0.43374403834285002</v>
      </c>
      <c r="H75">
        <v>0.39439692617276001</v>
      </c>
      <c r="I75">
        <v>0.34526354619185001</v>
      </c>
      <c r="J75">
        <v>0.28745719715954998</v>
      </c>
      <c r="K75">
        <v>0.22234210069408999</v>
      </c>
      <c r="L75">
        <v>0.15151271121761001</v>
      </c>
      <c r="M75">
        <v>7.6756399214966006E-2</v>
      </c>
      <c r="N75">
        <v>0</v>
      </c>
      <c r="O75">
        <v>-1.0177463525652</v>
      </c>
      <c r="Q75">
        <f>(-O75-expectedU!$F$11)/(expectedU!$F$10-expectedU!$F$11)</f>
        <v>0.5561374737912711</v>
      </c>
      <c r="S75">
        <f t="shared" si="2"/>
        <v>1.7512522358236999</v>
      </c>
      <c r="T75">
        <f>D75/expected0.004!$F$9</f>
        <v>0.696268325773442</v>
      </c>
      <c r="U75">
        <f>E75/expected0.004!$F$9</f>
        <v>0.68786985972106929</v>
      </c>
      <c r="V75">
        <f>F75/expected0.004!$F$9</f>
        <v>0.66284338892216765</v>
      </c>
      <c r="W75">
        <f>G75/expected0.004!$F$9</f>
        <v>0.62169978829141836</v>
      </c>
      <c r="X75">
        <f>H75/expected0.004!$F$9</f>
        <v>0.5653022608476227</v>
      </c>
      <c r="Y75">
        <f>I75/expected0.004!$F$9</f>
        <v>0.49487774954165165</v>
      </c>
      <c r="Z75">
        <f>J75/expected0.004!$F$9</f>
        <v>0.41202198259535494</v>
      </c>
      <c r="AA75">
        <f>K75/expected0.004!$F$9</f>
        <v>0.31869034432819565</v>
      </c>
      <c r="AB75">
        <f>L75/expected0.004!$F$9</f>
        <v>0.21716821941190767</v>
      </c>
      <c r="AC75">
        <f>M75/expected0.004!$F$9</f>
        <v>0.11001750554145127</v>
      </c>
      <c r="AD75">
        <f>N75/expected0.004!$F$9</f>
        <v>0</v>
      </c>
    </row>
    <row r="76" spans="3:30" x14ac:dyDescent="0.2">
      <c r="C76">
        <v>1.7812522358237</v>
      </c>
      <c r="D76">
        <v>0.48087013847741999</v>
      </c>
      <c r="E76">
        <v>0.47506017586999</v>
      </c>
      <c r="F76">
        <v>0.45774929713712997</v>
      </c>
      <c r="G76">
        <v>0.42929684048507</v>
      </c>
      <c r="H76">
        <v>0.39030820752487999</v>
      </c>
      <c r="I76">
        <v>0.34164070316375</v>
      </c>
      <c r="J76">
        <v>0.28440481697209002</v>
      </c>
      <c r="K76">
        <v>0.21995603443587999</v>
      </c>
      <c r="L76">
        <v>0.14987320322705</v>
      </c>
      <c r="M76">
        <v>7.5921425183216998E-2</v>
      </c>
      <c r="N76">
        <v>0</v>
      </c>
      <c r="O76">
        <v>-1.0201515670072001</v>
      </c>
      <c r="Q76">
        <f>(-O76-expectedU!$F$11)/(expectedU!$F$10-expectedU!$F$11)</f>
        <v>0.56073410583598249</v>
      </c>
      <c r="S76">
        <f t="shared" si="2"/>
        <v>1.7812522358237</v>
      </c>
      <c r="T76">
        <f>D76/expected0.004!$F$9</f>
        <v>0.68924719848430194</v>
      </c>
      <c r="U76">
        <f>E76/expected0.004!$F$9</f>
        <v>0.68091958541365227</v>
      </c>
      <c r="V76">
        <f>F76/expected0.004!$F$9</f>
        <v>0.65610732589655296</v>
      </c>
      <c r="W76">
        <f>G76/expected0.004!$F$9</f>
        <v>0.61532547136193361</v>
      </c>
      <c r="X76">
        <f>H76/expected0.004!$F$9</f>
        <v>0.5594417641189946</v>
      </c>
      <c r="Y76">
        <f>I76/expected0.004!$F$9</f>
        <v>0.48968500786804164</v>
      </c>
      <c r="Z76">
        <f>J76/expected0.004!$F$9</f>
        <v>0.40764690432666234</v>
      </c>
      <c r="AA76">
        <f>K76/expected0.004!$F$9</f>
        <v>0.3152703160247613</v>
      </c>
      <c r="AB76">
        <f>L76/expected0.004!$F$9</f>
        <v>0.21481825795877166</v>
      </c>
      <c r="AC76">
        <f>M76/expected0.004!$F$9</f>
        <v>0.1088207094292777</v>
      </c>
      <c r="AD76">
        <f>N76/expected0.004!$F$9</f>
        <v>0</v>
      </c>
    </row>
    <row r="77" spans="3:30" x14ac:dyDescent="0.2">
      <c r="C77">
        <v>1.8112522358237</v>
      </c>
      <c r="D77">
        <v>0.47601314134887002</v>
      </c>
      <c r="E77">
        <v>0.47025307613249001</v>
      </c>
      <c r="F77">
        <v>0.45309281844415999</v>
      </c>
      <c r="G77">
        <v>0.42489400029007002</v>
      </c>
      <c r="H77">
        <v>0.38626431792799998</v>
      </c>
      <c r="I77">
        <v>0.33806145451896003</v>
      </c>
      <c r="J77">
        <v>0.28139234340310998</v>
      </c>
      <c r="K77">
        <v>0.21760334777411999</v>
      </c>
      <c r="L77">
        <v>0.14825779702526001</v>
      </c>
      <c r="M77">
        <v>7.5099101290230993E-2</v>
      </c>
      <c r="N77">
        <v>0</v>
      </c>
      <c r="O77">
        <v>-1.0225306379389001</v>
      </c>
      <c r="Q77">
        <f>(-O77-expectedU!$F$11)/(expectedU!$F$10-expectedU!$F$11)</f>
        <v>0.56528077472767579</v>
      </c>
      <c r="S77">
        <f t="shared" si="2"/>
        <v>1.8112522358237</v>
      </c>
      <c r="T77">
        <f>D77/expected0.004!$F$9</f>
        <v>0.68228550260004706</v>
      </c>
      <c r="U77">
        <f>E77/expected0.004!$F$9</f>
        <v>0.67402940912323561</v>
      </c>
      <c r="V77">
        <f>F77/expected0.004!$F$9</f>
        <v>0.64943303976996269</v>
      </c>
      <c r="W77">
        <f>G77/expected0.004!$F$9</f>
        <v>0.60901473374910031</v>
      </c>
      <c r="X77">
        <f>H77/expected0.004!$F$9</f>
        <v>0.55364552236346665</v>
      </c>
      <c r="Y77">
        <f>I77/expected0.004!$F$9</f>
        <v>0.48455475147717603</v>
      </c>
      <c r="Z77">
        <f>J77/expected0.004!$F$9</f>
        <v>0.40332902554445765</v>
      </c>
      <c r="AA77">
        <f>K77/expected0.004!$F$9</f>
        <v>0.31189813180957199</v>
      </c>
      <c r="AB77">
        <f>L77/expected0.004!$F$9</f>
        <v>0.21250284240287268</v>
      </c>
      <c r="AC77">
        <f>M77/expected0.004!$F$9</f>
        <v>0.10764204518266442</v>
      </c>
      <c r="AD77">
        <f>N77/expected0.004!$F$9</f>
        <v>0</v>
      </c>
    </row>
    <row r="78" spans="3:30" x14ac:dyDescent="0.2">
      <c r="C78">
        <v>1.8412522358237</v>
      </c>
      <c r="D78">
        <v>0.47119798297677001</v>
      </c>
      <c r="E78">
        <v>0.46548818815060999</v>
      </c>
      <c r="F78">
        <v>0.44847946787111997</v>
      </c>
      <c r="G78">
        <v>0.42053518711783999</v>
      </c>
      <c r="H78">
        <v>0.3822645487122</v>
      </c>
      <c r="I78">
        <v>0.33452478489464998</v>
      </c>
      <c r="J78">
        <v>0.27841860308892002</v>
      </c>
      <c r="K78">
        <v>0.21528290483012</v>
      </c>
      <c r="L78">
        <v>0.14666559536960999</v>
      </c>
      <c r="M78">
        <v>7.4288932978065006E-2</v>
      </c>
      <c r="N78">
        <v>0</v>
      </c>
      <c r="O78">
        <v>-1.0248839596624</v>
      </c>
      <c r="Q78">
        <f>(-O78-expectedU!$F$11)/(expectedU!$F$10-expectedU!$F$11)</f>
        <v>0.56977823402147554</v>
      </c>
      <c r="S78">
        <f t="shared" si="2"/>
        <v>1.8412522358237</v>
      </c>
      <c r="T78">
        <f>D78/expected0.004!$F$9</f>
        <v>0.67538377560003704</v>
      </c>
      <c r="U78">
        <f>E78/expected0.004!$F$9</f>
        <v>0.66719973634920759</v>
      </c>
      <c r="V78">
        <f>F78/expected0.004!$F$9</f>
        <v>0.64282057061527198</v>
      </c>
      <c r="W78">
        <f>G78/expected0.004!$F$9</f>
        <v>0.60276710153557067</v>
      </c>
      <c r="X78">
        <f>H78/expected0.004!$F$9</f>
        <v>0.54791251982082001</v>
      </c>
      <c r="Y78">
        <f>I78/expected0.004!$F$9</f>
        <v>0.47948552501566499</v>
      </c>
      <c r="Z78">
        <f>J78/expected0.004!$F$9</f>
        <v>0.39906666442745203</v>
      </c>
      <c r="AA78">
        <f>K78/expected0.004!$F$9</f>
        <v>0.30857216358983863</v>
      </c>
      <c r="AB78">
        <f>L78/expected0.004!$F$9</f>
        <v>0.21022068669644098</v>
      </c>
      <c r="AC78">
        <f>M78/expected0.004!$F$9</f>
        <v>0.10648080393522651</v>
      </c>
      <c r="AD78">
        <f>N78/expected0.004!$F$9</f>
        <v>0</v>
      </c>
    </row>
    <row r="79" spans="3:30" x14ac:dyDescent="0.2">
      <c r="C79">
        <v>1.8712522358237</v>
      </c>
      <c r="D79">
        <v>0.46642496262029998</v>
      </c>
      <c r="E79">
        <v>0.46076572786732001</v>
      </c>
      <c r="F79">
        <v>0.4439092307884</v>
      </c>
      <c r="G79">
        <v>0.41622006240441001</v>
      </c>
      <c r="H79">
        <v>0.37830822064092001</v>
      </c>
      <c r="I79">
        <v>0.33102974019355003</v>
      </c>
      <c r="J79">
        <v>0.27548250318099998</v>
      </c>
      <c r="K79">
        <v>0.21299365255915001</v>
      </c>
      <c r="L79">
        <v>0.14509576856629999</v>
      </c>
      <c r="M79">
        <v>7.3490463516761001E-2</v>
      </c>
      <c r="N79">
        <v>0</v>
      </c>
      <c r="O79">
        <v>-1.0272119111728999</v>
      </c>
      <c r="Q79">
        <f>(-O79-expectedU!$F$11)/(expectedU!$F$10-expectedU!$F$11)</f>
        <v>0.57422720801931981</v>
      </c>
      <c r="S79">
        <f t="shared" si="2"/>
        <v>1.8712522358237</v>
      </c>
      <c r="T79">
        <f>D79/expected0.004!$F$9</f>
        <v>0.66854244642242999</v>
      </c>
      <c r="U79">
        <f>E79/expected0.004!$F$9</f>
        <v>0.66043087660982536</v>
      </c>
      <c r="V79">
        <f>F79/expected0.004!$F$9</f>
        <v>0.63626989746337337</v>
      </c>
      <c r="W79">
        <f>G79/expected0.004!$F$9</f>
        <v>0.59658208944632096</v>
      </c>
      <c r="X79">
        <f>H79/expected0.004!$F$9</f>
        <v>0.54224178291865199</v>
      </c>
      <c r="Y79">
        <f>I79/expected0.004!$F$9</f>
        <v>0.47447596094408834</v>
      </c>
      <c r="Z79">
        <f>J79/expected0.004!$F$9</f>
        <v>0.3948582545594333</v>
      </c>
      <c r="AA79">
        <f>K79/expected0.004!$F$9</f>
        <v>0.30529090200144832</v>
      </c>
      <c r="AB79">
        <f>L79/expected0.004!$F$9</f>
        <v>0.20797060161169664</v>
      </c>
      <c r="AC79">
        <f>M79/expected0.004!$F$9</f>
        <v>0.10533633104069076</v>
      </c>
      <c r="AD79">
        <f>N79/expected0.004!$F$9</f>
        <v>0</v>
      </c>
    </row>
    <row r="80" spans="3:30" x14ac:dyDescent="0.2">
      <c r="C80">
        <v>1.9012522358237001</v>
      </c>
      <c r="D80">
        <v>0.46169431102613001</v>
      </c>
      <c r="E80">
        <v>0.45608585068855001</v>
      </c>
      <c r="F80">
        <v>0.43938205421263998</v>
      </c>
      <c r="G80">
        <v>0.41194828076934997</v>
      </c>
      <c r="H80">
        <v>0.37439468163520001</v>
      </c>
      <c r="I80">
        <v>0.32757542240349002</v>
      </c>
      <c r="J80">
        <v>0.27258302437632997</v>
      </c>
      <c r="K80">
        <v>0.21073461350431999</v>
      </c>
      <c r="L80">
        <v>0.1435475485287</v>
      </c>
      <c r="M80">
        <v>7.2703270667631006E-2</v>
      </c>
      <c r="N80">
        <v>0</v>
      </c>
      <c r="O80">
        <v>-1.0295148573276001</v>
      </c>
      <c r="Q80">
        <f>(-O80-expectedU!$F$11)/(expectedU!$F$10-expectedU!$F$11)</f>
        <v>0.5786283940038579</v>
      </c>
      <c r="S80">
        <f t="shared" si="2"/>
        <v>1.9012522358237001</v>
      </c>
      <c r="T80">
        <f>D80/expected0.004!$F$9</f>
        <v>0.66176184580411967</v>
      </c>
      <c r="U80">
        <f>E80/expected0.004!$F$9</f>
        <v>0.65372305265358832</v>
      </c>
      <c r="V80">
        <f>F80/expected0.004!$F$9</f>
        <v>0.6297809443714506</v>
      </c>
      <c r="W80">
        <f>G80/expected0.004!$F$9</f>
        <v>0.59045920243606831</v>
      </c>
      <c r="X80">
        <f>H80/expected0.004!$F$9</f>
        <v>0.5366323770104533</v>
      </c>
      <c r="Y80">
        <f>I80/expected0.004!$F$9</f>
        <v>0.46952477211166904</v>
      </c>
      <c r="Z80">
        <f>J80/expected0.004!$F$9</f>
        <v>0.39070233493940626</v>
      </c>
      <c r="AA80">
        <f>K80/expected0.004!$F$9</f>
        <v>0.30205294602285865</v>
      </c>
      <c r="AB80">
        <f>L80/expected0.004!$F$9</f>
        <v>0.20575148622446998</v>
      </c>
      <c r="AC80">
        <f>M80/expected0.004!$F$9</f>
        <v>0.10420802129027111</v>
      </c>
      <c r="AD80">
        <f>N80/expected0.004!$F$9</f>
        <v>0</v>
      </c>
    </row>
    <row r="81" spans="3:30" x14ac:dyDescent="0.2">
      <c r="C81">
        <v>1.9312522358237001</v>
      </c>
      <c r="D81">
        <v>0.45700619699405998</v>
      </c>
      <c r="E81">
        <v>0.45144865733115003</v>
      </c>
      <c r="F81">
        <v>0.43489785065636999</v>
      </c>
      <c r="G81">
        <v>0.40771949101774002</v>
      </c>
      <c r="H81">
        <v>0.37052330469514999</v>
      </c>
      <c r="I81">
        <v>0.32416098487622003</v>
      </c>
      <c r="J81">
        <v>0.26971921457040998</v>
      </c>
      <c r="K81">
        <v>0.2085048792011</v>
      </c>
      <c r="L81">
        <v>0.14202022337086001</v>
      </c>
      <c r="M81">
        <v>7.1926963647629003E-2</v>
      </c>
      <c r="N81">
        <v>0</v>
      </c>
      <c r="O81">
        <v>-1.0317931499102</v>
      </c>
      <c r="Q81">
        <f>(-O81-expectedU!$F$11)/(expectedU!$F$10-expectedU!$F$11)</f>
        <v>0.58298246427282663</v>
      </c>
      <c r="S81">
        <f t="shared" si="2"/>
        <v>1.9312522358237001</v>
      </c>
      <c r="T81">
        <f>D81/expected0.004!$F$9</f>
        <v>0.65504221569148591</v>
      </c>
      <c r="U81">
        <f>E81/expected0.004!$F$9</f>
        <v>0.64707640884131501</v>
      </c>
      <c r="V81">
        <f>F81/expected0.004!$F$9</f>
        <v>0.62335358594079693</v>
      </c>
      <c r="W81">
        <f>G81/expected0.004!$F$9</f>
        <v>0.58439793712542731</v>
      </c>
      <c r="X81">
        <f>H81/expected0.004!$F$9</f>
        <v>0.5310834033963816</v>
      </c>
      <c r="Y81">
        <f>I81/expected0.004!$F$9</f>
        <v>0.46463074498924867</v>
      </c>
      <c r="Z81">
        <f>J81/expected0.004!$F$9</f>
        <v>0.3865975408842543</v>
      </c>
      <c r="AA81">
        <f>K81/expected0.004!$F$9</f>
        <v>0.29885699352157669</v>
      </c>
      <c r="AB81">
        <f>L81/expected0.004!$F$9</f>
        <v>0.20356232016489934</v>
      </c>
      <c r="AC81">
        <f>M81/expected0.004!$F$9</f>
        <v>0.10309531456160156</v>
      </c>
      <c r="AD81">
        <f>N81/expected0.004!$F$9</f>
        <v>0</v>
      </c>
    </row>
    <row r="82" spans="3:30" x14ac:dyDescent="0.2">
      <c r="C82">
        <v>1.9612522358236999</v>
      </c>
      <c r="D82">
        <v>0.45236073335165</v>
      </c>
      <c r="E82">
        <v>0.44685419914354002</v>
      </c>
      <c r="F82">
        <v>0.43045650162795002</v>
      </c>
      <c r="G82">
        <v>0.40353333704628003</v>
      </c>
      <c r="H82">
        <v>0.36669348600175</v>
      </c>
      <c r="I82">
        <v>0.32078562802492</v>
      </c>
      <c r="J82">
        <v>0.26689018307720003</v>
      </c>
      <c r="K82">
        <v>0.20630360417349</v>
      </c>
      <c r="L82">
        <v>0.14051313248738001</v>
      </c>
      <c r="M82">
        <v>7.1161180367279003E-2</v>
      </c>
      <c r="N82">
        <v>0</v>
      </c>
      <c r="O82">
        <v>-1.0340471286031001</v>
      </c>
      <c r="Q82">
        <f>(-O82-expectedU!$F$11)/(expectedU!$F$10-expectedU!$F$11)</f>
        <v>0.58729006799703576</v>
      </c>
      <c r="S82">
        <f t="shared" si="2"/>
        <v>1.9612522358236999</v>
      </c>
      <c r="T82">
        <f>D82/expected0.004!$F$9</f>
        <v>0.6483837178040317</v>
      </c>
      <c r="U82">
        <f>E82/expected0.004!$F$9</f>
        <v>0.64049101877240733</v>
      </c>
      <c r="V82">
        <f>F82/expected0.004!$F$9</f>
        <v>0.61698765233339503</v>
      </c>
      <c r="W82">
        <f>G82/expected0.004!$F$9</f>
        <v>0.57839778309966805</v>
      </c>
      <c r="X82">
        <f>H82/expected0.004!$F$9</f>
        <v>0.52559399660250827</v>
      </c>
      <c r="Y82">
        <f>I82/expected0.004!$F$9</f>
        <v>0.45979273350238531</v>
      </c>
      <c r="Z82">
        <f>J82/expected0.004!$F$9</f>
        <v>0.38254259574398669</v>
      </c>
      <c r="AA82">
        <f>K82/expected0.004!$F$9</f>
        <v>0.29570183264866901</v>
      </c>
      <c r="AB82">
        <f>L82/expected0.004!$F$9</f>
        <v>0.20140215656524468</v>
      </c>
      <c r="AC82">
        <f>M82/expected0.004!$F$9</f>
        <v>0.10199769185976656</v>
      </c>
      <c r="AD82">
        <f>N82/expected0.004!$F$9</f>
        <v>0</v>
      </c>
    </row>
    <row r="83" spans="3:30" x14ac:dyDescent="0.2">
      <c r="C83">
        <v>1.9912522358236999</v>
      </c>
      <c r="D83">
        <v>0.44775798239038</v>
      </c>
      <c r="E83">
        <v>0.44230248294611002</v>
      </c>
      <c r="F83">
        <v>0.42605786081330999</v>
      </c>
      <c r="G83">
        <v>0.39938945866289999</v>
      </c>
      <c r="H83">
        <v>0.36290464318344001</v>
      </c>
      <c r="I83">
        <v>0.31744859540322001</v>
      </c>
      <c r="J83">
        <v>0.26409509536517001</v>
      </c>
      <c r="K83">
        <v>0.20413000046824001</v>
      </c>
      <c r="L83">
        <v>0.13902566207538999</v>
      </c>
      <c r="M83">
        <v>7.0405584917145006E-2</v>
      </c>
      <c r="N83">
        <v>0</v>
      </c>
      <c r="O83">
        <v>-1.0362771218727</v>
      </c>
      <c r="Q83">
        <f>(-O83-expectedU!$F$11)/(expectedU!$F$10-expectedU!$F$11)</f>
        <v>0.5915518329122712</v>
      </c>
      <c r="S83">
        <f t="shared" si="2"/>
        <v>1.9912522358236999</v>
      </c>
      <c r="T83">
        <f>D83/expected0.004!$F$9</f>
        <v>0.64178644142621133</v>
      </c>
      <c r="U83">
        <f>E83/expected0.004!$F$9</f>
        <v>0.63396689222275771</v>
      </c>
      <c r="V83">
        <f>F83/expected0.004!$F$9</f>
        <v>0.61068293383241101</v>
      </c>
      <c r="W83">
        <f>G83/expected0.004!$F$9</f>
        <v>0.57245822408349001</v>
      </c>
      <c r="X83">
        <f>H83/expected0.004!$F$9</f>
        <v>0.52016332189626402</v>
      </c>
      <c r="Y83">
        <f>I83/expected0.004!$F$9</f>
        <v>0.45500965341128202</v>
      </c>
      <c r="Z83">
        <f>J83/expected0.004!$F$9</f>
        <v>0.37853630335674365</v>
      </c>
      <c r="AA83">
        <f>K83/expected0.004!$F$9</f>
        <v>0.29258633400447731</v>
      </c>
      <c r="AB83">
        <f>L83/expected0.004!$F$9</f>
        <v>0.19927011564139233</v>
      </c>
      <c r="AC83">
        <f>M83/expected0.004!$F$9</f>
        <v>0.10091467171457451</v>
      </c>
      <c r="AD83">
        <f>N83/expected0.004!$F$9</f>
        <v>0</v>
      </c>
    </row>
    <row r="84" spans="3:30" x14ac:dyDescent="0.2">
      <c r="C84">
        <v>2.0212522358237002</v>
      </c>
      <c r="D84">
        <v>0.44319796081126001</v>
      </c>
      <c r="E84">
        <v>0.43779347543399999</v>
      </c>
      <c r="F84">
        <v>0.42170175696814</v>
      </c>
      <c r="G84">
        <v>0.39528749232784</v>
      </c>
      <c r="H84">
        <v>0.35915621373322998</v>
      </c>
      <c r="I84">
        <v>0.31414917013198002</v>
      </c>
      <c r="J84">
        <v>0.26133316826310998</v>
      </c>
      <c r="K84">
        <v>0.20198333267876001</v>
      </c>
      <c r="L84">
        <v>0.13755724105854</v>
      </c>
      <c r="M84">
        <v>6.9659865280250005E-2</v>
      </c>
      <c r="N84">
        <v>0</v>
      </c>
      <c r="O84">
        <v>-1.0384834477789</v>
      </c>
      <c r="Q84">
        <f>(-O84-expectedU!$F$11)/(expectedU!$F$10-expectedU!$F$11)</f>
        <v>0.59576836686634227</v>
      </c>
      <c r="S84">
        <f t="shared" si="2"/>
        <v>2.0212522358237002</v>
      </c>
      <c r="T84">
        <f>D84/expected0.004!$F$9</f>
        <v>0.63525041049613928</v>
      </c>
      <c r="U84">
        <f>E84/expected0.004!$F$9</f>
        <v>0.62750398145539998</v>
      </c>
      <c r="V84">
        <f>F84/expected0.004!$F$9</f>
        <v>0.60443918498766736</v>
      </c>
      <c r="W84">
        <f>G84/expected0.004!$F$9</f>
        <v>0.5665787390032373</v>
      </c>
      <c r="X84">
        <f>H84/expected0.004!$F$9</f>
        <v>0.51479057301762965</v>
      </c>
      <c r="Y84">
        <f>I84/expected0.004!$F$9</f>
        <v>0.45028047718917136</v>
      </c>
      <c r="Z84">
        <f>J84/expected0.004!$F$9</f>
        <v>0.37457754117712427</v>
      </c>
      <c r="AA84">
        <f>K84/expected0.004!$F$9</f>
        <v>0.28950944350622265</v>
      </c>
      <c r="AB84">
        <f>L84/expected0.004!$F$9</f>
        <v>0.197165378850574</v>
      </c>
      <c r="AC84">
        <f>M84/expected0.004!$F$9</f>
        <v>9.9845806901691675E-2</v>
      </c>
      <c r="AD84">
        <f>N84/expected0.004!$F$9</f>
        <v>0</v>
      </c>
    </row>
    <row r="85" spans="3:30" x14ac:dyDescent="0.2">
      <c r="C85">
        <v>2.0512522358237</v>
      </c>
      <c r="D85">
        <v>0.4386806442235</v>
      </c>
      <c r="E85">
        <v>0.43332710718152001</v>
      </c>
      <c r="F85">
        <v>0.41738799654643</v>
      </c>
      <c r="G85">
        <v>0.39122707182366001</v>
      </c>
      <c r="H85">
        <v>0.35544765356321001</v>
      </c>
      <c r="I85">
        <v>0.31088667164275002</v>
      </c>
      <c r="J85">
        <v>0.25860366559363002</v>
      </c>
      <c r="K85">
        <v>0.19986291341434001</v>
      </c>
      <c r="L85">
        <v>0.13610733737656999</v>
      </c>
      <c r="M85">
        <v>6.8923731249920003E-2</v>
      </c>
      <c r="N85">
        <v>0</v>
      </c>
      <c r="O85">
        <v>-1.0406664147122</v>
      </c>
      <c r="Q85">
        <f>(-O85-expectedU!$F$11)/(expectedU!$F$10-expectedU!$F$11)</f>
        <v>0.59994025922776006</v>
      </c>
      <c r="S85">
        <f t="shared" si="2"/>
        <v>2.0512522358237</v>
      </c>
      <c r="T85">
        <f>D85/expected0.004!$F$9</f>
        <v>0.62877559005368333</v>
      </c>
      <c r="U85">
        <f>E85/expected0.004!$F$9</f>
        <v>0.62110218696017871</v>
      </c>
      <c r="V85">
        <f>F85/expected0.004!$F$9</f>
        <v>0.59825612838321629</v>
      </c>
      <c r="W85">
        <f>G85/expected0.004!$F$9</f>
        <v>0.560758802947246</v>
      </c>
      <c r="X85">
        <f>H85/expected0.004!$F$9</f>
        <v>0.50947497010726761</v>
      </c>
      <c r="Y85">
        <f>I85/expected0.004!$F$9</f>
        <v>0.44560422935460836</v>
      </c>
      <c r="Z85">
        <f>J85/expected0.004!$F$9</f>
        <v>0.37066525401753636</v>
      </c>
      <c r="AA85">
        <f>K85/expected0.004!$F$9</f>
        <v>0.28647017589388735</v>
      </c>
      <c r="AB85">
        <f>L85/expected0.004!$F$9</f>
        <v>0.19508718357308366</v>
      </c>
      <c r="AC85">
        <f>M85/expected0.004!$F$9</f>
        <v>9.8790681458218663E-2</v>
      </c>
      <c r="AD85">
        <f>N85/expected0.004!$F$9</f>
        <v>0</v>
      </c>
    </row>
    <row r="86" spans="3:30" x14ac:dyDescent="0.2">
      <c r="C86">
        <v>2.0812522358236998</v>
      </c>
      <c r="D86">
        <v>0.43420597123627003</v>
      </c>
      <c r="E86">
        <v>0.42890327628361002</v>
      </c>
      <c r="F86">
        <v>0.41311636608912</v>
      </c>
      <c r="G86">
        <v>0.38720782886060001</v>
      </c>
      <c r="H86">
        <v>0.35177843568440997</v>
      </c>
      <c r="I86">
        <v>0.30766045270992998</v>
      </c>
      <c r="J86">
        <v>0.25590589419592003</v>
      </c>
      <c r="K86">
        <v>0.19776809917459001</v>
      </c>
      <c r="L86">
        <v>0.13467545460738001</v>
      </c>
      <c r="M86">
        <v>6.8196912534416995E-2</v>
      </c>
      <c r="N86">
        <v>0</v>
      </c>
      <c r="O86">
        <v>-1.0428263220681</v>
      </c>
      <c r="Q86">
        <f>(-O86-expectedU!$F$11)/(expectedU!$F$10-expectedU!$F$11)</f>
        <v>0.60406808217459118</v>
      </c>
      <c r="S86">
        <f t="shared" si="2"/>
        <v>2.0812522358236998</v>
      </c>
      <c r="T86">
        <f>D86/expected0.004!$F$9</f>
        <v>0.62236189210532034</v>
      </c>
      <c r="U86">
        <f>E86/expected0.004!$F$9</f>
        <v>0.61476136267317438</v>
      </c>
      <c r="V86">
        <f>F86/expected0.004!$F$9</f>
        <v>0.59213345806107198</v>
      </c>
      <c r="W86">
        <f>G86/expected0.004!$F$9</f>
        <v>0.55499788803352668</v>
      </c>
      <c r="X86">
        <f>H86/expected0.004!$F$9</f>
        <v>0.50421575781432093</v>
      </c>
      <c r="Y86">
        <f>I86/expected0.004!$F$9</f>
        <v>0.44097998221756629</v>
      </c>
      <c r="Z86">
        <f>J86/expected0.004!$F$9</f>
        <v>0.36679844834748537</v>
      </c>
      <c r="AA86">
        <f>K86/expected0.004!$F$9</f>
        <v>0.28346760881691235</v>
      </c>
      <c r="AB86">
        <f>L86/expected0.004!$F$9</f>
        <v>0.193034818270578</v>
      </c>
      <c r="AC86">
        <f>M86/expected0.004!$F$9</f>
        <v>9.7748907965997694E-2</v>
      </c>
      <c r="AD86">
        <f>N86/expected0.004!$F$9</f>
        <v>0</v>
      </c>
    </row>
    <row r="87" spans="3:30" x14ac:dyDescent="0.2">
      <c r="C87">
        <v>2.1112522358237</v>
      </c>
      <c r="D87">
        <v>0.42977384717967998</v>
      </c>
      <c r="E87">
        <v>0.42452185166697998</v>
      </c>
      <c r="F87">
        <v>0.40888663439452</v>
      </c>
      <c r="G87">
        <v>0.38322939362354003</v>
      </c>
      <c r="H87">
        <v>0.34814804900112001</v>
      </c>
      <c r="I87">
        <v>0.30446989674566999</v>
      </c>
      <c r="J87">
        <v>0.25323920030299002</v>
      </c>
      <c r="K87">
        <v>0.19569828659273</v>
      </c>
      <c r="L87">
        <v>0.13326112889165001</v>
      </c>
      <c r="M87">
        <v>6.7479157031491002E-2</v>
      </c>
      <c r="N87">
        <v>0</v>
      </c>
      <c r="O87">
        <v>-1.044963460862</v>
      </c>
      <c r="Q87">
        <f>(-O87-expectedU!$F$11)/(expectedU!$F$10-expectedU!$F$11)</f>
        <v>0.60815239186960002</v>
      </c>
      <c r="S87">
        <f t="shared" si="2"/>
        <v>2.1112522358237</v>
      </c>
      <c r="T87">
        <f>D87/expected0.004!$F$9</f>
        <v>0.61600918095754131</v>
      </c>
      <c r="U87">
        <f>E87/expected0.004!$F$9</f>
        <v>0.60848132072267125</v>
      </c>
      <c r="V87">
        <f>F87/expected0.004!$F$9</f>
        <v>0.58607084263214526</v>
      </c>
      <c r="W87">
        <f>G87/expected0.004!$F$9</f>
        <v>0.54929546419374065</v>
      </c>
      <c r="X87">
        <f>H87/expected0.004!$F$9</f>
        <v>0.49901220356827197</v>
      </c>
      <c r="Y87">
        <f>I87/expected0.004!$F$9</f>
        <v>0.43640685200212698</v>
      </c>
      <c r="Z87">
        <f>J87/expected0.004!$F$9</f>
        <v>0.36297618710095236</v>
      </c>
      <c r="AA87">
        <f>K87/expected0.004!$F$9</f>
        <v>0.28050087744957969</v>
      </c>
      <c r="AB87">
        <f>L87/expected0.004!$F$9</f>
        <v>0.19100761807803168</v>
      </c>
      <c r="AC87">
        <f>M87/expected0.004!$F$9</f>
        <v>9.6720125078470429E-2</v>
      </c>
      <c r="AD87">
        <f>N87/expected0.004!$F$9</f>
        <v>0</v>
      </c>
    </row>
    <row r="88" spans="3:30" x14ac:dyDescent="0.2">
      <c r="C88">
        <v>2.1412522358236998</v>
      </c>
      <c r="D88">
        <v>0.42538414748838999</v>
      </c>
      <c r="E88">
        <v>0.42018267610037002</v>
      </c>
      <c r="F88">
        <v>0.40469855448994002</v>
      </c>
      <c r="G88">
        <v>0.37929139526571998</v>
      </c>
      <c r="H88">
        <v>0.34455599720939001</v>
      </c>
      <c r="I88">
        <v>0.30131441533424003</v>
      </c>
      <c r="J88">
        <v>0.25060296624147999</v>
      </c>
      <c r="K88">
        <v>0.19365290901441001</v>
      </c>
      <c r="L88">
        <v>0.13186392613260001</v>
      </c>
      <c r="M88">
        <v>6.6770229257459998E-2</v>
      </c>
      <c r="N88">
        <v>0</v>
      </c>
      <c r="O88">
        <v>-1.0470781142908001</v>
      </c>
      <c r="Q88">
        <f>(-O88-expectedU!$F$11)/(expectedU!$F$10-expectedU!$F$11)</f>
        <v>0.61219372953352913</v>
      </c>
      <c r="S88">
        <f t="shared" si="2"/>
        <v>2.1412522358236998</v>
      </c>
      <c r="T88">
        <f>D88/expected0.004!$F$9</f>
        <v>0.60971727806669229</v>
      </c>
      <c r="U88">
        <f>E88/expected0.004!$F$9</f>
        <v>0.60226183574386372</v>
      </c>
      <c r="V88">
        <f>F88/expected0.004!$F$9</f>
        <v>0.58006792810224739</v>
      </c>
      <c r="W88">
        <f>G88/expected0.004!$F$9</f>
        <v>0.54365099988086529</v>
      </c>
      <c r="X88">
        <f>H88/expected0.004!$F$9</f>
        <v>0.49386359600012569</v>
      </c>
      <c r="Y88">
        <f>I88/expected0.004!$F$9</f>
        <v>0.43188399531241067</v>
      </c>
      <c r="Z88">
        <f>J88/expected0.004!$F$9</f>
        <v>0.35919758494612131</v>
      </c>
      <c r="AA88">
        <f>K88/expected0.004!$F$9</f>
        <v>0.27756916958732103</v>
      </c>
      <c r="AB88">
        <f>L88/expected0.004!$F$9</f>
        <v>0.18900496079006002</v>
      </c>
      <c r="AC88">
        <f>M88/expected0.004!$F$9</f>
        <v>9.5703995269025996E-2</v>
      </c>
      <c r="AD88">
        <f>N88/expected0.004!$F$9</f>
        <v>0</v>
      </c>
    </row>
    <row r="89" spans="3:30" x14ac:dyDescent="0.2">
      <c r="C89">
        <v>2.1712522358237001</v>
      </c>
      <c r="D89">
        <v>0.42103672077781001</v>
      </c>
      <c r="E89">
        <v>0.41588556893096001</v>
      </c>
      <c r="F89">
        <v>0.40055186542249999</v>
      </c>
      <c r="G89">
        <v>0.37539346235423998</v>
      </c>
      <c r="H89">
        <v>0.34100179779071998</v>
      </c>
      <c r="I89">
        <v>0.29819344598443998</v>
      </c>
      <c r="J89">
        <v>0.24799660742523</v>
      </c>
      <c r="K89">
        <v>0.19163143338196001</v>
      </c>
      <c r="L89">
        <v>0.13048343944616</v>
      </c>
      <c r="M89">
        <v>6.6069908916900996E-2</v>
      </c>
      <c r="N89">
        <v>0</v>
      </c>
      <c r="O89">
        <v>-1.0491705582468001</v>
      </c>
      <c r="Q89">
        <f>(-O89-expectedU!$F$11)/(expectedU!$F$10-expectedU!$F$11)</f>
        <v>0.61619262242721795</v>
      </c>
      <c r="S89">
        <f t="shared" si="2"/>
        <v>2.1712522358237001</v>
      </c>
      <c r="T89">
        <f>D89/expected0.004!$F$9</f>
        <v>0.6034859664481943</v>
      </c>
      <c r="U89">
        <f>E89/expected0.004!$F$9</f>
        <v>0.59610264880104269</v>
      </c>
      <c r="V89">
        <f>F89/expected0.004!$F$9</f>
        <v>0.57412434043891658</v>
      </c>
      <c r="W89">
        <f>G89/expected0.004!$F$9</f>
        <v>0.53806396270774393</v>
      </c>
      <c r="X89">
        <f>H89/expected0.004!$F$9</f>
        <v>0.48876924350003198</v>
      </c>
      <c r="Y89">
        <f>I89/expected0.004!$F$9</f>
        <v>0.42741060591103064</v>
      </c>
      <c r="Z89">
        <f>J89/expected0.004!$F$9</f>
        <v>0.355461803976163</v>
      </c>
      <c r="AA89">
        <f>K89/expected0.004!$F$9</f>
        <v>0.27467172118080935</v>
      </c>
      <c r="AB89">
        <f>L89/expected0.004!$F$9</f>
        <v>0.18702626320616267</v>
      </c>
      <c r="AC89">
        <f>M89/expected0.004!$F$9</f>
        <v>9.4700202780891432E-2</v>
      </c>
      <c r="AD89">
        <f>N89/expected0.004!$F$9</f>
        <v>0</v>
      </c>
    </row>
    <row r="90" spans="3:30" x14ac:dyDescent="0.2">
      <c r="C90">
        <v>2.2012522358236999</v>
      </c>
      <c r="D90">
        <v>0.41673139164053002</v>
      </c>
      <c r="E90">
        <v>0.41163032857141002</v>
      </c>
      <c r="F90">
        <v>0.39644629388546998</v>
      </c>
      <c r="G90">
        <v>0.37153522327175997</v>
      </c>
      <c r="H90">
        <v>0.33748498109246</v>
      </c>
      <c r="I90">
        <v>0.29510645008060998</v>
      </c>
      <c r="J90">
        <v>0.24541956961618</v>
      </c>
      <c r="K90">
        <v>0.18963335739650999</v>
      </c>
      <c r="L90">
        <v>0.12911928683900001</v>
      </c>
      <c r="M90">
        <v>6.5377989600266001E-2</v>
      </c>
      <c r="N90">
        <v>0</v>
      </c>
      <c r="O90">
        <v>-1.0512410617870001</v>
      </c>
      <c r="Q90">
        <f>(-O90-expectedU!$F$11)/(expectedU!$F$10-expectedU!$F$11)</f>
        <v>0.62014958474848902</v>
      </c>
      <c r="S90">
        <f t="shared" si="2"/>
        <v>2.2012522358236999</v>
      </c>
      <c r="T90">
        <f>D90/expected0.004!$F$9</f>
        <v>0.59731499468475968</v>
      </c>
      <c r="U90">
        <f>E90/expected0.004!$F$9</f>
        <v>0.59000347095235439</v>
      </c>
      <c r="V90">
        <f>F90/expected0.004!$F$9</f>
        <v>0.56823968790250701</v>
      </c>
      <c r="W90">
        <f>G90/expected0.004!$F$9</f>
        <v>0.53253382002285599</v>
      </c>
      <c r="X90">
        <f>H90/expected0.004!$F$9</f>
        <v>0.48372847289919263</v>
      </c>
      <c r="Y90">
        <f>I90/expected0.004!$F$9</f>
        <v>0.42298591178220762</v>
      </c>
      <c r="Z90">
        <f>J90/expected0.004!$F$9</f>
        <v>0.35176804978319132</v>
      </c>
      <c r="AA90">
        <f>K90/expected0.004!$F$9</f>
        <v>0.27180781226833101</v>
      </c>
      <c r="AB90">
        <f>L90/expected0.004!$F$9</f>
        <v>0.18507097780256668</v>
      </c>
      <c r="AC90">
        <f>M90/expected0.004!$F$9</f>
        <v>9.370845176038127E-2</v>
      </c>
      <c r="AD90">
        <f>N90/expected0.004!$F$9</f>
        <v>0</v>
      </c>
    </row>
    <row r="91" spans="3:30" x14ac:dyDescent="0.2">
      <c r="C91">
        <v>2.2312522358237001</v>
      </c>
      <c r="D91">
        <v>0.41246796318812001</v>
      </c>
      <c r="E91">
        <v>0.40741673475995999</v>
      </c>
      <c r="F91">
        <v>0.39238155569478</v>
      </c>
      <c r="G91">
        <v>0.36771630657836002</v>
      </c>
      <c r="H91">
        <v>0.33400508948717</v>
      </c>
      <c r="I91">
        <v>0.29205291101446001</v>
      </c>
      <c r="J91">
        <v>0.24287132642873999</v>
      </c>
      <c r="K91">
        <v>0.18765820693320001</v>
      </c>
      <c r="L91">
        <v>0.12777110909393999</v>
      </c>
      <c r="M91">
        <v>6.4694277597888997E-2</v>
      </c>
      <c r="N91">
        <v>0</v>
      </c>
      <c r="O91">
        <v>-1.0532898875612999</v>
      </c>
      <c r="Q91">
        <f>(-O91-expectedU!$F$11)/(expectedU!$F$10-expectedU!$F$11)</f>
        <v>0.62406511845048429</v>
      </c>
      <c r="S91">
        <f t="shared" si="2"/>
        <v>2.2312522358237001</v>
      </c>
      <c r="T91">
        <f>D91/expected0.004!$F$9</f>
        <v>0.59120408056963869</v>
      </c>
      <c r="U91">
        <f>E91/expected0.004!$F$9</f>
        <v>0.58396398648927594</v>
      </c>
      <c r="V91">
        <f>F91/expected0.004!$F$9</f>
        <v>0.562413563162518</v>
      </c>
      <c r="W91">
        <f>G91/expected0.004!$F$9</f>
        <v>0.52706003942898272</v>
      </c>
      <c r="X91">
        <f>H91/expected0.004!$F$9</f>
        <v>0.47874062826494368</v>
      </c>
      <c r="Y91">
        <f>I91/expected0.004!$F$9</f>
        <v>0.41860917245405932</v>
      </c>
      <c r="Z91">
        <f>J91/expected0.004!$F$9</f>
        <v>0.34811556788119397</v>
      </c>
      <c r="AA91">
        <f>K91/expected0.004!$F$9</f>
        <v>0.26897676327092002</v>
      </c>
      <c r="AB91">
        <f>L91/expected0.004!$F$9</f>
        <v>0.18313858970131397</v>
      </c>
      <c r="AC91">
        <f>M91/expected0.004!$F$9</f>
        <v>9.2728464556974227E-2</v>
      </c>
      <c r="AD91">
        <f>N91/expected0.004!$F$9</f>
        <v>0</v>
      </c>
    </row>
    <row r="92" spans="3:30" x14ac:dyDescent="0.2">
      <c r="C92">
        <v>2.2612522358236999</v>
      </c>
      <c r="D92">
        <v>0.40824621936094002</v>
      </c>
      <c r="E92">
        <v>0.40324455061392001</v>
      </c>
      <c r="F92">
        <v>0.38835735712926001</v>
      </c>
      <c r="G92">
        <v>0.36393634133732</v>
      </c>
      <c r="H92">
        <v>0.33056167660406999</v>
      </c>
      <c r="I92">
        <v>0.28903233248158</v>
      </c>
      <c r="J92">
        <v>0.24035137705566001</v>
      </c>
      <c r="K92">
        <v>0.18570553368659001</v>
      </c>
      <c r="L92">
        <v>0.12643856784394</v>
      </c>
      <c r="M92">
        <v>6.4018590819931998E-2</v>
      </c>
      <c r="N92">
        <v>0</v>
      </c>
      <c r="O92">
        <v>-1.0553172922059999</v>
      </c>
      <c r="Q92">
        <f>(-O92-expectedU!$F$11)/(expectedU!$F$10-expectedU!$F$11)</f>
        <v>0.62793971399368875</v>
      </c>
      <c r="S92">
        <f t="shared" si="2"/>
        <v>2.2612522358236999</v>
      </c>
      <c r="T92">
        <f>D92/expected0.004!$F$9</f>
        <v>0.5851529144173474</v>
      </c>
      <c r="U92">
        <f>E92/expected0.004!$F$9</f>
        <v>0.57798385587995205</v>
      </c>
      <c r="V92">
        <f>F92/expected0.004!$F$9</f>
        <v>0.55664554521860599</v>
      </c>
      <c r="W92">
        <f>G92/expected0.004!$F$9</f>
        <v>0.52164208925015865</v>
      </c>
      <c r="X92">
        <f>H92/expected0.004!$F$9</f>
        <v>0.47380506979916698</v>
      </c>
      <c r="Y92">
        <f>I92/expected0.004!$F$9</f>
        <v>0.41427967655693132</v>
      </c>
      <c r="Z92">
        <f>J92/expected0.004!$F$9</f>
        <v>0.34450364044644599</v>
      </c>
      <c r="AA92">
        <f>K92/expected0.004!$F$9</f>
        <v>0.26617793161744568</v>
      </c>
      <c r="AB92">
        <f>L92/expected0.004!$F$9</f>
        <v>0.18122861390964734</v>
      </c>
      <c r="AC92">
        <f>M92/expected0.004!$F$9</f>
        <v>9.1759980175235858E-2</v>
      </c>
      <c r="AD92">
        <f>N92/expected0.004!$F$9</f>
        <v>0</v>
      </c>
    </row>
    <row r="93" spans="3:30" x14ac:dyDescent="0.2">
      <c r="C93">
        <v>2.2912522358237002</v>
      </c>
      <c r="D93">
        <v>0.40406592702699001</v>
      </c>
      <c r="E93">
        <v>0.39911352449514997</v>
      </c>
      <c r="F93">
        <v>0.38437339614693</v>
      </c>
      <c r="G93">
        <v>0.36019495740799001</v>
      </c>
      <c r="H93">
        <v>0.32715430662609002</v>
      </c>
      <c r="I93">
        <v>0.28604423692795</v>
      </c>
      <c r="J93">
        <v>0.23785924419575</v>
      </c>
      <c r="K93">
        <v>0.18377491302561</v>
      </c>
      <c r="L93">
        <v>0.12512134381795001</v>
      </c>
      <c r="M93">
        <v>6.3350757812707006E-2</v>
      </c>
      <c r="N93">
        <v>0</v>
      </c>
      <c r="O93">
        <v>-1.0573235267023</v>
      </c>
      <c r="Q93">
        <f>(-O93-expectedU!$F$11)/(expectedU!$F$10-expectedU!$F$11)</f>
        <v>0.63177385103106232</v>
      </c>
      <c r="S93">
        <f t="shared" si="2"/>
        <v>2.2912522358237002</v>
      </c>
      <c r="T93">
        <f>D93/expected0.004!$F$9</f>
        <v>0.57916116207201895</v>
      </c>
      <c r="U93">
        <f>E93/expected0.004!$F$9</f>
        <v>0.57206271844304823</v>
      </c>
      <c r="V93">
        <f>F93/expected0.004!$F$9</f>
        <v>0.55093520114393302</v>
      </c>
      <c r="W93">
        <f>G93/expected0.004!$F$9</f>
        <v>0.51627943895145234</v>
      </c>
      <c r="X93">
        <f>H93/expected0.004!$F$9</f>
        <v>0.46892117283072904</v>
      </c>
      <c r="Y93">
        <f>I93/expected0.004!$F$9</f>
        <v>0.40999673959672833</v>
      </c>
      <c r="Z93">
        <f>J93/expected0.004!$F$9</f>
        <v>0.34093158334724166</v>
      </c>
      <c r="AA93">
        <f>K93/expected0.004!$F$9</f>
        <v>0.26341070867004102</v>
      </c>
      <c r="AB93">
        <f>L93/expected0.004!$F$9</f>
        <v>0.17934059280572834</v>
      </c>
      <c r="AC93">
        <f>M93/expected0.004!$F$9</f>
        <v>9.0802752864880043E-2</v>
      </c>
      <c r="AD93">
        <f>N93/expected0.004!$F$9</f>
        <v>0</v>
      </c>
    </row>
    <row r="94" spans="3:30" x14ac:dyDescent="0.2">
      <c r="C94">
        <v>2.3212522358237</v>
      </c>
      <c r="D94">
        <v>0.39992683788856997</v>
      </c>
      <c r="E94">
        <v>0.39502339170426998</v>
      </c>
      <c r="F94">
        <v>0.38042936348836998</v>
      </c>
      <c r="G94">
        <v>0.35649178570889001</v>
      </c>
      <c r="H94">
        <v>0.3237825536467</v>
      </c>
      <c r="I94">
        <v>0.28308816413301002</v>
      </c>
      <c r="J94">
        <v>0.23539447216517001</v>
      </c>
      <c r="K94">
        <v>0.18186594203940001</v>
      </c>
      <c r="L94">
        <v>0.12381913524301</v>
      </c>
      <c r="M94">
        <v>6.2690616862746004E-2</v>
      </c>
      <c r="N94">
        <v>0</v>
      </c>
      <c r="O94">
        <v>-1.0593088367048</v>
      </c>
      <c r="Q94">
        <f>(-O94-expectedU!$F$11)/(expectedU!$F$10-expectedU!$F$11)</f>
        <v>0.63556799903584005</v>
      </c>
      <c r="S94">
        <f t="shared" si="2"/>
        <v>2.3212522358237</v>
      </c>
      <c r="T94">
        <f>D94/expected0.004!$F$9</f>
        <v>0.57322846764028357</v>
      </c>
      <c r="U94">
        <f>E94/expected0.004!$F$9</f>
        <v>0.56620019477612027</v>
      </c>
      <c r="V94">
        <f>F94/expected0.004!$F$9</f>
        <v>0.54528208766666364</v>
      </c>
      <c r="W94">
        <f>G94/expected0.004!$F$9</f>
        <v>0.51097155951607565</v>
      </c>
      <c r="X94">
        <f>H94/expected0.004!$F$9</f>
        <v>0.4640883268936033</v>
      </c>
      <c r="Y94">
        <f>I94/expected0.004!$F$9</f>
        <v>0.40575970192398103</v>
      </c>
      <c r="Z94">
        <f>J94/expected0.004!$F$9</f>
        <v>0.3373987434367437</v>
      </c>
      <c r="AA94">
        <f>K94/expected0.004!$F$9</f>
        <v>0.26067451692314003</v>
      </c>
      <c r="AB94">
        <f>L94/expected0.004!$F$9</f>
        <v>0.17747409384831433</v>
      </c>
      <c r="AC94">
        <f>M94/expected0.004!$F$9</f>
        <v>8.98565508366026E-2</v>
      </c>
      <c r="AD94">
        <f>N94/expected0.004!$F$9</f>
        <v>0</v>
      </c>
    </row>
    <row r="95" spans="3:30" x14ac:dyDescent="0.2">
      <c r="C95">
        <v>2.3512522358236998</v>
      </c>
      <c r="D95">
        <v>0.39582869021411998</v>
      </c>
      <c r="E95">
        <v>0.39097387601921002</v>
      </c>
      <c r="F95">
        <v>0.37652494367744999</v>
      </c>
      <c r="G95">
        <v>0.35282645845365002</v>
      </c>
      <c r="H95">
        <v>0.32044600108136001</v>
      </c>
      <c r="I95">
        <v>0.28016366991702002</v>
      </c>
      <c r="J95">
        <v>0.23295662517596999</v>
      </c>
      <c r="K95">
        <v>0.17997823775669</v>
      </c>
      <c r="L95">
        <v>0.12253165638862</v>
      </c>
      <c r="M95">
        <v>6.2038015180705001E-2</v>
      </c>
      <c r="N95">
        <v>0</v>
      </c>
      <c r="O95">
        <v>-1.0612734628431999</v>
      </c>
      <c r="Q95">
        <f>(-O95-expectedU!$F$11)/(expectedU!$F$10-expectedU!$F$11)</f>
        <v>0.6393226178781154</v>
      </c>
      <c r="S95">
        <f t="shared" si="2"/>
        <v>2.3512522358236998</v>
      </c>
      <c r="T95">
        <f>D95/expected0.004!$F$9</f>
        <v>0.56735445597357193</v>
      </c>
      <c r="U95">
        <f>E95/expected0.004!$F$9</f>
        <v>0.56039588896086767</v>
      </c>
      <c r="V95">
        <f>F95/expected0.004!$F$9</f>
        <v>0.53968575260434493</v>
      </c>
      <c r="W95">
        <f>G95/expected0.004!$F$9</f>
        <v>0.50571792378356506</v>
      </c>
      <c r="X95">
        <f>H95/expected0.004!$F$9</f>
        <v>0.4593059348832827</v>
      </c>
      <c r="Y95">
        <f>I95/expected0.004!$F$9</f>
        <v>0.40156792688106202</v>
      </c>
      <c r="Z95">
        <f>J95/expected0.004!$F$9</f>
        <v>0.333904496085557</v>
      </c>
      <c r="AA95">
        <f>K95/expected0.004!$F$9</f>
        <v>0.25796880745125567</v>
      </c>
      <c r="AB95">
        <f>L95/expected0.004!$F$9</f>
        <v>0.17562870749035533</v>
      </c>
      <c r="AC95">
        <f>M95/expected0.004!$F$9</f>
        <v>8.8921155092343829E-2</v>
      </c>
      <c r="AD95">
        <f>N95/expected0.004!$F$9</f>
        <v>0</v>
      </c>
    </row>
    <row r="96" spans="3:30" x14ac:dyDescent="0.2">
      <c r="C96">
        <v>2.3812522358237</v>
      </c>
      <c r="D96">
        <v>0.39177121041090002</v>
      </c>
      <c r="E96">
        <v>0.38696469109192</v>
      </c>
      <c r="F96">
        <v>0.37265981592868003</v>
      </c>
      <c r="G96">
        <v>0.34919860936240998</v>
      </c>
      <c r="H96">
        <v>0.31714424112848999</v>
      </c>
      <c r="I96">
        <v>0.27727032496172999</v>
      </c>
      <c r="J96">
        <v>0.23054528576682001</v>
      </c>
      <c r="K96">
        <v>0.17811143552334999</v>
      </c>
      <c r="L96">
        <v>0.12125863624058</v>
      </c>
      <c r="M96">
        <v>6.1392808157943998E-2</v>
      </c>
      <c r="N96">
        <v>0</v>
      </c>
      <c r="O96">
        <v>-1.0632176409973999</v>
      </c>
      <c r="Q96">
        <f>(-O96-expectedU!$F$11)/(expectedU!$F$10-expectedU!$F$11)</f>
        <v>0.64303815835058653</v>
      </c>
      <c r="S96">
        <f t="shared" si="2"/>
        <v>2.3812522358237</v>
      </c>
      <c r="T96">
        <f>D96/expected0.004!$F$9</f>
        <v>0.56153873492229001</v>
      </c>
      <c r="U96">
        <f>E96/expected0.004!$F$9</f>
        <v>0.55464939056508533</v>
      </c>
      <c r="V96">
        <f>F96/expected0.004!$F$9</f>
        <v>0.53414573616444139</v>
      </c>
      <c r="W96">
        <f>G96/expected0.004!$F$9</f>
        <v>0.50051800675278768</v>
      </c>
      <c r="X96">
        <f>H96/expected0.004!$F$9</f>
        <v>0.45457341228416898</v>
      </c>
      <c r="Y96">
        <f>I96/expected0.004!$F$9</f>
        <v>0.39742079911181299</v>
      </c>
      <c r="Z96">
        <f>J96/expected0.004!$F$9</f>
        <v>0.33044824293244202</v>
      </c>
      <c r="AA96">
        <f>K96/expected0.004!$F$9</f>
        <v>0.25529305758346832</v>
      </c>
      <c r="AB96">
        <f>L96/expected0.004!$F$9</f>
        <v>0.17380404527816468</v>
      </c>
      <c r="AC96">
        <f>M96/expected0.004!$F$9</f>
        <v>8.7996358359719723E-2</v>
      </c>
      <c r="AD96">
        <f>N96/expected0.004!$F$9</f>
        <v>0</v>
      </c>
    </row>
    <row r="97" spans="3:30" x14ac:dyDescent="0.2">
      <c r="C97">
        <v>2.4112522358236999</v>
      </c>
      <c r="D97">
        <v>0.38775411445278002</v>
      </c>
      <c r="E97">
        <v>0.38299554171604999</v>
      </c>
      <c r="F97">
        <v>0.36883365496942</v>
      </c>
      <c r="G97">
        <v>0.34560787385072</v>
      </c>
      <c r="H97">
        <v>0.31387687427578997</v>
      </c>
      <c r="I97">
        <v>0.27440771373417</v>
      </c>
      <c r="J97">
        <v>0.22816005337233999</v>
      </c>
      <c r="K97">
        <v>0.17626518752375001</v>
      </c>
      <c r="L97">
        <v>0.11999981729277</v>
      </c>
      <c r="M97">
        <v>6.0754858689265001E-2</v>
      </c>
      <c r="N97">
        <v>0</v>
      </c>
      <c r="O97">
        <v>-1.0651416025511999</v>
      </c>
      <c r="Q97">
        <f>(-O97-expectedU!$F$11)/(expectedU!$F$10-expectedU!$F$11)</f>
        <v>0.64671506265340439</v>
      </c>
      <c r="S97">
        <f t="shared" si="2"/>
        <v>2.4112522358236999</v>
      </c>
      <c r="T97">
        <f>D97/expected0.004!$F$9</f>
        <v>0.55578089738231806</v>
      </c>
      <c r="U97">
        <f>E97/expected0.004!$F$9</f>
        <v>0.5489602764596716</v>
      </c>
      <c r="V97">
        <f>F97/expected0.004!$F$9</f>
        <v>0.52866157212283527</v>
      </c>
      <c r="W97">
        <f>G97/expected0.004!$F$9</f>
        <v>0.49537128585269868</v>
      </c>
      <c r="X97">
        <f>H97/expected0.004!$F$9</f>
        <v>0.4498901864619656</v>
      </c>
      <c r="Y97">
        <f>I97/expected0.004!$F$9</f>
        <v>0.39331772301897699</v>
      </c>
      <c r="Z97">
        <f>J97/expected0.004!$F$9</f>
        <v>0.32702940983368733</v>
      </c>
      <c r="AA97">
        <f>K97/expected0.004!$F$9</f>
        <v>0.25264676878404169</v>
      </c>
      <c r="AB97">
        <f>L97/expected0.004!$F$9</f>
        <v>0.17199973811963698</v>
      </c>
      <c r="AC97">
        <f>M97/expected0.004!$F$9</f>
        <v>8.7081964121279831E-2</v>
      </c>
      <c r="AD97">
        <f>N97/expected0.004!$F$9</f>
        <v>0</v>
      </c>
    </row>
    <row r="98" spans="3:30" x14ac:dyDescent="0.2">
      <c r="C98">
        <v>2.4412522358237001</v>
      </c>
      <c r="D98">
        <v>0.38377710917628999</v>
      </c>
      <c r="E98">
        <v>0.37906612497724002</v>
      </c>
      <c r="F98">
        <v>0.36504613178491002</v>
      </c>
      <c r="G98">
        <v>0.34205388919828</v>
      </c>
      <c r="H98">
        <v>0.31064350884778003</v>
      </c>
      <c r="I98">
        <v>0.27157543350426</v>
      </c>
      <c r="J98">
        <v>0.22580054301860999</v>
      </c>
      <c r="K98">
        <v>0.17443916143324001</v>
      </c>
      <c r="L98">
        <v>0.11875495444615999</v>
      </c>
      <c r="M98">
        <v>6.0124036555845001E-2</v>
      </c>
      <c r="N98">
        <v>0</v>
      </c>
      <c r="O98">
        <v>-1.0670455746234</v>
      </c>
      <c r="Q98">
        <f>(-O98-expectedU!$F$11)/(expectedU!$F$10-expectedU!$F$11)</f>
        <v>0.65035376483583118</v>
      </c>
      <c r="S98">
        <f t="shared" si="2"/>
        <v>2.4412522358237001</v>
      </c>
      <c r="T98">
        <f>D98/expected0.004!$F$9</f>
        <v>0.5500805231526823</v>
      </c>
      <c r="U98">
        <f>E98/expected0.004!$F$9</f>
        <v>0.54332811246737733</v>
      </c>
      <c r="V98">
        <f>F98/expected0.004!$F$9</f>
        <v>0.52323278889170433</v>
      </c>
      <c r="W98">
        <f>G98/expected0.004!$F$9</f>
        <v>0.49027724118420135</v>
      </c>
      <c r="X98">
        <f>H98/expected0.004!$F$9</f>
        <v>0.44525569601515136</v>
      </c>
      <c r="Y98">
        <f>I98/expected0.004!$F$9</f>
        <v>0.38925812135610599</v>
      </c>
      <c r="Z98">
        <f>J98/expected0.004!$F$9</f>
        <v>0.32364744499334097</v>
      </c>
      <c r="AA98">
        <f>K98/expected0.004!$F$9</f>
        <v>0.25002946472097731</v>
      </c>
      <c r="AB98">
        <f>L98/expected0.004!$F$9</f>
        <v>0.17021543470616265</v>
      </c>
      <c r="AC98">
        <f>M98/expected0.004!$F$9</f>
        <v>8.6177785730044504E-2</v>
      </c>
      <c r="AD98">
        <f>N98/expected0.004!$F$9</f>
        <v>0</v>
      </c>
    </row>
    <row r="99" spans="3:30" x14ac:dyDescent="0.2">
      <c r="C99">
        <v>2.4712522358236999</v>
      </c>
      <c r="D99">
        <v>0.37983989345660002</v>
      </c>
      <c r="E99">
        <v>0.37517613129652</v>
      </c>
      <c r="F99">
        <v>0.36129691429279998</v>
      </c>
      <c r="G99">
        <v>0.33853629469910002</v>
      </c>
      <c r="H99">
        <v>0.30744376059088002</v>
      </c>
      <c r="I99">
        <v>0.26877309344800998</v>
      </c>
      <c r="J99">
        <v>0.22346638413357001</v>
      </c>
      <c r="K99">
        <v>0.17263303918976</v>
      </c>
      <c r="L99">
        <v>0.11752381400553</v>
      </c>
      <c r="M99">
        <v>5.9500217862999E-2</v>
      </c>
      <c r="N99">
        <v>0</v>
      </c>
      <c r="O99">
        <v>-1.0689297802814</v>
      </c>
      <c r="Q99">
        <f>(-O99-expectedU!$F$11)/(expectedU!$F$10-expectedU!$F$11)</f>
        <v>0.65395469120445326</v>
      </c>
      <c r="S99">
        <f t="shared" si="2"/>
        <v>2.4712522358236999</v>
      </c>
      <c r="T99">
        <f>D99/expected0.004!$F$9</f>
        <v>0.54443718062112667</v>
      </c>
      <c r="U99">
        <f>E99/expected0.004!$F$9</f>
        <v>0.53775245485834533</v>
      </c>
      <c r="V99">
        <f>F99/expected0.004!$F$9</f>
        <v>0.51785891048634658</v>
      </c>
      <c r="W99">
        <f>G99/expected0.004!$F$9</f>
        <v>0.48523535573537668</v>
      </c>
      <c r="X99">
        <f>H99/expected0.004!$F$9</f>
        <v>0.44066939018026136</v>
      </c>
      <c r="Y99">
        <f>I99/expected0.004!$F$9</f>
        <v>0.3852414339421476</v>
      </c>
      <c r="Z99">
        <f>J99/expected0.004!$F$9</f>
        <v>0.32030181725811702</v>
      </c>
      <c r="AA99">
        <f>K99/expected0.004!$F$9</f>
        <v>0.24744068950532266</v>
      </c>
      <c r="AB99">
        <f>L99/expected0.004!$F$9</f>
        <v>0.16845080007459298</v>
      </c>
      <c r="AC99">
        <f>M99/expected0.004!$F$9</f>
        <v>8.52836456036319E-2</v>
      </c>
      <c r="AD99">
        <f>N99/expected0.004!$F$9</f>
        <v>0</v>
      </c>
    </row>
    <row r="100" spans="3:30" x14ac:dyDescent="0.2">
      <c r="C100">
        <v>2.5012522358237002</v>
      </c>
      <c r="D100">
        <v>0.37594215927446001</v>
      </c>
      <c r="E100">
        <v>0.37132524537653999</v>
      </c>
      <c r="F100">
        <v>0.35758566795376001</v>
      </c>
      <c r="G100">
        <v>0.33505473179499001</v>
      </c>
      <c r="H100">
        <v>0.30427725229275998</v>
      </c>
      <c r="I100">
        <v>0.26600031382853001</v>
      </c>
      <c r="J100">
        <v>0.22115721946194</v>
      </c>
      <c r="K100">
        <v>0.17084651587409999</v>
      </c>
      <c r="L100">
        <v>0.1163061727651</v>
      </c>
      <c r="M100">
        <v>5.8883284527814002E-2</v>
      </c>
      <c r="N100">
        <v>0</v>
      </c>
      <c r="O100">
        <v>-1.0707944387365</v>
      </c>
      <c r="Q100">
        <f>(-O100-expectedU!$F$11)/(expectedU!$F$10-expectedU!$F$11)</f>
        <v>0.65751826069642239</v>
      </c>
      <c r="S100">
        <f t="shared" si="2"/>
        <v>2.5012522358237002</v>
      </c>
      <c r="T100">
        <f>D100/expected0.004!$F$9</f>
        <v>0.53885042829339269</v>
      </c>
      <c r="U100">
        <f>E100/expected0.004!$F$9</f>
        <v>0.53223285170637402</v>
      </c>
      <c r="V100">
        <f>F100/expected0.004!$F$9</f>
        <v>0.51253945740038931</v>
      </c>
      <c r="W100">
        <f>G100/expected0.004!$F$9</f>
        <v>0.48024511557281901</v>
      </c>
      <c r="X100">
        <f>H100/expected0.004!$F$9</f>
        <v>0.43613072828628929</v>
      </c>
      <c r="Y100">
        <f>I100/expected0.004!$F$9</f>
        <v>0.38126711648755968</v>
      </c>
      <c r="Z100">
        <f>J100/expected0.004!$F$9</f>
        <v>0.31699201456211401</v>
      </c>
      <c r="AA100">
        <f>K100/expected0.004!$F$9</f>
        <v>0.24488000608620999</v>
      </c>
      <c r="AB100">
        <f>L100/expected0.004!$F$9</f>
        <v>0.16670551429664332</v>
      </c>
      <c r="AC100">
        <f>M100/expected0.004!$F$9</f>
        <v>8.439937448986673E-2</v>
      </c>
      <c r="AD100">
        <f>N100/expected0.004!$F$9</f>
        <v>0</v>
      </c>
    </row>
    <row r="101" spans="3:30" x14ac:dyDescent="0.2">
      <c r="C101">
        <v>2.5312522358237</v>
      </c>
      <c r="D101">
        <v>0.37208359268363</v>
      </c>
      <c r="E101">
        <v>0.36751314705927002</v>
      </c>
      <c r="F101">
        <v>0.35391205632375</v>
      </c>
      <c r="G101">
        <v>0.33160884419373998</v>
      </c>
      <c r="H101">
        <v>0.30114361343290003</v>
      </c>
      <c r="I101">
        <v>0.26325672524798999</v>
      </c>
      <c r="J101">
        <v>0.21887270407543999</v>
      </c>
      <c r="K101">
        <v>0.16907929868900001</v>
      </c>
      <c r="L101">
        <v>0.11510181717505</v>
      </c>
      <c r="M101">
        <v>5.8273123812209997E-2</v>
      </c>
      <c r="N101">
        <v>0</v>
      </c>
      <c r="O101">
        <v>-1.0726397655237001</v>
      </c>
      <c r="Q101">
        <f>(-O101-expectedU!$F$11)/(expectedU!$F$10-expectedU!$F$11)</f>
        <v>0.66104488522307137</v>
      </c>
      <c r="S101">
        <f t="shared" si="2"/>
        <v>2.5312522358237</v>
      </c>
      <c r="T101">
        <f>D101/expected0.004!$F$9</f>
        <v>0.53331981617986968</v>
      </c>
      <c r="U101">
        <f>E101/expected0.004!$F$9</f>
        <v>0.52676884411828706</v>
      </c>
      <c r="V101">
        <f>F101/expected0.004!$F$9</f>
        <v>0.50727394739737497</v>
      </c>
      <c r="W101">
        <f>G101/expected0.004!$F$9</f>
        <v>0.47530601001102729</v>
      </c>
      <c r="X101">
        <f>H101/expected0.004!$F$9</f>
        <v>0.43163917925382334</v>
      </c>
      <c r="Y101">
        <f>I101/expected0.004!$F$9</f>
        <v>0.37733463952211899</v>
      </c>
      <c r="Z101">
        <f>J101/expected0.004!$F$9</f>
        <v>0.31371754250813066</v>
      </c>
      <c r="AA101">
        <f>K101/expected0.004!$F$9</f>
        <v>0.24234699478756669</v>
      </c>
      <c r="AB101">
        <f>L101/expected0.004!$F$9</f>
        <v>0.16497927128423834</v>
      </c>
      <c r="AC101">
        <f>M101/expected0.004!$F$9</f>
        <v>8.3524810797500987E-2</v>
      </c>
      <c r="AD101">
        <f>N101/expected0.004!$F$9</f>
        <v>0</v>
      </c>
    </row>
    <row r="102" spans="3:30" x14ac:dyDescent="0.2">
      <c r="C102">
        <v>2.5612522358237002</v>
      </c>
      <c r="D102">
        <v>0.36826387468812</v>
      </c>
      <c r="E102">
        <v>0.36373951210319</v>
      </c>
      <c r="F102">
        <v>0.35027574155347002</v>
      </c>
      <c r="G102">
        <v>0.32819827797359002</v>
      </c>
      <c r="H102">
        <v>0.29804247986156002</v>
      </c>
      <c r="I102">
        <v>0.26054196796412998</v>
      </c>
      <c r="J102">
        <v>0.21661250446972</v>
      </c>
      <c r="K102">
        <v>0.16733110602819001</v>
      </c>
      <c r="L102">
        <v>0.11391054258185999</v>
      </c>
      <c r="M102">
        <v>5.7669627897357002E-2</v>
      </c>
      <c r="N102">
        <v>0</v>
      </c>
      <c r="O102">
        <v>-1.0744659726667001</v>
      </c>
      <c r="Q102">
        <f>(-O102-expectedU!$F$11)/(expectedU!$F$10-expectedU!$F$11)</f>
        <v>0.66453496998524908</v>
      </c>
      <c r="S102">
        <f t="shared" si="2"/>
        <v>2.5612522358237002</v>
      </c>
      <c r="T102">
        <f>D102/expected0.004!$F$9</f>
        <v>0.52784488705297194</v>
      </c>
      <c r="U102">
        <f>E102/expected0.004!$F$9</f>
        <v>0.52135996734790568</v>
      </c>
      <c r="V102">
        <f>F102/expected0.004!$F$9</f>
        <v>0.50206189622664033</v>
      </c>
      <c r="W102">
        <f>G102/expected0.004!$F$9</f>
        <v>0.47041753176214568</v>
      </c>
      <c r="X102">
        <f>H102/expected0.004!$F$9</f>
        <v>0.42719422113490269</v>
      </c>
      <c r="Y102">
        <f>I102/expected0.004!$F$9</f>
        <v>0.37344348741525296</v>
      </c>
      <c r="Z102">
        <f>J102/expected0.004!$F$9</f>
        <v>0.31047792307326533</v>
      </c>
      <c r="AA102">
        <f>K102/expected0.004!$F$9</f>
        <v>0.23984125197373901</v>
      </c>
      <c r="AB102">
        <f>L102/expected0.004!$F$9</f>
        <v>0.16327177770066598</v>
      </c>
      <c r="AC102">
        <f>M102/expected0.004!$F$9</f>
        <v>8.2659799986211702E-2</v>
      </c>
      <c r="AD102">
        <f>N102/expected0.004!$F$9</f>
        <v>0</v>
      </c>
    </row>
    <row r="103" spans="3:30" x14ac:dyDescent="0.2">
      <c r="C103">
        <v>2.5912522358237</v>
      </c>
      <c r="D103">
        <v>0.36448268203700002</v>
      </c>
      <c r="E103">
        <v>0.36000401288730999</v>
      </c>
      <c r="F103">
        <v>0.34667638483942997</v>
      </c>
      <c r="G103">
        <v>0.32482268167507999</v>
      </c>
      <c r="H103">
        <v>0.29497349350471003</v>
      </c>
      <c r="I103">
        <v>0.25785569126557001</v>
      </c>
      <c r="J103">
        <v>0.21437629774016001</v>
      </c>
      <c r="K103">
        <v>0.16560166662737</v>
      </c>
      <c r="L103">
        <v>0.11273215253553</v>
      </c>
      <c r="M103">
        <v>5.7072693495712E-2</v>
      </c>
      <c r="N103">
        <v>0</v>
      </c>
      <c r="O103">
        <v>-1.0762732688308001</v>
      </c>
      <c r="Q103">
        <f>(-O103-expectedU!$F$11)/(expectedU!$F$10-expectedU!$F$11)</f>
        <v>0.66798891376552916</v>
      </c>
      <c r="S103">
        <f t="shared" si="2"/>
        <v>2.5912522358237</v>
      </c>
      <c r="T103">
        <f>D103/expected0.004!$F$9</f>
        <v>0.52242517758636664</v>
      </c>
      <c r="U103">
        <f>E103/expected0.004!$F$9</f>
        <v>0.5160057518051443</v>
      </c>
      <c r="V103">
        <f>F103/expected0.004!$F$9</f>
        <v>0.49690281826984961</v>
      </c>
      <c r="W103">
        <f>G103/expected0.004!$F$9</f>
        <v>0.46557917706761465</v>
      </c>
      <c r="X103">
        <f>H103/expected0.004!$F$9</f>
        <v>0.42279534069008434</v>
      </c>
      <c r="Y103">
        <f>I103/expected0.004!$F$9</f>
        <v>0.36959315748065036</v>
      </c>
      <c r="Z103">
        <f>J103/expected0.004!$F$9</f>
        <v>0.30727269342756269</v>
      </c>
      <c r="AA103">
        <f>K103/expected0.004!$F$9</f>
        <v>0.23736238883256366</v>
      </c>
      <c r="AB103">
        <f>L103/expected0.004!$F$9</f>
        <v>0.161582751967593</v>
      </c>
      <c r="AC103">
        <f>M103/expected0.004!$F$9</f>
        <v>8.1804194010520526E-2</v>
      </c>
      <c r="AD103">
        <f>N103/expected0.004!$F$9</f>
        <v>0</v>
      </c>
    </row>
    <row r="104" spans="3:30" x14ac:dyDescent="0.2">
      <c r="C104">
        <v>2.6212522358236998</v>
      </c>
      <c r="D104">
        <v>0.36073968794446998</v>
      </c>
      <c r="E104">
        <v>0.35630631904852</v>
      </c>
      <c r="F104">
        <v>0.34311364683137002</v>
      </c>
      <c r="G104">
        <v>0.32148170638152002</v>
      </c>
      <c r="H104">
        <v>0.29193630209255</v>
      </c>
      <c r="I104">
        <v>0.25519755290070001</v>
      </c>
      <c r="J104">
        <v>0.2121637708296</v>
      </c>
      <c r="K104">
        <v>0.16389071878983</v>
      </c>
      <c r="L104">
        <v>0.11156645815811</v>
      </c>
      <c r="M104">
        <v>5.6482221497332001E-2</v>
      </c>
      <c r="N104">
        <v>0</v>
      </c>
      <c r="O104">
        <v>-1.0780618594624001</v>
      </c>
      <c r="Q104">
        <f>(-O104-expectedU!$F$11)/(expectedU!$F$10-expectedU!$F$11)</f>
        <v>0.67140710919480906</v>
      </c>
      <c r="S104">
        <f t="shared" si="2"/>
        <v>2.6212522358236998</v>
      </c>
      <c r="T104">
        <f>D104/expected0.004!$F$9</f>
        <v>0.51706021938707358</v>
      </c>
      <c r="U104">
        <f>E104/expected0.004!$F$9</f>
        <v>0.51070572396954528</v>
      </c>
      <c r="V104">
        <f>F104/expected0.004!$F$9</f>
        <v>0.49179622712496368</v>
      </c>
      <c r="W104">
        <f>G104/expected0.004!$F$9</f>
        <v>0.46079044581351203</v>
      </c>
      <c r="X104">
        <f>H104/expected0.004!$F$9</f>
        <v>0.41844203299932164</v>
      </c>
      <c r="Y104">
        <f>I104/expected0.004!$F$9</f>
        <v>0.36578315915767001</v>
      </c>
      <c r="Z104">
        <f>J104/expected0.004!$F$9</f>
        <v>0.30410140485575998</v>
      </c>
      <c r="AA104">
        <f>K104/expected0.004!$F$9</f>
        <v>0.23491003026542298</v>
      </c>
      <c r="AB104">
        <f>L104/expected0.004!$F$9</f>
        <v>0.15991192335995766</v>
      </c>
      <c r="AC104">
        <f>M104/expected0.004!$F$9</f>
        <v>8.0957850812842527E-2</v>
      </c>
      <c r="AD104">
        <f>N104/expected0.004!$F$9</f>
        <v>0</v>
      </c>
    </row>
    <row r="105" spans="3:30" x14ac:dyDescent="0.2">
      <c r="C105">
        <v>2.6512522358237001</v>
      </c>
      <c r="D105">
        <v>0.35703456274183998</v>
      </c>
      <c r="E105">
        <v>0.35264609805824998</v>
      </c>
      <c r="F105">
        <v>0.33958718799969001</v>
      </c>
      <c r="G105">
        <v>0.31817500578919999</v>
      </c>
      <c r="H105">
        <v>0.28893055890956998</v>
      </c>
      <c r="I105">
        <v>0.25256721855536002</v>
      </c>
      <c r="J105">
        <v>0.20997461984157001</v>
      </c>
      <c r="K105">
        <v>0.1621980096799</v>
      </c>
      <c r="L105">
        <v>0.11041327756762</v>
      </c>
      <c r="M105">
        <v>5.5898116647383998E-2</v>
      </c>
      <c r="N105">
        <v>0</v>
      </c>
      <c r="O105">
        <v>-1.0798319469185</v>
      </c>
      <c r="Q105">
        <f>(-O105-expectedU!$F$11)/(expectedU!$F$10-expectedU!$F$11)</f>
        <v>0.67478994299980011</v>
      </c>
      <c r="S105">
        <f t="shared" si="2"/>
        <v>2.6512522358237001</v>
      </c>
      <c r="T105">
        <f>D105/expected0.004!$F$9</f>
        <v>0.51174953992997063</v>
      </c>
      <c r="U105">
        <f>E105/expected0.004!$F$9</f>
        <v>0.50545940721682492</v>
      </c>
      <c r="V105">
        <f>F105/expected0.004!$F$9</f>
        <v>0.48674163613288901</v>
      </c>
      <c r="W105">
        <f>G105/expected0.004!$F$9</f>
        <v>0.45605084163118664</v>
      </c>
      <c r="X105">
        <f>H105/expected0.004!$F$9</f>
        <v>0.41413380110371695</v>
      </c>
      <c r="Y105">
        <f>I105/expected0.004!$F$9</f>
        <v>0.3620130132626827</v>
      </c>
      <c r="Z105">
        <f>J105/expected0.004!$F$9</f>
        <v>0.30096362177291702</v>
      </c>
      <c r="AA105">
        <f>K105/expected0.004!$F$9</f>
        <v>0.23248381387452333</v>
      </c>
      <c r="AB105">
        <f>L105/expected0.004!$F$9</f>
        <v>0.15825903118025533</v>
      </c>
      <c r="AC105">
        <f>M105/expected0.004!$F$9</f>
        <v>8.0120633861250401E-2</v>
      </c>
      <c r="AD105">
        <f>N105/expected0.004!$F$9</f>
        <v>0</v>
      </c>
    </row>
    <row r="106" spans="3:30" x14ac:dyDescent="0.2">
      <c r="C106">
        <v>2.6812522358236999</v>
      </c>
      <c r="D106">
        <v>0.35336697446755999</v>
      </c>
      <c r="E106">
        <v>0.3490230157441</v>
      </c>
      <c r="F106">
        <v>0.33609666896674001</v>
      </c>
      <c r="G106">
        <v>0.31490223626814001</v>
      </c>
      <c r="H106">
        <v>0.28595592256430002</v>
      </c>
      <c r="I106">
        <v>0.24996436137492001</v>
      </c>
      <c r="J106">
        <v>0.20780854941304</v>
      </c>
      <c r="K106">
        <v>0.16052329467831</v>
      </c>
      <c r="L106">
        <v>0.10927243535271999</v>
      </c>
      <c r="M106">
        <v>5.5320287252057003E-2</v>
      </c>
      <c r="N106">
        <v>0</v>
      </c>
      <c r="O106">
        <v>-1.0815837305864</v>
      </c>
      <c r="Q106">
        <f>(-O106-expectedU!$F$11)/(expectedU!$F$10-expectedU!$F$11)</f>
        <v>0.67813779623178672</v>
      </c>
      <c r="S106">
        <f t="shared" si="2"/>
        <v>2.6812522358236999</v>
      </c>
      <c r="T106">
        <f>D106/expected0.004!$F$9</f>
        <v>0.50649266340350263</v>
      </c>
      <c r="U106">
        <f>E106/expected0.004!$F$9</f>
        <v>0.50026632256654335</v>
      </c>
      <c r="V106">
        <f>F106/expected0.004!$F$9</f>
        <v>0.48173855885232736</v>
      </c>
      <c r="W106">
        <f>G106/expected0.004!$F$9</f>
        <v>0.45135987198433403</v>
      </c>
      <c r="X106">
        <f>H106/expected0.004!$F$9</f>
        <v>0.40987015567549667</v>
      </c>
      <c r="Y106">
        <f>I106/expected0.004!$F$9</f>
        <v>0.358282251304052</v>
      </c>
      <c r="Z106">
        <f>J106/expected0.004!$F$9</f>
        <v>0.29785892082535731</v>
      </c>
      <c r="AA106">
        <f>K106/expected0.004!$F$9</f>
        <v>0.23008338903891098</v>
      </c>
      <c r="AB106">
        <f>L106/expected0.004!$F$9</f>
        <v>0.15662382400556532</v>
      </c>
      <c r="AC106">
        <f>M106/expected0.004!$F$9</f>
        <v>7.9292411727948375E-2</v>
      </c>
      <c r="AD106">
        <f>N106/expected0.004!$F$9</f>
        <v>0</v>
      </c>
    </row>
    <row r="107" spans="3:30" x14ac:dyDescent="0.2">
      <c r="C107">
        <v>2.7112522358237001</v>
      </c>
      <c r="D107">
        <v>0.34973658940086999</v>
      </c>
      <c r="E107">
        <v>0.34543673676122</v>
      </c>
      <c r="F107">
        <v>0.33264175080501002</v>
      </c>
      <c r="G107">
        <v>0.31166305691439999</v>
      </c>
      <c r="H107">
        <v>0.28301205677683999</v>
      </c>
      <c r="I107">
        <v>0.24738866152684999</v>
      </c>
      <c r="J107">
        <v>0.20566527214149</v>
      </c>
      <c r="K107">
        <v>0.15886633679378001</v>
      </c>
      <c r="L107">
        <v>0.10814376209343</v>
      </c>
      <c r="M107">
        <v>5.4748644910320998E-2</v>
      </c>
      <c r="N107">
        <v>0</v>
      </c>
      <c r="O107">
        <v>-1.0833174069931999</v>
      </c>
      <c r="Q107">
        <f>(-O107-expectedU!$F$11)/(expectedU!$F$10-expectedU!$F$11)</f>
        <v>0.68145104447589311</v>
      </c>
      <c r="S107">
        <f t="shared" si="2"/>
        <v>2.7112522358237001</v>
      </c>
      <c r="T107">
        <f>D107/expected0.004!$F$9</f>
        <v>0.50128911147458033</v>
      </c>
      <c r="U107">
        <f>E107/expected0.004!$F$9</f>
        <v>0.49512598935774865</v>
      </c>
      <c r="V107">
        <f>F107/expected0.004!$F$9</f>
        <v>0.47678650948718099</v>
      </c>
      <c r="W107">
        <f>G107/expected0.004!$F$9</f>
        <v>0.44671704824397329</v>
      </c>
      <c r="X107">
        <f>H107/expected0.004!$F$9</f>
        <v>0.40565061471347064</v>
      </c>
      <c r="Y107">
        <f>I107/expected0.004!$F$9</f>
        <v>0.35459041485515164</v>
      </c>
      <c r="Z107">
        <f>J107/expected0.004!$F$9</f>
        <v>0.29478689006946901</v>
      </c>
      <c r="AA107">
        <f>K107/expected0.004!$F$9</f>
        <v>0.22770841607108466</v>
      </c>
      <c r="AB107">
        <f>L107/expected0.004!$F$9</f>
        <v>0.15500605900058301</v>
      </c>
      <c r="AC107">
        <f>M107/expected0.004!$F$9</f>
        <v>7.8473057704793431E-2</v>
      </c>
      <c r="AD107">
        <f>N107/expected0.004!$F$9</f>
        <v>0</v>
      </c>
    </row>
    <row r="108" spans="3:30" x14ac:dyDescent="0.2">
      <c r="C108">
        <v>2.7412522358236999</v>
      </c>
      <c r="D108">
        <v>0.34614307254422999</v>
      </c>
      <c r="E108">
        <v>0.34188692501809997</v>
      </c>
      <c r="F108">
        <v>0.32922209530549001</v>
      </c>
      <c r="G108">
        <v>0.30845712959471</v>
      </c>
      <c r="H108">
        <v>0.28009863018289</v>
      </c>
      <c r="I108">
        <v>0.24483980580014</v>
      </c>
      <c r="J108">
        <v>0.20354450806138</v>
      </c>
      <c r="K108">
        <v>0.15722690612595999</v>
      </c>
      <c r="L108">
        <v>0.10702709392382</v>
      </c>
      <c r="M108">
        <v>5.4183104269239002E-2</v>
      </c>
      <c r="N108">
        <v>0</v>
      </c>
      <c r="O108">
        <v>-1.0850331699085001</v>
      </c>
      <c r="Q108">
        <f>(-O108-expectedU!$F$11)/(expectedU!$F$10-expectedU!$F$11)</f>
        <v>0.68473005804735576</v>
      </c>
      <c r="S108">
        <f t="shared" si="2"/>
        <v>2.7412522358236999</v>
      </c>
      <c r="T108">
        <f>D108/expected0.004!$F$9</f>
        <v>0.49613840398006298</v>
      </c>
      <c r="U108">
        <f>E108/expected0.004!$F$9</f>
        <v>0.49003792585927664</v>
      </c>
      <c r="V108">
        <f>F108/expected0.004!$F$9</f>
        <v>0.47188500327120236</v>
      </c>
      <c r="W108">
        <f>G108/expected0.004!$F$9</f>
        <v>0.44212188575241768</v>
      </c>
      <c r="X108">
        <f>H108/expected0.004!$F$9</f>
        <v>0.4014747032621423</v>
      </c>
      <c r="Y108">
        <f>I108/expected0.004!$F$9</f>
        <v>0.35093705498020067</v>
      </c>
      <c r="Z108">
        <f>J108/expected0.004!$F$9</f>
        <v>0.29174712822131132</v>
      </c>
      <c r="AA108">
        <f>K108/expected0.004!$F$9</f>
        <v>0.22535856544720931</v>
      </c>
      <c r="AB108">
        <f>L108/expected0.004!$F$9</f>
        <v>0.15340550129080865</v>
      </c>
      <c r="AC108">
        <f>M108/expected0.004!$F$9</f>
        <v>7.7662449452575902E-2</v>
      </c>
      <c r="AD108">
        <f>N108/expected0.004!$F$9</f>
        <v>0</v>
      </c>
    </row>
    <row r="109" spans="3:30" x14ac:dyDescent="0.2">
      <c r="C109">
        <v>2.7712522358237002</v>
      </c>
      <c r="D109">
        <v>0.34258608805913998</v>
      </c>
      <c r="E109">
        <v>0.33837324406083003</v>
      </c>
      <c r="F109">
        <v>0.32583736521869999</v>
      </c>
      <c r="G109">
        <v>0.30528411898404001</v>
      </c>
      <c r="H109">
        <v>0.27721531615249001</v>
      </c>
      <c r="I109">
        <v>0.24231748723832</v>
      </c>
      <c r="J109">
        <v>0.20144598416571999</v>
      </c>
      <c r="K109">
        <v>0.15560477937494999</v>
      </c>
      <c r="L109">
        <v>0.10592227213291</v>
      </c>
      <c r="M109">
        <v>5.3623582800716003E-2</v>
      </c>
      <c r="N109">
        <v>0</v>
      </c>
      <c r="O109">
        <v>-1.0867312104380999</v>
      </c>
      <c r="Q109">
        <f>(-O109-expectedU!$F$11)/(expectedU!$F$10-expectedU!$F$11)</f>
        <v>0.68797520217059105</v>
      </c>
      <c r="S109">
        <f t="shared" si="2"/>
        <v>2.7712522358237002</v>
      </c>
      <c r="T109">
        <f>D109/expected0.004!$F$9</f>
        <v>0.49104005955143398</v>
      </c>
      <c r="U109">
        <f>E109/expected0.004!$F$9</f>
        <v>0.48500164982052302</v>
      </c>
      <c r="V109">
        <f>F109/expected0.004!$F$9</f>
        <v>0.46703355681346997</v>
      </c>
      <c r="W109">
        <f>G109/expected0.004!$F$9</f>
        <v>0.43757390387712403</v>
      </c>
      <c r="X109">
        <f>H109/expected0.004!$F$9</f>
        <v>0.39734195315190235</v>
      </c>
      <c r="Y109">
        <f>I109/expected0.004!$F$9</f>
        <v>0.34732173170825864</v>
      </c>
      <c r="Z109">
        <f>J109/expected0.004!$F$9</f>
        <v>0.28873924397086531</v>
      </c>
      <c r="AA109">
        <f>K109/expected0.004!$F$9</f>
        <v>0.22303351710409497</v>
      </c>
      <c r="AB109">
        <f>L109/expected0.004!$F$9</f>
        <v>0.15182192339050432</v>
      </c>
      <c r="AC109">
        <f>M109/expected0.004!$F$9</f>
        <v>7.6860468681026264E-2</v>
      </c>
      <c r="AD109">
        <f>N109/expected0.004!$F$9</f>
        <v>0</v>
      </c>
    </row>
    <row r="110" spans="3:30" x14ac:dyDescent="0.2">
      <c r="C110">
        <v>2.8012522358237</v>
      </c>
      <c r="D110">
        <v>0.33906529965949</v>
      </c>
      <c r="E110">
        <v>0.33489535741963</v>
      </c>
      <c r="F110">
        <v>0.32248722447092998</v>
      </c>
      <c r="G110">
        <v>0.30214369259694002</v>
      </c>
      <c r="H110">
        <v>0.27436179262246002</v>
      </c>
      <c r="I110">
        <v>0.23982140480302999</v>
      </c>
      <c r="J110">
        <v>0.19936943396845</v>
      </c>
      <c r="K110">
        <v>0.15399973939341999</v>
      </c>
      <c r="L110">
        <v>0.10482914280038</v>
      </c>
      <c r="M110">
        <v>5.3070000597757003E-2</v>
      </c>
      <c r="N110">
        <v>0</v>
      </c>
      <c r="O110">
        <v>-1.0884117171123</v>
      </c>
      <c r="Q110">
        <f>(-O110-expectedU!$F$11)/(expectedU!$F$10-expectedU!$F$11)</f>
        <v>0.69118683714795115</v>
      </c>
      <c r="S110">
        <f t="shared" si="2"/>
        <v>2.8012522358237</v>
      </c>
      <c r="T110">
        <f>D110/expected0.004!$F$9</f>
        <v>0.48599359617860233</v>
      </c>
      <c r="U110">
        <f>E110/expected0.004!$F$9</f>
        <v>0.48001667896813632</v>
      </c>
      <c r="V110">
        <f>F110/expected0.004!$F$9</f>
        <v>0.46223168840833295</v>
      </c>
      <c r="W110">
        <f>G110/expected0.004!$F$9</f>
        <v>0.43307262605561403</v>
      </c>
      <c r="X110">
        <f>H110/expected0.004!$F$9</f>
        <v>0.39325190275885935</v>
      </c>
      <c r="Y110">
        <f>I110/expected0.004!$F$9</f>
        <v>0.34374401355100964</v>
      </c>
      <c r="Z110">
        <f>J110/expected0.004!$F$9</f>
        <v>0.2857628553547783</v>
      </c>
      <c r="AA110">
        <f>K110/expected0.004!$F$9</f>
        <v>0.22073295979723531</v>
      </c>
      <c r="AB110">
        <f>L110/expected0.004!$F$9</f>
        <v>0.15025510468054465</v>
      </c>
      <c r="AC110">
        <f>M110/expected0.004!$F$9</f>
        <v>7.6067000856785041E-2</v>
      </c>
      <c r="AD110">
        <f>N110/expected0.004!$F$9</f>
        <v>0</v>
      </c>
    </row>
    <row r="111" spans="3:30" x14ac:dyDescent="0.2">
      <c r="C111">
        <v>2.8312522358236998</v>
      </c>
      <c r="D111">
        <v>0.33558037096639998</v>
      </c>
      <c r="E111">
        <v>0.33145292892109002</v>
      </c>
      <c r="F111">
        <v>0.31917133835803002</v>
      </c>
      <c r="G111">
        <v>0.29903552081309998</v>
      </c>
      <c r="H111">
        <v>0.27153774194120001</v>
      </c>
      <c r="I111">
        <v>0.23735126306554</v>
      </c>
      <c r="J111">
        <v>0.19731459710439</v>
      </c>
      <c r="K111">
        <v>0.15241157477737</v>
      </c>
      <c r="L111">
        <v>0.10374755646387999</v>
      </c>
      <c r="M111">
        <v>5.2522280188494003E-2</v>
      </c>
      <c r="N111">
        <v>0</v>
      </c>
      <c r="O111">
        <v>-1.0900748759662999</v>
      </c>
      <c r="Q111">
        <f>(-O111-expectedU!$F$11)/(expectedU!$F$10-expectedU!$F$11)</f>
        <v>0.69436531851337324</v>
      </c>
      <c r="S111">
        <f t="shared" si="2"/>
        <v>2.8312522358236998</v>
      </c>
      <c r="T111">
        <f>D111/expected0.004!$F$9</f>
        <v>0.48099853171850659</v>
      </c>
      <c r="U111">
        <f>E111/expected0.004!$F$9</f>
        <v>0.47508253145356233</v>
      </c>
      <c r="V111">
        <f>F111/expected0.004!$F$9</f>
        <v>0.45747891831317633</v>
      </c>
      <c r="W111">
        <f>G111/expected0.004!$F$9</f>
        <v>0.42861757983210996</v>
      </c>
      <c r="X111">
        <f>H111/expected0.004!$F$9</f>
        <v>0.38920409678238665</v>
      </c>
      <c r="Y111">
        <f>I111/expected0.004!$F$9</f>
        <v>0.34020347706060733</v>
      </c>
      <c r="Z111">
        <f>J111/expected0.004!$F$9</f>
        <v>0.28281758918295902</v>
      </c>
      <c r="AA111">
        <f>K111/expected0.004!$F$9</f>
        <v>0.21845659051423033</v>
      </c>
      <c r="AB111">
        <f>L111/expected0.004!$F$9</f>
        <v>0.14870483093156131</v>
      </c>
      <c r="AC111">
        <f>M111/expected0.004!$F$9</f>
        <v>7.5281934936841405E-2</v>
      </c>
      <c r="AD111">
        <f>N111/expected0.004!$F$9</f>
        <v>0</v>
      </c>
    </row>
    <row r="112" spans="3:30" x14ac:dyDescent="0.2">
      <c r="C112">
        <v>2.8612522358237</v>
      </c>
      <c r="D112">
        <v>0.33213096582794999</v>
      </c>
      <c r="E112">
        <v>0.32804562296911</v>
      </c>
      <c r="F112">
        <v>0.31588937371872</v>
      </c>
      <c r="G112">
        <v>0.29595927689772999</v>
      </c>
      <c r="H112">
        <v>0.26874285072478998</v>
      </c>
      <c r="I112">
        <v>0.23490677192357001</v>
      </c>
      <c r="J112">
        <v>0.19528121896296999</v>
      </c>
      <c r="K112">
        <v>0.15084007949215</v>
      </c>
      <c r="L112">
        <v>0.10267736781531001</v>
      </c>
      <c r="M112">
        <v>5.1980346366404001E-2</v>
      </c>
      <c r="N112">
        <v>0</v>
      </c>
      <c r="O112">
        <v>-1.0917208706160999</v>
      </c>
      <c r="Q112">
        <f>(-O112-expectedU!$F$11)/(expectedU!$F$10-expectedU!$F$11)</f>
        <v>0.69751099717743537</v>
      </c>
      <c r="S112">
        <f t="shared" si="2"/>
        <v>2.8612522358237</v>
      </c>
      <c r="T112">
        <f>D112/expected0.004!$F$9</f>
        <v>0.47605438435339498</v>
      </c>
      <c r="U112">
        <f>E112/expected0.004!$F$9</f>
        <v>0.47019872625572434</v>
      </c>
      <c r="V112">
        <f>F112/expected0.004!$F$9</f>
        <v>0.452774768996832</v>
      </c>
      <c r="W112">
        <f>G112/expected0.004!$F$9</f>
        <v>0.42420829688674633</v>
      </c>
      <c r="X112">
        <f>H112/expected0.004!$F$9</f>
        <v>0.38519808603886563</v>
      </c>
      <c r="Y112">
        <f>I112/expected0.004!$F$9</f>
        <v>0.33669970642378366</v>
      </c>
      <c r="Z112">
        <f>J112/expected0.004!$F$9</f>
        <v>0.27990308051359031</v>
      </c>
      <c r="AA112">
        <f>K112/expected0.004!$F$9</f>
        <v>0.21620411393874833</v>
      </c>
      <c r="AB112">
        <f>L112/expected0.004!$F$9</f>
        <v>0.14717089386861101</v>
      </c>
      <c r="AC112">
        <f>M112/expected0.004!$F$9</f>
        <v>7.4505163125179061E-2</v>
      </c>
      <c r="AD112">
        <f>N112/expected0.004!$F$9</f>
        <v>0</v>
      </c>
    </row>
    <row r="113" spans="3:30" x14ac:dyDescent="0.2">
      <c r="C113">
        <v>2.8912522358236998</v>
      </c>
      <c r="D113">
        <v>0.32871674860705002</v>
      </c>
      <c r="E113">
        <v>0.32467310479756001</v>
      </c>
      <c r="F113">
        <v>0.31264099908922</v>
      </c>
      <c r="G113">
        <v>0.29291463701728998</v>
      </c>
      <c r="H113">
        <v>0.26597680972337001</v>
      </c>
      <c r="I113">
        <v>0.23248764634131</v>
      </c>
      <c r="J113">
        <v>0.19326905035309999</v>
      </c>
      <c r="K113">
        <v>0.14928505253065</v>
      </c>
      <c r="L113">
        <v>0.10161843542328999</v>
      </c>
      <c r="M113">
        <v>5.1444126035253002E-2</v>
      </c>
      <c r="N113">
        <v>0</v>
      </c>
      <c r="O113">
        <v>-1.0933498823289001</v>
      </c>
      <c r="Q113">
        <f>(-O113-expectedU!$F$11)/(expectedU!$F$10-expectedU!$F$11)</f>
        <v>0.70062421956189791</v>
      </c>
      <c r="S113">
        <f t="shared" si="2"/>
        <v>2.8912522358236998</v>
      </c>
      <c r="T113">
        <f>D113/expected0.004!$F$9</f>
        <v>0.47116067300343834</v>
      </c>
      <c r="U113">
        <f>E113/expected0.004!$F$9</f>
        <v>0.46536478354316935</v>
      </c>
      <c r="V113">
        <f>F113/expected0.004!$F$9</f>
        <v>0.44811876536121531</v>
      </c>
      <c r="W113">
        <f>G113/expected0.004!$F$9</f>
        <v>0.41984431305811565</v>
      </c>
      <c r="X113">
        <f>H113/expected0.004!$F$9</f>
        <v>0.38123342727016368</v>
      </c>
      <c r="Y113">
        <f>I113/expected0.004!$F$9</f>
        <v>0.33323229308921098</v>
      </c>
      <c r="Z113">
        <f>J113/expected0.004!$F$9</f>
        <v>0.27701897217277666</v>
      </c>
      <c r="AA113">
        <f>K113/expected0.004!$F$9</f>
        <v>0.21397524196059833</v>
      </c>
      <c r="AB113">
        <f>L113/expected0.004!$F$9</f>
        <v>0.14565309077338232</v>
      </c>
      <c r="AC113">
        <f>M113/expected0.004!$F$9</f>
        <v>7.3736580650529307E-2</v>
      </c>
      <c r="AD113">
        <f>N113/expected0.004!$F$9</f>
        <v>0</v>
      </c>
    </row>
    <row r="114" spans="3:30" x14ac:dyDescent="0.2">
      <c r="C114">
        <v>2.9212522358237001</v>
      </c>
      <c r="D114">
        <v>0.32533738444026999</v>
      </c>
      <c r="E114">
        <v>0.32133504069710001</v>
      </c>
      <c r="F114">
        <v>0.30942588484110001</v>
      </c>
      <c r="G114">
        <v>0.28990128025093997</v>
      </c>
      <c r="H114">
        <v>0.26323931369705</v>
      </c>
      <c r="I114">
        <v>0.23009360611051</v>
      </c>
      <c r="J114">
        <v>0.19127784719615001</v>
      </c>
      <c r="K114">
        <v>0.14774629760062999</v>
      </c>
      <c r="L114">
        <v>0.10057062147955</v>
      </c>
      <c r="M114">
        <v>5.0913548067456002E-2</v>
      </c>
      <c r="N114">
        <v>0</v>
      </c>
      <c r="O114">
        <v>-1.0949620900879999</v>
      </c>
      <c r="Q114">
        <f>(-O114-expectedU!$F$11)/(expectedU!$F$10-expectedU!$F$11)</f>
        <v>0.70370532772373329</v>
      </c>
      <c r="S114">
        <f t="shared" si="2"/>
        <v>2.9212522358237001</v>
      </c>
      <c r="T114">
        <f>D114/expected0.004!$F$9</f>
        <v>0.46631691769772032</v>
      </c>
      <c r="U114">
        <f>E114/expected0.004!$F$9</f>
        <v>0.46058022499917667</v>
      </c>
      <c r="V114">
        <f>F114/expected0.004!$F$9</f>
        <v>0.44351043493891001</v>
      </c>
      <c r="W114">
        <f>G114/expected0.004!$F$9</f>
        <v>0.41552516835968062</v>
      </c>
      <c r="X114">
        <f>H114/expected0.004!$F$9</f>
        <v>0.37730968296577166</v>
      </c>
      <c r="Y114">
        <f>I114/expected0.004!$F$9</f>
        <v>0.32980083542506433</v>
      </c>
      <c r="Z114">
        <f>J114/expected0.004!$F$9</f>
        <v>0.2741649143144817</v>
      </c>
      <c r="AA114">
        <f>K114/expected0.004!$F$9</f>
        <v>0.21176969322756964</v>
      </c>
      <c r="AB114">
        <f>L114/expected0.004!$F$9</f>
        <v>0.14415122412068831</v>
      </c>
      <c r="AC114">
        <f>M114/expected0.004!$F$9</f>
        <v>7.2976085563353596E-2</v>
      </c>
      <c r="AD114">
        <f>N114/expected0.004!$F$9</f>
        <v>0</v>
      </c>
    </row>
    <row r="115" spans="3:30" x14ac:dyDescent="0.2">
      <c r="C115">
        <v>2.9512522358236999</v>
      </c>
      <c r="D115">
        <v>0.32199253947035</v>
      </c>
      <c r="E115">
        <v>0.31803109821851</v>
      </c>
      <c r="F115">
        <v>0.30624370330373002</v>
      </c>
      <c r="G115">
        <v>0.28691888859823</v>
      </c>
      <c r="H115">
        <v>0.26053006130028999</v>
      </c>
      <c r="I115">
        <v>0.22772437563079001</v>
      </c>
      <c r="J115">
        <v>0.18930737024468999</v>
      </c>
      <c r="K115">
        <v>0.1462236228387</v>
      </c>
      <c r="L115">
        <v>9.9533791567138E-2</v>
      </c>
      <c r="M115">
        <v>5.0388543174668003E-2</v>
      </c>
      <c r="N115">
        <v>0</v>
      </c>
      <c r="O115">
        <v>-1.0965576706541</v>
      </c>
      <c r="Q115">
        <f>(-O115-expectedU!$F$11)/(expectedU!$F$10-expectedU!$F$11)</f>
        <v>0.70675465947228011</v>
      </c>
      <c r="S115">
        <f t="shared" si="2"/>
        <v>2.9512522358236999</v>
      </c>
      <c r="T115">
        <f>D115/expected0.004!$F$9</f>
        <v>0.46152263990750164</v>
      </c>
      <c r="U115">
        <f>E115/expected0.004!$F$9</f>
        <v>0.45584457411319768</v>
      </c>
      <c r="V115">
        <f>F115/expected0.004!$F$9</f>
        <v>0.43894930806867966</v>
      </c>
      <c r="W115">
        <f>G115/expected0.004!$F$9</f>
        <v>0.41125040699079635</v>
      </c>
      <c r="X115">
        <f>H115/expected0.004!$F$9</f>
        <v>0.3734264211970823</v>
      </c>
      <c r="Y115">
        <f>I115/expected0.004!$F$9</f>
        <v>0.32640493840413232</v>
      </c>
      <c r="Z115">
        <f>J115/expected0.004!$F$9</f>
        <v>0.27134056401738899</v>
      </c>
      <c r="AA115">
        <f>K115/expected0.004!$F$9</f>
        <v>0.20958719273547</v>
      </c>
      <c r="AB115">
        <f>L115/expected0.004!$F$9</f>
        <v>0.14266510124623114</v>
      </c>
      <c r="AC115">
        <f>M115/expected0.004!$F$9</f>
        <v>7.2223578550357465E-2</v>
      </c>
      <c r="AD115">
        <f>N115/expected0.004!$F$9</f>
        <v>0</v>
      </c>
    </row>
    <row r="116" spans="3:30" x14ac:dyDescent="0.2">
      <c r="C116">
        <v>2.9812522358237001</v>
      </c>
      <c r="D116">
        <v>0.31868188105467998</v>
      </c>
      <c r="E116">
        <v>0.31476094635476998</v>
      </c>
      <c r="F116">
        <v>0.30309412887274001</v>
      </c>
      <c r="G116">
        <v>0.28396714698323</v>
      </c>
      <c r="H116">
        <v>0.25784875497422999</v>
      </c>
      <c r="I116">
        <v>0.22537968370747</v>
      </c>
      <c r="J116">
        <v>0.18735738482462</v>
      </c>
      <c r="K116">
        <v>0.14471684054864001</v>
      </c>
      <c r="L116">
        <v>9.8507814448440006E-2</v>
      </c>
      <c r="M116">
        <v>4.9869043789482002E-2</v>
      </c>
      <c r="N116">
        <v>0</v>
      </c>
      <c r="O116">
        <v>-1.0981367986227</v>
      </c>
      <c r="Q116">
        <f>(-O116-expectedU!$F$11)/(expectedU!$F$10-expectedU!$F$11)</f>
        <v>0.70977254847893778</v>
      </c>
      <c r="S116">
        <f t="shared" si="2"/>
        <v>2.9812522358237001</v>
      </c>
      <c r="T116">
        <f>D116/expected0.004!$F$9</f>
        <v>0.45677736284504128</v>
      </c>
      <c r="U116">
        <f>E116/expected0.004!$F$9</f>
        <v>0.45115735644183697</v>
      </c>
      <c r="V116">
        <f>F116/expected0.004!$F$9</f>
        <v>0.43443491805092732</v>
      </c>
      <c r="W116">
        <f>G116/expected0.004!$F$9</f>
        <v>0.40701957734262967</v>
      </c>
      <c r="X116">
        <f>H116/expected0.004!$F$9</f>
        <v>0.369583215463063</v>
      </c>
      <c r="Y116">
        <f>I116/expected0.004!$F$9</f>
        <v>0.32304421331404032</v>
      </c>
      <c r="Z116">
        <f>J116/expected0.004!$F$9</f>
        <v>0.26854558491528868</v>
      </c>
      <c r="AA116">
        <f>K116/expected0.004!$F$9</f>
        <v>0.20742747145305068</v>
      </c>
      <c r="AB116">
        <f>L116/expected0.004!$F$9</f>
        <v>0.141194534042764</v>
      </c>
      <c r="AC116">
        <f>M116/expected0.004!$F$9</f>
        <v>7.14789627649242E-2</v>
      </c>
      <c r="AD116">
        <f>N116/expected0.004!$F$9</f>
        <v>0</v>
      </c>
    </row>
    <row r="117" spans="3:30" x14ac:dyDescent="0.2">
      <c r="C117">
        <v>3.0112522358236999</v>
      </c>
      <c r="D117">
        <v>0.31540507795208</v>
      </c>
      <c r="E117">
        <v>0.31152425570373998</v>
      </c>
      <c r="F117">
        <v>0.29997683810589998</v>
      </c>
      <c r="G117">
        <v>0.28104574325567</v>
      </c>
      <c r="H117">
        <v>0.25519510084614999</v>
      </c>
      <c r="I117">
        <v>0.22305926336533999</v>
      </c>
      <c r="J117">
        <v>0.1854276605986</v>
      </c>
      <c r="K117">
        <v>0.14322576696167</v>
      </c>
      <c r="L117">
        <v>9.7492561871301994E-2</v>
      </c>
      <c r="M117">
        <v>4.9354983957282002E-2</v>
      </c>
      <c r="N117">
        <v>0</v>
      </c>
      <c r="O117">
        <v>-1.0996996464769</v>
      </c>
      <c r="Q117">
        <f>(-O117-expectedU!$F$11)/(expectedU!$F$10-expectedU!$F$11)</f>
        <v>0.71275932437807554</v>
      </c>
      <c r="S117">
        <f t="shared" si="2"/>
        <v>3.0112522358236999</v>
      </c>
      <c r="T117">
        <f>D117/expected0.004!$F$9</f>
        <v>0.45208061173131464</v>
      </c>
      <c r="U117">
        <f>E117/expected0.004!$F$9</f>
        <v>0.44651809984202728</v>
      </c>
      <c r="V117">
        <f>F117/expected0.004!$F$9</f>
        <v>0.42996680128512327</v>
      </c>
      <c r="W117">
        <f>G117/expected0.004!$F$9</f>
        <v>0.40283223199979368</v>
      </c>
      <c r="X117">
        <f>H117/expected0.004!$F$9</f>
        <v>0.36577964454614831</v>
      </c>
      <c r="Y117">
        <f>I117/expected0.004!$F$9</f>
        <v>0.31971827749032067</v>
      </c>
      <c r="Z117">
        <f>J117/expected0.004!$F$9</f>
        <v>0.26577964685799332</v>
      </c>
      <c r="AA117">
        <f>K117/expected0.004!$F$9</f>
        <v>0.20529026597839367</v>
      </c>
      <c r="AB117">
        <f>L117/expected0.004!$F$9</f>
        <v>0.13973933868219951</v>
      </c>
      <c r="AC117">
        <f>M117/expected0.004!$F$9</f>
        <v>7.0742143672104199E-2</v>
      </c>
      <c r="AD117">
        <f>N117/expected0.004!$F$9</f>
        <v>0</v>
      </c>
    </row>
    <row r="118" spans="3:30" x14ac:dyDescent="0.2">
      <c r="C118">
        <v>3.0412522358237002</v>
      </c>
      <c r="D118">
        <v>0.31216180048970998</v>
      </c>
      <c r="E118">
        <v>0.30832069861320999</v>
      </c>
      <c r="F118">
        <v>0.29689150980751</v>
      </c>
      <c r="G118">
        <v>0.27815436818916001</v>
      </c>
      <c r="H118">
        <v>0.25256880863552</v>
      </c>
      <c r="I118">
        <v>0.22076285167703999</v>
      </c>
      <c r="J118">
        <v>0.183517971349</v>
      </c>
      <c r="K118">
        <v>0.14175022201698001</v>
      </c>
      <c r="L118">
        <v>9.6487908391578003E-2</v>
      </c>
      <c r="M118">
        <v>4.8846299237303999E-2</v>
      </c>
      <c r="N118">
        <v>0</v>
      </c>
      <c r="O118">
        <v>-1.1012463846378</v>
      </c>
      <c r="Q118">
        <f>(-O118-expectedU!$F$11)/(expectedU!$F$10-expectedU!$F$11)</f>
        <v>0.71571531286335111</v>
      </c>
      <c r="S118">
        <f t="shared" si="2"/>
        <v>3.0412522358237002</v>
      </c>
      <c r="T118">
        <f>D118/expected0.004!$F$9</f>
        <v>0.44743191403525095</v>
      </c>
      <c r="U118">
        <f>E118/expected0.004!$F$9</f>
        <v>0.44192633467893433</v>
      </c>
      <c r="V118">
        <f>F118/expected0.004!$F$9</f>
        <v>0.42554449739076433</v>
      </c>
      <c r="W118">
        <f>G118/expected0.004!$F$9</f>
        <v>0.39868792773779599</v>
      </c>
      <c r="X118">
        <f>H118/expected0.004!$F$9</f>
        <v>0.36201529237757868</v>
      </c>
      <c r="Y118">
        <f>I118/expected0.004!$F$9</f>
        <v>0.31642675407042398</v>
      </c>
      <c r="Z118">
        <f>J118/expected0.004!$F$9</f>
        <v>0.26304242560023333</v>
      </c>
      <c r="AA118">
        <f>K118/expected0.004!$F$9</f>
        <v>0.20317531822433801</v>
      </c>
      <c r="AB118">
        <f>L118/expected0.004!$F$9</f>
        <v>0.13829933536126179</v>
      </c>
      <c r="AC118">
        <f>M118/expected0.004!$F$9</f>
        <v>7.0013028906802402E-2</v>
      </c>
      <c r="AD118">
        <f>N118/expected0.004!$F$9</f>
        <v>0</v>
      </c>
    </row>
    <row r="119" spans="3:30" x14ac:dyDescent="0.2">
      <c r="C119">
        <v>3.0712522358237</v>
      </c>
      <c r="D119">
        <v>0.30895172071200999</v>
      </c>
      <c r="E119">
        <v>0.30514994931001999</v>
      </c>
      <c r="F119">
        <v>0.29383782510222001</v>
      </c>
      <c r="G119">
        <v>0.27529271547695999</v>
      </c>
      <c r="H119">
        <v>0.24996959156599</v>
      </c>
      <c r="I119">
        <v>0.21849018960465</v>
      </c>
      <c r="J119">
        <v>0.18162809477847999</v>
      </c>
      <c r="K119">
        <v>0.14029002916045999</v>
      </c>
      <c r="L119">
        <v>9.5493731210683996E-2</v>
      </c>
      <c r="M119">
        <v>4.8342926612120002E-2</v>
      </c>
      <c r="N119">
        <v>0</v>
      </c>
      <c r="O119">
        <v>-1.1027771815117</v>
      </c>
      <c r="Q119">
        <f>(-O119-expectedU!$F$11)/(expectedU!$F$10-expectedU!$F$11)</f>
        <v>0.7186408357779156</v>
      </c>
      <c r="S119">
        <f t="shared" si="2"/>
        <v>3.0712522358237</v>
      </c>
      <c r="T119">
        <f>D119/expected0.004!$F$9</f>
        <v>0.44283079968721428</v>
      </c>
      <c r="U119">
        <f>E119/expected0.004!$F$9</f>
        <v>0.43738159401102861</v>
      </c>
      <c r="V119">
        <f>F119/expected0.004!$F$9</f>
        <v>0.42116754931318201</v>
      </c>
      <c r="W119">
        <f>G119/expected0.004!$F$9</f>
        <v>0.39458622551697597</v>
      </c>
      <c r="X119">
        <f>H119/expected0.004!$F$9</f>
        <v>0.35828974791125234</v>
      </c>
      <c r="Y119">
        <f>I119/expected0.004!$F$9</f>
        <v>0.31316927176666498</v>
      </c>
      <c r="Z119">
        <f>J119/expected0.004!$F$9</f>
        <v>0.26033360251582133</v>
      </c>
      <c r="AA119">
        <f>K119/expected0.004!$F$9</f>
        <v>0.20108237512999264</v>
      </c>
      <c r="AB119">
        <f>L119/expected0.004!$F$9</f>
        <v>0.13687434806864707</v>
      </c>
      <c r="AC119">
        <f>M119/expected0.004!$F$9</f>
        <v>6.9291528144038661E-2</v>
      </c>
      <c r="AD119">
        <f>N119/expected0.004!$F$9</f>
        <v>0</v>
      </c>
    </row>
    <row r="120" spans="3:30" x14ac:dyDescent="0.2">
      <c r="C120">
        <v>3.1012522358236998</v>
      </c>
      <c r="D120">
        <v>0.30577451251333998</v>
      </c>
      <c r="E120">
        <v>0.30201168401459999</v>
      </c>
      <c r="F120">
        <v>0.29081546749957998</v>
      </c>
      <c r="G120">
        <v>0.27246048172545001</v>
      </c>
      <c r="H120">
        <v>0.24739716628295</v>
      </c>
      <c r="I120">
        <v>0.21624102185340999</v>
      </c>
      <c r="J120">
        <v>0.17975781232672999</v>
      </c>
      <c r="K120">
        <v>0.13884501516025</v>
      </c>
      <c r="L120">
        <v>9.4509910026810001E-2</v>
      </c>
      <c r="M120">
        <v>4.784480440477E-2</v>
      </c>
      <c r="N120">
        <v>0</v>
      </c>
      <c r="O120">
        <v>-1.1042922035336999</v>
      </c>
      <c r="Q120">
        <f>(-O120-expectedU!$F$11)/(expectedU!$F$10-expectedU!$F$11)</f>
        <v>0.7215362111977377</v>
      </c>
      <c r="S120">
        <f t="shared" si="2"/>
        <v>3.1012522358236998</v>
      </c>
      <c r="T120">
        <f>D120/expected0.004!$F$9</f>
        <v>0.43827680126912061</v>
      </c>
      <c r="U120">
        <f>E120/expected0.004!$F$9</f>
        <v>0.43288341375425998</v>
      </c>
      <c r="V120">
        <f>F120/expected0.004!$F$9</f>
        <v>0.41683550341606462</v>
      </c>
      <c r="W120">
        <f>G120/expected0.004!$F$9</f>
        <v>0.39052669047314498</v>
      </c>
      <c r="X120">
        <f>H120/expected0.004!$F$9</f>
        <v>0.35460260500556168</v>
      </c>
      <c r="Y120">
        <f>I120/expected0.004!$F$9</f>
        <v>0.30994546465655431</v>
      </c>
      <c r="Z120">
        <f>J120/expected0.004!$F$9</f>
        <v>0.25765286433497964</v>
      </c>
      <c r="AA120">
        <f>K120/expected0.004!$F$9</f>
        <v>0.19901118839635831</v>
      </c>
      <c r="AB120">
        <f>L120/expected0.004!$F$9</f>
        <v>0.13546420437176099</v>
      </c>
      <c r="AC120">
        <f>M120/expected0.004!$F$9</f>
        <v>6.8577552980170334E-2</v>
      </c>
      <c r="AD120">
        <f>N120/expected0.004!$F$9</f>
        <v>0</v>
      </c>
    </row>
    <row r="121" spans="3:30" x14ac:dyDescent="0.2">
      <c r="C121">
        <v>3.1312522358237</v>
      </c>
      <c r="D121">
        <v>0.30262985175569002</v>
      </c>
      <c r="E121">
        <v>0.29890558104234</v>
      </c>
      <c r="F121">
        <v>0.28782412294985998</v>
      </c>
      <c r="G121">
        <v>0.26965736644552002</v>
      </c>
      <c r="H121">
        <v>0.24485125277600001</v>
      </c>
      <c r="I121">
        <v>0.21401509673654001</v>
      </c>
      <c r="J121">
        <v>0.17790690900194001</v>
      </c>
      <c r="K121">
        <v>0.13741500993743999</v>
      </c>
      <c r="L121">
        <v>9.3536326898562006E-2</v>
      </c>
      <c r="M121">
        <v>4.7351872202864999E-2</v>
      </c>
      <c r="N121">
        <v>0</v>
      </c>
      <c r="O121">
        <v>-1.1057916152098</v>
      </c>
      <c r="Q121">
        <f>(-O121-expectedU!$F$11)/(expectedU!$F$10-expectedU!$F$11)</f>
        <v>0.72440175351206215</v>
      </c>
      <c r="S121">
        <f t="shared" si="2"/>
        <v>3.1312522358237</v>
      </c>
      <c r="T121">
        <f>D121/expected0.004!$F$9</f>
        <v>0.43376945418315566</v>
      </c>
      <c r="U121">
        <f>E121/expected0.004!$F$9</f>
        <v>0.42843133282735396</v>
      </c>
      <c r="V121">
        <f>F121/expected0.004!$F$9</f>
        <v>0.41254790956146598</v>
      </c>
      <c r="W121">
        <f>G121/expected0.004!$F$9</f>
        <v>0.38650889190524534</v>
      </c>
      <c r="X121">
        <f>H121/expected0.004!$F$9</f>
        <v>0.35095346231226665</v>
      </c>
      <c r="Y121">
        <f>I121/expected0.004!$F$9</f>
        <v>0.30675497198904067</v>
      </c>
      <c r="Z121">
        <f>J121/expected0.004!$F$9</f>
        <v>0.25499990290278068</v>
      </c>
      <c r="AA121">
        <f>K121/expected0.004!$F$9</f>
        <v>0.19696151424366398</v>
      </c>
      <c r="AB121">
        <f>L121/expected0.004!$F$9</f>
        <v>0.13406873522127222</v>
      </c>
      <c r="AC121">
        <f>M121/expected0.004!$F$9</f>
        <v>6.7871016824106498E-2</v>
      </c>
      <c r="AD121">
        <f>N121/expected0.004!$F$9</f>
        <v>0</v>
      </c>
    </row>
    <row r="122" spans="3:30" x14ac:dyDescent="0.2">
      <c r="C122">
        <v>3.1612522358236999</v>
      </c>
      <c r="D122">
        <v>0.29951741637294998</v>
      </c>
      <c r="E122">
        <v>0.29583132089295999</v>
      </c>
      <c r="F122">
        <v>0.28486347989212002</v>
      </c>
      <c r="G122">
        <v>0.26688307204222</v>
      </c>
      <c r="H122">
        <v>0.24233157430610999</v>
      </c>
      <c r="I122">
        <v>0.21181216605000999</v>
      </c>
      <c r="J122">
        <v>0.17607517322568</v>
      </c>
      <c r="K122">
        <v>0.13599984641066001</v>
      </c>
      <c r="L122">
        <v>9.2572866119948E-2</v>
      </c>
      <c r="M122">
        <v>4.6864070789057001E-2</v>
      </c>
      <c r="N122">
        <v>0</v>
      </c>
      <c r="O122">
        <v>-1.1072755791564</v>
      </c>
      <c r="Q122">
        <f>(-O122-expectedU!$F$11)/(expectedU!$F$10-expectedU!$F$11)</f>
        <v>0.72723777349889773</v>
      </c>
      <c r="S122">
        <f t="shared" ref="S122:S185" si="3">C122</f>
        <v>3.1612522358236999</v>
      </c>
      <c r="T122">
        <f>D122/expected0.004!$F$9</f>
        <v>0.42930829680122828</v>
      </c>
      <c r="U122">
        <f>E122/expected0.004!$F$9</f>
        <v>0.42402489327990933</v>
      </c>
      <c r="V122">
        <f>F122/expected0.004!$F$9</f>
        <v>0.40830432117870535</v>
      </c>
      <c r="W122">
        <f>G122/expected0.004!$F$9</f>
        <v>0.38253240326051535</v>
      </c>
      <c r="X122">
        <f>H122/expected0.004!$F$9</f>
        <v>0.347341923172091</v>
      </c>
      <c r="Y122">
        <f>I122/expected0.004!$F$9</f>
        <v>0.30359743800501432</v>
      </c>
      <c r="Z122">
        <f>J122/expected0.004!$F$9</f>
        <v>0.25237441495680801</v>
      </c>
      <c r="AA122">
        <f>K122/expected0.004!$F$9</f>
        <v>0.19493311318861267</v>
      </c>
      <c r="AB122">
        <f>L122/expected0.004!$F$9</f>
        <v>0.13268777477192548</v>
      </c>
      <c r="AC122">
        <f>M122/expected0.004!$F$9</f>
        <v>6.7171834797648364E-2</v>
      </c>
      <c r="AD122">
        <f>N122/expected0.004!$F$9</f>
        <v>0</v>
      </c>
    </row>
    <row r="123" spans="3:30" x14ac:dyDescent="0.2">
      <c r="C123">
        <v>3.1912522358237001</v>
      </c>
      <c r="D123">
        <v>0.29643688646298</v>
      </c>
      <c r="E123">
        <v>0.29278858632905003</v>
      </c>
      <c r="F123">
        <v>0.28193322929523001</v>
      </c>
      <c r="G123">
        <v>0.26413730380264999</v>
      </c>
      <c r="H123">
        <v>0.23983785733692001</v>
      </c>
      <c r="I123">
        <v>0.20963198495659</v>
      </c>
      <c r="J123">
        <v>0.17426239668995</v>
      </c>
      <c r="K123">
        <v>0.13459936035326001</v>
      </c>
      <c r="L123">
        <v>9.1619414105675007E-2</v>
      </c>
      <c r="M123">
        <v>4.6381342077278002E-2</v>
      </c>
      <c r="N123">
        <v>0</v>
      </c>
      <c r="O123">
        <v>-1.1087442561366001</v>
      </c>
      <c r="Q123">
        <f>(-O123-expectedU!$F$11)/(expectedU!$F$10-expectedU!$F$11)</f>
        <v>0.7300445783943913</v>
      </c>
      <c r="S123">
        <f t="shared" si="3"/>
        <v>3.1912522358237001</v>
      </c>
      <c r="T123">
        <f>D123/expected0.004!$F$9</f>
        <v>0.42489287059693798</v>
      </c>
      <c r="U123">
        <f>E123/expected0.004!$F$9</f>
        <v>0.41966364040497167</v>
      </c>
      <c r="V123">
        <f>F123/expected0.004!$F$9</f>
        <v>0.404104295323163</v>
      </c>
      <c r="W123">
        <f>G123/expected0.004!$F$9</f>
        <v>0.37859680211713165</v>
      </c>
      <c r="X123">
        <f>H123/expected0.004!$F$9</f>
        <v>0.34376759551625202</v>
      </c>
      <c r="Y123">
        <f>I123/expected0.004!$F$9</f>
        <v>0.30047251177111234</v>
      </c>
      <c r="Z123">
        <f>J123/expected0.004!$F$9</f>
        <v>0.24977610192226166</v>
      </c>
      <c r="AA123">
        <f>K123/expected0.004!$F$9</f>
        <v>0.19292574983967267</v>
      </c>
      <c r="AB123">
        <f>L123/expected0.004!$F$9</f>
        <v>0.13132116021813417</v>
      </c>
      <c r="AC123">
        <f>M123/expected0.004!$F$9</f>
        <v>6.6479923644098465E-2</v>
      </c>
      <c r="AD123">
        <f>N123/expected0.004!$F$9</f>
        <v>0</v>
      </c>
    </row>
    <row r="124" spans="3:30" x14ac:dyDescent="0.2">
      <c r="C124">
        <v>3.2212522358236999</v>
      </c>
      <c r="D124">
        <v>0.29338794436844001</v>
      </c>
      <c r="E124">
        <v>0.28977706244468998</v>
      </c>
      <c r="F124">
        <v>0.2790330646925</v>
      </c>
      <c r="G124">
        <v>0.26141976988249999</v>
      </c>
      <c r="H124">
        <v>0.23736983146991</v>
      </c>
      <c r="I124">
        <v>0.20747431187825</v>
      </c>
      <c r="J124">
        <v>0.17246837422544001</v>
      </c>
      <c r="K124">
        <v>0.13321339026205001</v>
      </c>
      <c r="L124">
        <v>9.0675859285870006E-2</v>
      </c>
      <c r="M124">
        <v>4.5903629054268001E-2</v>
      </c>
      <c r="N124">
        <v>0</v>
      </c>
      <c r="O124">
        <v>-1.1101978050965</v>
      </c>
      <c r="Q124">
        <f>(-O124-expectedU!$F$11)/(expectedU!$F$10-expectedU!$F$11)</f>
        <v>0.73282247196220007</v>
      </c>
      <c r="S124">
        <f t="shared" si="3"/>
        <v>3.2212522358236999</v>
      </c>
      <c r="T124">
        <f>D124/expected0.004!$F$9</f>
        <v>0.42052272026143067</v>
      </c>
      <c r="U124">
        <f>E124/expected0.004!$F$9</f>
        <v>0.41534712283738895</v>
      </c>
      <c r="V124">
        <f>F124/expected0.004!$F$9</f>
        <v>0.39994739272591667</v>
      </c>
      <c r="W124">
        <f>G124/expected0.004!$F$9</f>
        <v>0.37470167016491662</v>
      </c>
      <c r="X124">
        <f>H124/expected0.004!$F$9</f>
        <v>0.34023009177353764</v>
      </c>
      <c r="Y124">
        <f>I124/expected0.004!$F$9</f>
        <v>0.29737984702549164</v>
      </c>
      <c r="Z124">
        <f>J124/expected0.004!$F$9</f>
        <v>0.24720466972313068</v>
      </c>
      <c r="AA124">
        <f>K124/expected0.004!$F$9</f>
        <v>0.19093919270893833</v>
      </c>
      <c r="AB124">
        <f>L124/expected0.004!$F$9</f>
        <v>0.12996873164308034</v>
      </c>
      <c r="AC124">
        <f>M124/expected0.004!$F$9</f>
        <v>6.5795201644450796E-2</v>
      </c>
      <c r="AD124">
        <f>N124/expected0.004!$F$9</f>
        <v>0</v>
      </c>
    </row>
    <row r="125" spans="3:30" x14ac:dyDescent="0.2">
      <c r="C125">
        <v>3.2512522358237002</v>
      </c>
      <c r="D125">
        <v>0.29037027474769</v>
      </c>
      <c r="E125">
        <v>0.28679643672517002</v>
      </c>
      <c r="F125">
        <v>0.27616268221044998</v>
      </c>
      <c r="G125">
        <v>0.25873018129120001</v>
      </c>
      <c r="H125">
        <v>0.23492722938307001</v>
      </c>
      <c r="I125">
        <v>0.20533890839623001</v>
      </c>
      <c r="J125">
        <v>0.17069290367991</v>
      </c>
      <c r="K125">
        <v>0.13184177723655999</v>
      </c>
      <c r="L125">
        <v>8.9742092009366004E-2</v>
      </c>
      <c r="M125">
        <v>4.5430875725899003E-2</v>
      </c>
      <c r="N125">
        <v>0</v>
      </c>
      <c r="O125">
        <v>-1.1116363831975999</v>
      </c>
      <c r="Q125">
        <f>(-O125-expectedU!$F$11)/(expectedU!$F$10-expectedU!$F$11)</f>
        <v>0.73557175455541324</v>
      </c>
      <c r="S125">
        <f t="shared" si="3"/>
        <v>3.2512522358237002</v>
      </c>
      <c r="T125">
        <f>D125/expected0.004!$F$9</f>
        <v>0.41619739380502235</v>
      </c>
      <c r="U125">
        <f>E125/expected0.004!$F$9</f>
        <v>0.41107489263941038</v>
      </c>
      <c r="V125">
        <f>F125/expected0.004!$F$9</f>
        <v>0.39583317783497829</v>
      </c>
      <c r="W125">
        <f>G125/expected0.004!$F$9</f>
        <v>0.37084659318405333</v>
      </c>
      <c r="X125">
        <f>H125/expected0.004!$F$9</f>
        <v>0.33672902878240035</v>
      </c>
      <c r="Y125">
        <f>I125/expected0.004!$F$9</f>
        <v>0.29431910203459632</v>
      </c>
      <c r="Z125">
        <f>J125/expected0.004!$F$9</f>
        <v>0.244659828607871</v>
      </c>
      <c r="AA125">
        <f>K125/expected0.004!$F$9</f>
        <v>0.1889732140390693</v>
      </c>
      <c r="AB125">
        <f>L125/expected0.004!$F$9</f>
        <v>0.12863033188009126</v>
      </c>
      <c r="AC125">
        <f>M125/expected0.004!$F$9</f>
        <v>6.511758854045524E-2</v>
      </c>
      <c r="AD125">
        <f>N125/expected0.004!$F$9</f>
        <v>0</v>
      </c>
    </row>
    <row r="126" spans="3:30" x14ac:dyDescent="0.2">
      <c r="C126">
        <v>3.2812522358237</v>
      </c>
      <c r="D126">
        <v>0.28738356463638998</v>
      </c>
      <c r="E126">
        <v>0.28384639909850001</v>
      </c>
      <c r="F126">
        <v>0.27332178059244999</v>
      </c>
      <c r="G126">
        <v>0.25606825187592003</v>
      </c>
      <c r="H126">
        <v>0.23250978677288001</v>
      </c>
      <c r="I126">
        <v>0.20322553915807001</v>
      </c>
      <c r="J126">
        <v>0.16893578580582999</v>
      </c>
      <c r="K126">
        <v>0.13048436486776999</v>
      </c>
      <c r="L126">
        <v>8.8818004454790003E-2</v>
      </c>
      <c r="M126">
        <v>4.4963027067876998E-2</v>
      </c>
      <c r="N126">
        <v>0</v>
      </c>
      <c r="O126">
        <v>-1.1130601458491001</v>
      </c>
      <c r="Q126">
        <f>(-O126-expectedU!$F$11)/(expectedU!$F$10-expectedU!$F$11)</f>
        <v>0.7382927231782801</v>
      </c>
      <c r="S126">
        <f t="shared" si="3"/>
        <v>3.2812522358237</v>
      </c>
      <c r="T126">
        <f>D126/expected0.004!$F$9</f>
        <v>0.41191644264549226</v>
      </c>
      <c r="U126">
        <f>E126/expected0.004!$F$9</f>
        <v>0.40684650537451666</v>
      </c>
      <c r="V126">
        <f>F126/expected0.004!$F$9</f>
        <v>0.39176121884917831</v>
      </c>
      <c r="W126">
        <f>G126/expected0.004!$F$9</f>
        <v>0.36703116102215205</v>
      </c>
      <c r="X126">
        <f>H126/expected0.004!$F$9</f>
        <v>0.33326402770779467</v>
      </c>
      <c r="Y126">
        <f>I126/expected0.004!$F$9</f>
        <v>0.29128993945990034</v>
      </c>
      <c r="Z126">
        <f>J126/expected0.004!$F$9</f>
        <v>0.24214129298835632</v>
      </c>
      <c r="AA126">
        <f>K126/expected0.004!$F$9</f>
        <v>0.18702758964380364</v>
      </c>
      <c r="AB126">
        <f>L126/expected0.004!$F$9</f>
        <v>0.12730580638519901</v>
      </c>
      <c r="AC126">
        <f>M126/expected0.004!$F$9</f>
        <v>6.4447005463957027E-2</v>
      </c>
      <c r="AD126">
        <f>N126/expected0.004!$F$9</f>
        <v>0</v>
      </c>
    </row>
    <row r="127" spans="3:30" x14ac:dyDescent="0.2">
      <c r="C127">
        <v>3.3112522358237002</v>
      </c>
      <c r="D127">
        <v>0.28442750350086998</v>
      </c>
      <c r="E127">
        <v>0.28092664197967998</v>
      </c>
      <c r="F127">
        <v>0.27051006121745003</v>
      </c>
      <c r="G127">
        <v>0.25343369830459</v>
      </c>
      <c r="H127">
        <v>0.23011724229913999</v>
      </c>
      <c r="I127">
        <v>0.20113397179105999</v>
      </c>
      <c r="J127">
        <v>0.16719682415650999</v>
      </c>
      <c r="K127">
        <v>0.12914099913565</v>
      </c>
      <c r="L127">
        <v>8.7903490548793997E-2</v>
      </c>
      <c r="M127">
        <v>4.4500028980439997E-2</v>
      </c>
      <c r="N127">
        <v>0</v>
      </c>
      <c r="O127">
        <v>-1.1144692467377</v>
      </c>
      <c r="Q127">
        <f>(-O127-expectedU!$F$11)/(expectedU!$F$10-expectedU!$F$11)</f>
        <v>0.74098567154315997</v>
      </c>
      <c r="S127">
        <f t="shared" si="3"/>
        <v>3.3112522358237002</v>
      </c>
      <c r="T127">
        <f>D127/expected0.004!$F$9</f>
        <v>0.40767942168458032</v>
      </c>
      <c r="U127">
        <f>E127/expected0.004!$F$9</f>
        <v>0.40266152017087464</v>
      </c>
      <c r="V127">
        <f>F127/expected0.004!$F$9</f>
        <v>0.38773108774501169</v>
      </c>
      <c r="W127">
        <f>G127/expected0.004!$F$9</f>
        <v>0.36325496756991232</v>
      </c>
      <c r="X127">
        <f>H127/expected0.004!$F$9</f>
        <v>0.32983471396210062</v>
      </c>
      <c r="Y127">
        <f>I127/expected0.004!$F$9</f>
        <v>0.28829202623385264</v>
      </c>
      <c r="Z127">
        <f>J127/expected0.004!$F$9</f>
        <v>0.23964878129099765</v>
      </c>
      <c r="AA127">
        <f>K127/expected0.004!$F$9</f>
        <v>0.18510209876109832</v>
      </c>
      <c r="AB127">
        <f>L127/expected0.004!$F$9</f>
        <v>0.12599500311993805</v>
      </c>
      <c r="AC127">
        <f>M127/expected0.004!$F$9</f>
        <v>6.3783374871963991E-2</v>
      </c>
      <c r="AD127">
        <f>N127/expected0.004!$F$9</f>
        <v>0</v>
      </c>
    </row>
    <row r="128" spans="3:30" x14ac:dyDescent="0.2">
      <c r="C128">
        <v>3.3412522358237</v>
      </c>
      <c r="D128">
        <v>0.28150178328394998</v>
      </c>
      <c r="E128">
        <v>0.27803686030817998</v>
      </c>
      <c r="F128">
        <v>0.26772722811457</v>
      </c>
      <c r="G128">
        <v>0.25082624004790999</v>
      </c>
      <c r="H128">
        <v>0.22774933753266999</v>
      </c>
      <c r="I128">
        <v>0.19906397682147001</v>
      </c>
      <c r="J128">
        <v>0.16547582498991001</v>
      </c>
      <c r="K128">
        <v>0.12781152831461001</v>
      </c>
      <c r="L128">
        <v>8.6998445890760001E-2</v>
      </c>
      <c r="M128">
        <v>4.4041828246684997E-2</v>
      </c>
      <c r="N128">
        <v>0</v>
      </c>
      <c r="O128">
        <v>-1.1158638378568</v>
      </c>
      <c r="Q128">
        <f>(-O128-expectedU!$F$11)/(expectedU!$F$10-expectedU!$F$11)</f>
        <v>0.7436508901263289</v>
      </c>
      <c r="S128">
        <f t="shared" si="3"/>
        <v>3.3412522358237</v>
      </c>
      <c r="T128">
        <f>D128/expected0.004!$F$9</f>
        <v>0.40348588937366164</v>
      </c>
      <c r="U128">
        <f>E128/expected0.004!$F$9</f>
        <v>0.39851949977505796</v>
      </c>
      <c r="V128">
        <f>F128/expected0.004!$F$9</f>
        <v>0.38374236029755032</v>
      </c>
      <c r="W128">
        <f>G128/expected0.004!$F$9</f>
        <v>0.35951761073533761</v>
      </c>
      <c r="X128">
        <f>H128/expected0.004!$F$9</f>
        <v>0.32644071713016032</v>
      </c>
      <c r="Y128">
        <f>I128/expected0.004!$F$9</f>
        <v>0.28532503344410698</v>
      </c>
      <c r="Z128">
        <f>J128/expected0.004!$F$9</f>
        <v>0.23718201581887099</v>
      </c>
      <c r="AA128">
        <f>K128/expected0.004!$F$9</f>
        <v>0.18319652391760768</v>
      </c>
      <c r="AB128">
        <f>L128/expected0.004!$F$9</f>
        <v>0.12469777244342267</v>
      </c>
      <c r="AC128">
        <f>M128/expected0.004!$F$9</f>
        <v>6.3126620486915155E-2</v>
      </c>
      <c r="AD128">
        <f>N128/expected0.004!$F$9</f>
        <v>0</v>
      </c>
    </row>
    <row r="129" spans="3:30" x14ac:dyDescent="0.2">
      <c r="C129">
        <v>3.3712522358236998</v>
      </c>
      <c r="D129">
        <v>0.27860609844397999</v>
      </c>
      <c r="E129">
        <v>0.27517675157940003</v>
      </c>
      <c r="F129">
        <v>0.26497298797367003</v>
      </c>
      <c r="G129">
        <v>0.24824559936061</v>
      </c>
      <c r="H129">
        <v>0.22540581690535999</v>
      </c>
      <c r="I129">
        <v>0.19701532759914001</v>
      </c>
      <c r="J129">
        <v>0.16377259717949</v>
      </c>
      <c r="K129">
        <v>0.12649580288621001</v>
      </c>
      <c r="L129">
        <v>8.6102767683421996E-2</v>
      </c>
      <c r="M129">
        <v>4.3588372494210999E-2</v>
      </c>
      <c r="N129">
        <v>0</v>
      </c>
      <c r="O129">
        <v>-1.1172440695337</v>
      </c>
      <c r="Q129">
        <f>(-O129-expectedU!$F$11)/(expectedU!$F$10-expectedU!$F$11)</f>
        <v>0.74628866621996004</v>
      </c>
      <c r="S129">
        <f t="shared" si="3"/>
        <v>3.3712522358236998</v>
      </c>
      <c r="T129">
        <f>D129/expected0.004!$F$9</f>
        <v>0.39933540776970466</v>
      </c>
      <c r="U129">
        <f>E129/expected0.004!$F$9</f>
        <v>0.39442001059714005</v>
      </c>
      <c r="V129">
        <f>F129/expected0.004!$F$9</f>
        <v>0.37979461609559367</v>
      </c>
      <c r="W129">
        <f>G129/expected0.004!$F$9</f>
        <v>0.3558186924168743</v>
      </c>
      <c r="X129">
        <f>H129/expected0.004!$F$9</f>
        <v>0.32308167089768264</v>
      </c>
      <c r="Y129">
        <f>I129/expected0.004!$F$9</f>
        <v>0.28238863622543398</v>
      </c>
      <c r="Z129">
        <f>J129/expected0.004!$F$9</f>
        <v>0.23474072262393567</v>
      </c>
      <c r="AA129">
        <f>K129/expected0.004!$F$9</f>
        <v>0.18131065080356767</v>
      </c>
      <c r="AB129">
        <f>L129/expected0.004!$F$9</f>
        <v>0.12341396701290486</v>
      </c>
      <c r="AC129">
        <f>M129/expected0.004!$F$9</f>
        <v>6.2476667241702429E-2</v>
      </c>
      <c r="AD129">
        <f>N129/expected0.004!$F$9</f>
        <v>0</v>
      </c>
    </row>
    <row r="130" spans="3:30" x14ac:dyDescent="0.2">
      <c r="C130">
        <v>3.4012522358237001</v>
      </c>
      <c r="D130">
        <v>0.27574014598759</v>
      </c>
      <c r="E130">
        <v>0.27234601587072998</v>
      </c>
      <c r="F130">
        <v>0.26224705015251998</v>
      </c>
      <c r="G130">
        <v>0.24569150126201</v>
      </c>
      <c r="H130">
        <v>0.22308642766264</v>
      </c>
      <c r="I130">
        <v>0.19498780022694001</v>
      </c>
      <c r="J130">
        <v>0.16208695213145</v>
      </c>
      <c r="K130">
        <v>0.12519367545849</v>
      </c>
      <c r="L130">
        <v>8.5216354668887995E-2</v>
      </c>
      <c r="M130">
        <v>4.3139610159785999E-2</v>
      </c>
      <c r="N130">
        <v>0</v>
      </c>
      <c r="O130">
        <v>-1.1186100904559999</v>
      </c>
      <c r="Q130">
        <f>(-O130-expectedU!$F$11)/(expectedU!$F$10-expectedU!$F$11)</f>
        <v>0.74889928398257766</v>
      </c>
      <c r="S130">
        <f t="shared" si="3"/>
        <v>3.4012522358237001</v>
      </c>
      <c r="T130">
        <f>D130/expected0.004!$F$9</f>
        <v>0.39522754258221232</v>
      </c>
      <c r="U130">
        <f>E130/expected0.004!$F$9</f>
        <v>0.39036262274804628</v>
      </c>
      <c r="V130">
        <f>F130/expected0.004!$F$9</f>
        <v>0.37588743855194529</v>
      </c>
      <c r="W130">
        <f>G130/expected0.004!$F$9</f>
        <v>0.35215781847554767</v>
      </c>
      <c r="X130">
        <f>H130/expected0.004!$F$9</f>
        <v>0.31975721298311732</v>
      </c>
      <c r="Y130">
        <f>I130/expected0.004!$F$9</f>
        <v>0.27948251365861398</v>
      </c>
      <c r="Z130">
        <f>J130/expected0.004!$F$9</f>
        <v>0.23232463138841167</v>
      </c>
      <c r="AA130">
        <f>K130/expected0.004!$F$9</f>
        <v>0.17944426815716899</v>
      </c>
      <c r="AB130">
        <f>L130/expected0.004!$F$9</f>
        <v>0.12214344169207279</v>
      </c>
      <c r="AC130">
        <f>M130/expected0.004!$F$9</f>
        <v>6.1833441229026599E-2</v>
      </c>
      <c r="AD130">
        <f>N130/expected0.004!$F$9</f>
        <v>0</v>
      </c>
    </row>
    <row r="131" spans="3:30" x14ac:dyDescent="0.2">
      <c r="C131">
        <v>3.4312522358236999</v>
      </c>
      <c r="D131">
        <v>0.27290362549691</v>
      </c>
      <c r="E131">
        <v>0.26954435586252001</v>
      </c>
      <c r="F131">
        <v>0.25954912668073998</v>
      </c>
      <c r="G131">
        <v>0.24316367351591001</v>
      </c>
      <c r="H131">
        <v>0.22079091981801</v>
      </c>
      <c r="I131">
        <v>0.19298117349464</v>
      </c>
      <c r="J131">
        <v>0.16041870370790001</v>
      </c>
      <c r="K131">
        <v>0.1239050006913</v>
      </c>
      <c r="L131">
        <v>8.4339107069586E-2</v>
      </c>
      <c r="M131">
        <v>4.2695490456768001E-2</v>
      </c>
      <c r="N131">
        <v>0</v>
      </c>
      <c r="O131">
        <v>-1.1199620476965999</v>
      </c>
      <c r="Q131">
        <f>(-O131-expectedU!$F$11)/(expectedU!$F$10-expectedU!$F$11)</f>
        <v>0.75148302448683535</v>
      </c>
      <c r="S131">
        <f t="shared" si="3"/>
        <v>3.4312522358236999</v>
      </c>
      <c r="T131">
        <f>D131/expected0.004!$F$9</f>
        <v>0.39116186321223767</v>
      </c>
      <c r="U131">
        <f>E131/expected0.004!$F$9</f>
        <v>0.38634691006961203</v>
      </c>
      <c r="V131">
        <f>F131/expected0.004!$F$9</f>
        <v>0.37202041490906063</v>
      </c>
      <c r="W131">
        <f>G131/expected0.004!$F$9</f>
        <v>0.34853459870613768</v>
      </c>
      <c r="X131">
        <f>H131/expected0.004!$F$9</f>
        <v>0.316466985072481</v>
      </c>
      <c r="Y131">
        <f>I131/expected0.004!$F$9</f>
        <v>0.27660634867565065</v>
      </c>
      <c r="Z131">
        <f>J131/expected0.004!$F$9</f>
        <v>0.22993347531465669</v>
      </c>
      <c r="AA131">
        <f>K131/expected0.004!$F$9</f>
        <v>0.17759716765753</v>
      </c>
      <c r="AB131">
        <f>L131/expected0.004!$F$9</f>
        <v>0.1208860534664066</v>
      </c>
      <c r="AC131">
        <f>M131/expected0.004!$F$9</f>
        <v>6.1196869654700801E-2</v>
      </c>
      <c r="AD131">
        <f>N131/expected0.004!$F$9</f>
        <v>0</v>
      </c>
    </row>
    <row r="132" spans="3:30" x14ac:dyDescent="0.2">
      <c r="C132">
        <v>3.4612522358237001</v>
      </c>
      <c r="D132">
        <v>0.27009623915175002</v>
      </c>
      <c r="E132">
        <v>0.26677147685468999</v>
      </c>
      <c r="F132">
        <v>0.25687893226087</v>
      </c>
      <c r="G132">
        <v>0.24066184660998</v>
      </c>
      <c r="H132">
        <v>0.21851904610952999</v>
      </c>
      <c r="I132">
        <v>0.19099522881688999</v>
      </c>
      <c r="J132">
        <v>0.15876766815533</v>
      </c>
      <c r="K132">
        <v>0.12262963522717001</v>
      </c>
      <c r="L132">
        <v>8.3470926533678005E-2</v>
      </c>
      <c r="M132">
        <v>4.2255963345031997E-2</v>
      </c>
      <c r="N132">
        <v>0</v>
      </c>
      <c r="O132">
        <v>-1.1213000867383001</v>
      </c>
      <c r="Q132">
        <f>(-O132-expectedU!$F$11)/(expectedU!$F$10-expectedU!$F$11)</f>
        <v>0.75404016576652899</v>
      </c>
      <c r="S132">
        <f t="shared" si="3"/>
        <v>3.4612522358237001</v>
      </c>
      <c r="T132">
        <f>D132/expected0.004!$F$9</f>
        <v>0.38713794278417502</v>
      </c>
      <c r="U132">
        <f>E132/expected0.004!$F$9</f>
        <v>0.382372450158389</v>
      </c>
      <c r="V132">
        <f>F132/expected0.004!$F$9</f>
        <v>0.36819313624058031</v>
      </c>
      <c r="W132">
        <f>G132/expected0.004!$F$9</f>
        <v>0.34494864680763798</v>
      </c>
      <c r="X132">
        <f>H132/expected0.004!$F$9</f>
        <v>0.31321063275699296</v>
      </c>
      <c r="Y132">
        <f>I132/expected0.004!$F$9</f>
        <v>0.27375982797087567</v>
      </c>
      <c r="Z132">
        <f>J132/expected0.004!$F$9</f>
        <v>0.22756699102263966</v>
      </c>
      <c r="AA132">
        <f>K132/expected0.004!$F$9</f>
        <v>0.17576914382561035</v>
      </c>
      <c r="AB132">
        <f>L132/expected0.004!$F$9</f>
        <v>0.11964166136493846</v>
      </c>
      <c r="AC132">
        <f>M132/expected0.004!$F$9</f>
        <v>6.0566880794545863E-2</v>
      </c>
      <c r="AD132">
        <f>N132/expected0.004!$F$9</f>
        <v>0</v>
      </c>
    </row>
    <row r="133" spans="3:30" x14ac:dyDescent="0.2">
      <c r="C133">
        <v>3.4912522358236999</v>
      </c>
      <c r="D133">
        <v>0.26731769174706999</v>
      </c>
      <c r="E133">
        <v>0.26402708677914999</v>
      </c>
      <c r="F133">
        <v>0.25423618426692002</v>
      </c>
      <c r="G133">
        <v>0.23818575373462</v>
      </c>
      <c r="H133">
        <v>0.21627056195809999</v>
      </c>
      <c r="I133">
        <v>0.18902975017491999</v>
      </c>
      <c r="J133">
        <v>0.15713366403797999</v>
      </c>
      <c r="K133">
        <v>0.12136743762721</v>
      </c>
      <c r="L133">
        <v>8.2611716084581996E-2</v>
      </c>
      <c r="M133">
        <v>4.1820979503197998E-2</v>
      </c>
      <c r="N133">
        <v>0</v>
      </c>
      <c r="O133">
        <v>-1.122624351497</v>
      </c>
      <c r="Q133">
        <f>(-O133-expectedU!$F$11)/(expectedU!$F$10-expectedU!$F$11)</f>
        <v>0.75657098286093338</v>
      </c>
      <c r="S133">
        <f t="shared" si="3"/>
        <v>3.4912522358236999</v>
      </c>
      <c r="T133">
        <f>D133/expected0.004!$F$9</f>
        <v>0.38315535817080032</v>
      </c>
      <c r="U133">
        <f>E133/expected0.004!$F$9</f>
        <v>0.37843882438344828</v>
      </c>
      <c r="V133">
        <f>F133/expected0.004!$F$9</f>
        <v>0.36440519744925204</v>
      </c>
      <c r="W133">
        <f>G133/expected0.004!$F$9</f>
        <v>0.34139958035295531</v>
      </c>
      <c r="X133">
        <f>H133/expected0.004!$F$9</f>
        <v>0.30998780547327665</v>
      </c>
      <c r="Y133">
        <f>I133/expected0.004!$F$9</f>
        <v>0.27094264191738532</v>
      </c>
      <c r="Z133">
        <f>J133/expected0.004!$F$9</f>
        <v>0.22522491845443798</v>
      </c>
      <c r="AA133">
        <f>K133/expected0.004!$F$9</f>
        <v>0.17395999393233433</v>
      </c>
      <c r="AB133">
        <f>L133/expected0.004!$F$9</f>
        <v>0.11841012638790085</v>
      </c>
      <c r="AC133">
        <f>M133/expected0.004!$F$9</f>
        <v>5.9943403954583793E-2</v>
      </c>
      <c r="AD133">
        <f>N133/expected0.004!$F$9</f>
        <v>0</v>
      </c>
    </row>
    <row r="134" spans="3:30" x14ac:dyDescent="0.2">
      <c r="C134">
        <v>3.5212522358237002</v>
      </c>
      <c r="D134">
        <v>0.26456769070642999</v>
      </c>
      <c r="E134">
        <v>0.26131089620870002</v>
      </c>
      <c r="F134">
        <v>0.25162060274054998</v>
      </c>
      <c r="G134">
        <v>0.23573513076149999</v>
      </c>
      <c r="H134">
        <v>0.21404522542743001</v>
      </c>
      <c r="I134">
        <v>0.18708452406161999</v>
      </c>
      <c r="J134">
        <v>0.15551651217561999</v>
      </c>
      <c r="K134">
        <v>0.12011826831151</v>
      </c>
      <c r="L134">
        <v>8.1761380074229006E-2</v>
      </c>
      <c r="M134">
        <v>4.1390490302933999E-2</v>
      </c>
      <c r="N134">
        <v>0</v>
      </c>
      <c r="O134">
        <v>-1.1239349843437001</v>
      </c>
      <c r="Q134">
        <f>(-O134-expectedU!$F$11)/(expectedU!$F$10-expectedU!$F$11)</f>
        <v>0.75907574785684906</v>
      </c>
      <c r="S134">
        <f t="shared" si="3"/>
        <v>3.5212522358237002</v>
      </c>
      <c r="T134">
        <f>D134/expected0.004!$F$9</f>
        <v>0.37921369001254962</v>
      </c>
      <c r="U134">
        <f>E134/expected0.004!$F$9</f>
        <v>0.37454561789913671</v>
      </c>
      <c r="V134">
        <f>F134/expected0.004!$F$9</f>
        <v>0.36065619726145498</v>
      </c>
      <c r="W134">
        <f>G134/expected0.004!$F$9</f>
        <v>0.33788702075814997</v>
      </c>
      <c r="X134">
        <f>H134/expected0.004!$F$9</f>
        <v>0.30679815644598302</v>
      </c>
      <c r="Y134">
        <f>I134/expected0.004!$F$9</f>
        <v>0.26815448448832196</v>
      </c>
      <c r="Z134">
        <f>J134/expected0.004!$F$9</f>
        <v>0.22290700078505532</v>
      </c>
      <c r="AA134">
        <f>K134/expected0.004!$F$9</f>
        <v>0.17216951791316432</v>
      </c>
      <c r="AB134">
        <f>L134/expected0.004!$F$9</f>
        <v>0.11719131143972825</v>
      </c>
      <c r="AC134">
        <f>M134/expected0.004!$F$9</f>
        <v>5.9326369434205398E-2</v>
      </c>
      <c r="AD134">
        <f>N134/expected0.004!$F$9</f>
        <v>0</v>
      </c>
    </row>
    <row r="135" spans="3:30" x14ac:dyDescent="0.2">
      <c r="C135">
        <v>3.5512522358237</v>
      </c>
      <c r="D135">
        <v>0.26184594609158002</v>
      </c>
      <c r="E135">
        <v>0.25862261836248002</v>
      </c>
      <c r="F135">
        <v>0.24903191038518999</v>
      </c>
      <c r="G135">
        <v>0.23330971622171001</v>
      </c>
      <c r="H135">
        <v>0.21184279718547999</v>
      </c>
      <c r="I135">
        <v>0.18515933942978999</v>
      </c>
      <c r="J135">
        <v>0.15391603558552999</v>
      </c>
      <c r="K135">
        <v>0.11888198950385</v>
      </c>
      <c r="L135">
        <v>8.0919824139703E-2</v>
      </c>
      <c r="M135">
        <v>4.0964447785181997E-2</v>
      </c>
      <c r="N135">
        <v>0</v>
      </c>
      <c r="O135">
        <v>-1.1252321261266001</v>
      </c>
      <c r="Q135">
        <f>(-O135-expectedU!$F$11)/(expectedU!$F$10-expectedU!$F$11)</f>
        <v>0.76155472993083573</v>
      </c>
      <c r="S135">
        <f t="shared" si="3"/>
        <v>3.5512522358237</v>
      </c>
      <c r="T135">
        <f>D135/expected0.004!$F$9</f>
        <v>0.3753125227312647</v>
      </c>
      <c r="U135">
        <f>E135/expected0.004!$F$9</f>
        <v>0.37069241965288802</v>
      </c>
      <c r="V135">
        <f>F135/expected0.004!$F$9</f>
        <v>0.35694573821877229</v>
      </c>
      <c r="W135">
        <f>G135/expected0.004!$F$9</f>
        <v>0.33441059325111766</v>
      </c>
      <c r="X135">
        <f>H135/expected0.004!$F$9</f>
        <v>0.30364134263252129</v>
      </c>
      <c r="Y135">
        <f>I135/expected0.004!$F$9</f>
        <v>0.26539505318269896</v>
      </c>
      <c r="Z135">
        <f>J135/expected0.004!$F$9</f>
        <v>0.22061298433925966</v>
      </c>
      <c r="AA135">
        <f>K135/expected0.004!$F$9</f>
        <v>0.17039751828885166</v>
      </c>
      <c r="AB135">
        <f>L135/expected0.004!$F$9</f>
        <v>0.11598508126690762</v>
      </c>
      <c r="AC135">
        <f>M135/expected0.004!$F$9</f>
        <v>5.8715708492094197E-2</v>
      </c>
      <c r="AD135">
        <f>N135/expected0.004!$F$9</f>
        <v>0</v>
      </c>
    </row>
    <row r="136" spans="3:30" x14ac:dyDescent="0.2">
      <c r="C136">
        <v>3.5812522358236998</v>
      </c>
      <c r="D136">
        <v>0.25915217060871998</v>
      </c>
      <c r="E136">
        <v>0.25596196910850999</v>
      </c>
      <c r="F136">
        <v>0.24646983255828001</v>
      </c>
      <c r="G136">
        <v>0.23090925128355</v>
      </c>
      <c r="H136">
        <v>0.20966304046737999</v>
      </c>
      <c r="I136">
        <v>0.18325398764317999</v>
      </c>
      <c r="J136">
        <v>0.15233205942811001</v>
      </c>
      <c r="K136">
        <v>0.11765846518012001</v>
      </c>
      <c r="L136">
        <v>8.0086955163022E-2</v>
      </c>
      <c r="M136">
        <v>4.0542804638106E-2</v>
      </c>
      <c r="N136">
        <v>0</v>
      </c>
      <c r="O136">
        <v>-1.1265159161919001</v>
      </c>
      <c r="Q136">
        <f>(-O136-expectedU!$F$11)/(expectedU!$F$10-expectedU!$F$11)</f>
        <v>0.76400819538896458</v>
      </c>
      <c r="S136">
        <f t="shared" si="3"/>
        <v>3.5812522358236998</v>
      </c>
      <c r="T136">
        <f>D136/expected0.004!$F$9</f>
        <v>0.37145144453916529</v>
      </c>
      <c r="U136">
        <f>E136/expected0.004!$F$9</f>
        <v>0.36687882238886432</v>
      </c>
      <c r="V136">
        <f>F136/expected0.004!$F$9</f>
        <v>0.35327342666686801</v>
      </c>
      <c r="W136">
        <f>G136/expected0.004!$F$9</f>
        <v>0.33096992683975501</v>
      </c>
      <c r="X136">
        <f>H136/expected0.004!$F$9</f>
        <v>0.30051702466991131</v>
      </c>
      <c r="Y136">
        <f>I136/expected0.004!$F$9</f>
        <v>0.26266404895522466</v>
      </c>
      <c r="Z136">
        <f>J136/expected0.004!$F$9</f>
        <v>0.21834261851362435</v>
      </c>
      <c r="AA136">
        <f>K136/expected0.004!$F$9</f>
        <v>0.16864380009150534</v>
      </c>
      <c r="AB136">
        <f>L136/expected0.004!$F$9</f>
        <v>0.11479130240033153</v>
      </c>
      <c r="AC136">
        <f>M136/expected0.004!$F$9</f>
        <v>5.81113533146186E-2</v>
      </c>
      <c r="AD136">
        <f>N136/expected0.004!$F$9</f>
        <v>0</v>
      </c>
    </row>
    <row r="137" spans="3:30" x14ac:dyDescent="0.2">
      <c r="C137">
        <v>3.6112522358237</v>
      </c>
      <c r="D137">
        <v>0.25648607961171999</v>
      </c>
      <c r="E137">
        <v>0.25332866696355</v>
      </c>
      <c r="F137">
        <v>0.24393409726182</v>
      </c>
      <c r="G137">
        <v>0.22853347973026</v>
      </c>
      <c r="H137">
        <v>0.20750572103958001</v>
      </c>
      <c r="I137">
        <v>0.18136826243021001</v>
      </c>
      <c r="J137">
        <v>0.15076441095588</v>
      </c>
      <c r="K137">
        <v>0.1164475610203</v>
      </c>
      <c r="L137">
        <v>7.9262681233731994E-2</v>
      </c>
      <c r="M137">
        <v>4.0125514176635999E-2</v>
      </c>
      <c r="N137">
        <v>0</v>
      </c>
      <c r="O137">
        <v>-1.1277864924037</v>
      </c>
      <c r="Q137">
        <f>(-O137-expectedU!$F$11)/(expectedU!$F$10-expectedU!$F$11)</f>
        <v>0.76643640770484889</v>
      </c>
      <c r="S137">
        <f t="shared" si="3"/>
        <v>3.6112522358237</v>
      </c>
      <c r="T137">
        <f>D137/expected0.004!$F$9</f>
        <v>0.36763004744346528</v>
      </c>
      <c r="U137">
        <f>E137/expected0.004!$F$9</f>
        <v>0.363104422647755</v>
      </c>
      <c r="V137">
        <f>F137/expected0.004!$F$9</f>
        <v>0.349638872741942</v>
      </c>
      <c r="W137">
        <f>G137/expected0.004!$F$9</f>
        <v>0.32756465428003934</v>
      </c>
      <c r="X137">
        <f>H137/expected0.004!$F$9</f>
        <v>0.29742486682339803</v>
      </c>
      <c r="Y137">
        <f>I137/expected0.004!$F$9</f>
        <v>0.25996117614996767</v>
      </c>
      <c r="Z137">
        <f>J137/expected0.004!$F$9</f>
        <v>0.21609565570342801</v>
      </c>
      <c r="AA137">
        <f>K137/expected0.004!$F$9</f>
        <v>0.16690817079576334</v>
      </c>
      <c r="AB137">
        <f>L137/expected0.004!$F$9</f>
        <v>0.11360984310168253</v>
      </c>
      <c r="AC137">
        <f>M137/expected0.004!$F$9</f>
        <v>5.7513236986511597E-2</v>
      </c>
      <c r="AD137">
        <f>N137/expected0.004!$F$9</f>
        <v>0</v>
      </c>
    </row>
    <row r="138" spans="3:30" x14ac:dyDescent="0.2">
      <c r="C138">
        <v>3.6412522358236998</v>
      </c>
      <c r="D138">
        <v>0.25384739110246002</v>
      </c>
      <c r="E138">
        <v>0.25072243309043002</v>
      </c>
      <c r="F138">
        <v>0.24142443513143</v>
      </c>
      <c r="G138">
        <v>0.22618214793736</v>
      </c>
      <c r="H138">
        <v>0.20537060716533001</v>
      </c>
      <c r="I138">
        <v>0.17950195984011999</v>
      </c>
      <c r="J138">
        <v>0.14921291946571</v>
      </c>
      <c r="K138">
        <v>0.11524914436358</v>
      </c>
      <c r="L138">
        <v>7.8446911614098003E-2</v>
      </c>
      <c r="M138">
        <v>3.9712530323463002E-2</v>
      </c>
      <c r="N138">
        <v>0</v>
      </c>
      <c r="O138">
        <v>-1.1290439911637999</v>
      </c>
      <c r="Q138">
        <f>(-O138-expectedU!$F$11)/(expectedU!$F$10-expectedU!$F$11)</f>
        <v>0.76883962755748436</v>
      </c>
      <c r="S138">
        <f t="shared" si="3"/>
        <v>3.6412522358236998</v>
      </c>
      <c r="T138">
        <f>D138/expected0.004!$F$9</f>
        <v>0.36384792724685933</v>
      </c>
      <c r="U138">
        <f>E138/expected0.004!$F$9</f>
        <v>0.35936882076294968</v>
      </c>
      <c r="V138">
        <f>F138/expected0.004!$F$9</f>
        <v>0.34604169035504967</v>
      </c>
      <c r="W138">
        <f>G138/expected0.004!$F$9</f>
        <v>0.32419441204354932</v>
      </c>
      <c r="X138">
        <f>H138/expected0.004!$F$9</f>
        <v>0.29436453693697301</v>
      </c>
      <c r="Y138">
        <f>I138/expected0.004!$F$9</f>
        <v>0.25728614243750531</v>
      </c>
      <c r="Z138">
        <f>J138/expected0.004!$F$9</f>
        <v>0.21387185123418431</v>
      </c>
      <c r="AA138">
        <f>K138/expected0.004!$F$9</f>
        <v>0.16519044025446467</v>
      </c>
      <c r="AB138">
        <f>L138/expected0.004!$F$9</f>
        <v>0.11244057331354047</v>
      </c>
      <c r="AC138">
        <f>M138/expected0.004!$F$9</f>
        <v>5.6921293463630299E-2</v>
      </c>
      <c r="AD138">
        <f>N138/expected0.004!$F$9</f>
        <v>0</v>
      </c>
    </row>
    <row r="139" spans="3:30" x14ac:dyDescent="0.2">
      <c r="C139">
        <v>3.6712522358237001</v>
      </c>
      <c r="D139">
        <v>0.25123582572886999</v>
      </c>
      <c r="E139">
        <v>0.24814299129334</v>
      </c>
      <c r="F139">
        <v>0.23894057942404001</v>
      </c>
      <c r="G139">
        <v>0.22385500484993001</v>
      </c>
      <c r="H139">
        <v>0.20325746957110999</v>
      </c>
      <c r="I139">
        <v>0.17765487820119</v>
      </c>
      <c r="J139">
        <v>0.14767741625378</v>
      </c>
      <c r="K139">
        <v>0.11406308416643</v>
      </c>
      <c r="L139">
        <v>7.7639556706673996E-2</v>
      </c>
      <c r="M139">
        <v>3.9303807591347002E-2</v>
      </c>
      <c r="N139">
        <v>0</v>
      </c>
      <c r="O139">
        <v>-1.1302885474308</v>
      </c>
      <c r="Q139">
        <f>(-O139-expectedU!$F$11)/(expectedU!$F$10-expectedU!$F$11)</f>
        <v>0.7712181128677511</v>
      </c>
      <c r="S139">
        <f t="shared" si="3"/>
        <v>3.6712522358237001</v>
      </c>
      <c r="T139">
        <f>D139/expected0.004!$F$9</f>
        <v>0.36010468354471364</v>
      </c>
      <c r="U139">
        <f>E139/expected0.004!$F$9</f>
        <v>0.35567162085378734</v>
      </c>
      <c r="V139">
        <f>F139/expected0.004!$F$9</f>
        <v>0.34248149717445736</v>
      </c>
      <c r="W139">
        <f>G139/expected0.004!$F$9</f>
        <v>0.32085884028489969</v>
      </c>
      <c r="X139">
        <f>H139/expected0.004!$F$9</f>
        <v>0.29133570638525763</v>
      </c>
      <c r="Y139">
        <f>I139/expected0.004!$F$9</f>
        <v>0.25463865875503899</v>
      </c>
      <c r="Z139">
        <f>J139/expected0.004!$F$9</f>
        <v>0.21167096329708465</v>
      </c>
      <c r="AA139">
        <f>K139/expected0.004!$F$9</f>
        <v>0.16349042063854966</v>
      </c>
      <c r="AB139">
        <f>L139/expected0.004!$F$9</f>
        <v>0.11128336461289939</v>
      </c>
      <c r="AC139">
        <f>M139/expected0.004!$F$9</f>
        <v>5.6335457547597369E-2</v>
      </c>
      <c r="AD139">
        <f>N139/expected0.004!$F$9</f>
        <v>0</v>
      </c>
    </row>
    <row r="140" spans="3:30" x14ac:dyDescent="0.2">
      <c r="C140">
        <v>3.7012522358236999</v>
      </c>
      <c r="D140">
        <v>0.24865110678054</v>
      </c>
      <c r="E140">
        <v>0.245590068011</v>
      </c>
      <c r="F140">
        <v>0.23648226600444</v>
      </c>
      <c r="G140">
        <v>0.22155180195978999</v>
      </c>
      <c r="H140">
        <v>0.20116608141428</v>
      </c>
      <c r="I140">
        <v>0.17582681808118</v>
      </c>
      <c r="J140">
        <v>0.14615773457327</v>
      </c>
      <c r="K140">
        <v>0.11288925096332</v>
      </c>
      <c r="L140">
        <v>7.6840528024017002E-2</v>
      </c>
      <c r="M140">
        <v>3.8899301066647997E-2</v>
      </c>
      <c r="N140">
        <v>0</v>
      </c>
      <c r="O140">
        <v>-1.1315202947384</v>
      </c>
      <c r="Q140">
        <f>(-O140-expectedU!$F$11)/(expectedU!$F$10-expectedU!$F$11)</f>
        <v>0.77357211883338661</v>
      </c>
      <c r="S140">
        <f t="shared" si="3"/>
        <v>3.7012522358236999</v>
      </c>
      <c r="T140">
        <f>D140/expected0.004!$F$9</f>
        <v>0.35639991971877399</v>
      </c>
      <c r="U140">
        <f>E140/expected0.004!$F$9</f>
        <v>0.35201243081576666</v>
      </c>
      <c r="V140">
        <f>F140/expected0.004!$F$9</f>
        <v>0.33895791460636399</v>
      </c>
      <c r="W140">
        <f>G140/expected0.004!$F$9</f>
        <v>0.31755758280903229</v>
      </c>
      <c r="X140">
        <f>H140/expected0.004!$F$9</f>
        <v>0.28833805002713464</v>
      </c>
      <c r="Y140">
        <f>I140/expected0.004!$F$9</f>
        <v>0.25201843924969131</v>
      </c>
      <c r="Z140">
        <f>J140/expected0.004!$F$9</f>
        <v>0.20949275288835367</v>
      </c>
      <c r="AA140">
        <f>K140/expected0.004!$F$9</f>
        <v>0.16180792638075867</v>
      </c>
      <c r="AB140">
        <f>L140/expected0.004!$F$9</f>
        <v>0.1101380901677577</v>
      </c>
      <c r="AC140">
        <f>M140/expected0.004!$F$9</f>
        <v>5.5755664862195457E-2</v>
      </c>
      <c r="AD140">
        <f>N140/expected0.004!$F$9</f>
        <v>0</v>
      </c>
    </row>
    <row r="141" spans="3:30" x14ac:dyDescent="0.2">
      <c r="C141">
        <v>3.7312522358237001</v>
      </c>
      <c r="D141">
        <v>0.24609296018245999</v>
      </c>
      <c r="E141">
        <v>0.24306339230821999</v>
      </c>
      <c r="F141">
        <v>0.23404923333062</v>
      </c>
      <c r="G141">
        <v>0.21927229328254</v>
      </c>
      <c r="H141">
        <v>0.19909621825161</v>
      </c>
      <c r="I141">
        <v>0.17401758224946001</v>
      </c>
      <c r="J141">
        <v>0.14465370959429</v>
      </c>
      <c r="K141">
        <v>0.11172751682984999</v>
      </c>
      <c r="L141">
        <v>7.6049738160384003E-2</v>
      </c>
      <c r="M141">
        <v>3.8498966393939002E-2</v>
      </c>
      <c r="N141">
        <v>0</v>
      </c>
      <c r="O141">
        <v>-1.1327393652130999</v>
      </c>
      <c r="Q141">
        <f>(-O141-expectedU!$F$11)/(expectedU!$F$10-expectedU!$F$11)</f>
        <v>0.77590189796281317</v>
      </c>
      <c r="S141">
        <f t="shared" si="3"/>
        <v>3.7312522358237001</v>
      </c>
      <c r="T141">
        <f>D141/expected0.004!$F$9</f>
        <v>0.35273324292819264</v>
      </c>
      <c r="U141">
        <f>E141/expected0.004!$F$9</f>
        <v>0.34839086230844862</v>
      </c>
      <c r="V141">
        <f>F141/expected0.004!$F$9</f>
        <v>0.33547056777388867</v>
      </c>
      <c r="W141">
        <f>G141/expected0.004!$F$9</f>
        <v>0.3142902870383073</v>
      </c>
      <c r="X141">
        <f>H141/expected0.004!$F$9</f>
        <v>0.28537124616064102</v>
      </c>
      <c r="Y141">
        <f>I141/expected0.004!$F$9</f>
        <v>0.24942520122422601</v>
      </c>
      <c r="Z141">
        <f>J141/expected0.004!$F$9</f>
        <v>0.20733698375181567</v>
      </c>
      <c r="AA141">
        <f>K141/expected0.004!$F$9</f>
        <v>0.16014277412278499</v>
      </c>
      <c r="AB141">
        <f>L141/expected0.004!$F$9</f>
        <v>0.1090046246965504</v>
      </c>
      <c r="AC141">
        <f>M141/expected0.004!$F$9</f>
        <v>5.5181851831312571E-2</v>
      </c>
      <c r="AD141">
        <f>N141/expected0.004!$F$9</f>
        <v>0</v>
      </c>
    </row>
    <row r="142" spans="3:30" x14ac:dyDescent="0.2">
      <c r="C142">
        <v>3.7612522358236999</v>
      </c>
      <c r="D142">
        <v>0.24356111448688</v>
      </c>
      <c r="E142">
        <v>0.24056269586574</v>
      </c>
      <c r="F142">
        <v>0.23164122243836999</v>
      </c>
      <c r="G142">
        <v>0.21701623533457001</v>
      </c>
      <c r="H142">
        <v>0.19704765800869001</v>
      </c>
      <c r="I142">
        <v>0.17222697564098999</v>
      </c>
      <c r="J142">
        <v>0.14316517836618001</v>
      </c>
      <c r="K142">
        <v>0.11057775534817001</v>
      </c>
      <c r="L142">
        <v>7.5267100765244996E-2</v>
      </c>
      <c r="M142">
        <v>3.8102759761647002E-2</v>
      </c>
      <c r="N142">
        <v>0</v>
      </c>
      <c r="O142">
        <v>-1.133945889592</v>
      </c>
      <c r="Q142">
        <f>(-O142-expectedU!$F$11)/(expectedU!$F$10-expectedU!$F$11)</f>
        <v>0.77820770010915563</v>
      </c>
      <c r="S142">
        <f t="shared" si="3"/>
        <v>3.7612522358236999</v>
      </c>
      <c r="T142">
        <f>D142/expected0.004!$F$9</f>
        <v>0.34910426409786133</v>
      </c>
      <c r="U142">
        <f>E142/expected0.004!$F$9</f>
        <v>0.34480653074089401</v>
      </c>
      <c r="V142">
        <f>F142/expected0.004!$F$9</f>
        <v>0.33201908549499698</v>
      </c>
      <c r="W142">
        <f>G142/expected0.004!$F$9</f>
        <v>0.31105660397955032</v>
      </c>
      <c r="X142">
        <f>H142/expected0.004!$F$9</f>
        <v>0.28243497647912236</v>
      </c>
      <c r="Y142">
        <f>I142/expected0.004!$F$9</f>
        <v>0.24685866508541898</v>
      </c>
      <c r="Z142">
        <f>J142/expected0.004!$F$9</f>
        <v>0.205203422324858</v>
      </c>
      <c r="AA142">
        <f>K142/expected0.004!$F$9</f>
        <v>0.15849478266571035</v>
      </c>
      <c r="AB142">
        <f>L142/expected0.004!$F$9</f>
        <v>0.10788284443018449</v>
      </c>
      <c r="AC142">
        <f>M142/expected0.004!$F$9</f>
        <v>5.4613955658360705E-2</v>
      </c>
      <c r="AD142">
        <f>N142/expected0.004!$F$9</f>
        <v>0</v>
      </c>
    </row>
    <row r="143" spans="3:30" x14ac:dyDescent="0.2">
      <c r="C143">
        <v>3.7912522358237002</v>
      </c>
      <c r="D143">
        <v>0.24105530086358001</v>
      </c>
      <c r="E143">
        <v>0.23808771296878001</v>
      </c>
      <c r="F143">
        <v>0.22925797692481001</v>
      </c>
      <c r="G143">
        <v>0.21478338711002001</v>
      </c>
      <c r="H143">
        <v>0.19502018095022</v>
      </c>
      <c r="I143">
        <v>0.17045480532174001</v>
      </c>
      <c r="J143">
        <v>0.14169197978167</v>
      </c>
      <c r="K143">
        <v>0.10943984157438</v>
      </c>
      <c r="L143">
        <v>7.4492530518428995E-2</v>
      </c>
      <c r="M143">
        <v>3.7710637888606999E-2</v>
      </c>
      <c r="N143">
        <v>0</v>
      </c>
      <c r="O143">
        <v>-1.1351399972397</v>
      </c>
      <c r="Q143">
        <f>(-O143-expectedU!$F$11)/(expectedU!$F$10-expectedU!$F$11)</f>
        <v>0.78048977250253793</v>
      </c>
      <c r="S143">
        <f t="shared" si="3"/>
        <v>3.7912522358237002</v>
      </c>
      <c r="T143">
        <f>D143/expected0.004!$F$9</f>
        <v>0.3455125979044647</v>
      </c>
      <c r="U143">
        <f>E143/expected0.004!$F$9</f>
        <v>0.34125905525525135</v>
      </c>
      <c r="V143">
        <f>F143/expected0.004!$F$9</f>
        <v>0.32860310025889433</v>
      </c>
      <c r="W143">
        <f>G143/expected0.004!$F$9</f>
        <v>0.30785618819102867</v>
      </c>
      <c r="X143">
        <f>H143/expected0.004!$F$9</f>
        <v>0.27952892602864865</v>
      </c>
      <c r="Y143">
        <f>I143/expected0.004!$F$9</f>
        <v>0.24431855429449401</v>
      </c>
      <c r="Z143">
        <f>J143/expected0.004!$F$9</f>
        <v>0.20309183768706032</v>
      </c>
      <c r="AA143">
        <f>K143/expected0.004!$F$9</f>
        <v>0.15686377292327799</v>
      </c>
      <c r="AB143">
        <f>L143/expected0.004!$F$9</f>
        <v>0.1067726270764149</v>
      </c>
      <c r="AC143">
        <f>M143/expected0.004!$F$9</f>
        <v>5.4051914307003367E-2</v>
      </c>
      <c r="AD143">
        <f>N143/expected0.004!$F$9</f>
        <v>0</v>
      </c>
    </row>
    <row r="144" spans="3:30" x14ac:dyDescent="0.2">
      <c r="C144">
        <v>3.8212522358237</v>
      </c>
      <c r="D144">
        <v>0.23857525308864999</v>
      </c>
      <c r="E144">
        <v>0.23563818049419999</v>
      </c>
      <c r="F144">
        <v>0.22689924293138999</v>
      </c>
      <c r="G144">
        <v>0.21257351005776001</v>
      </c>
      <c r="H144">
        <v>0.19301356965111</v>
      </c>
      <c r="I144">
        <v>0.1687008804557</v>
      </c>
      <c r="J144">
        <v>0.14023395454299001</v>
      </c>
      <c r="K144">
        <v>0.10831365200779999</v>
      </c>
      <c r="L144">
        <v>7.3725943106786998E-2</v>
      </c>
      <c r="M144">
        <v>3.7322558011457001E-2</v>
      </c>
      <c r="N144">
        <v>0</v>
      </c>
      <c r="O144">
        <v>-1.1363218161647</v>
      </c>
      <c r="Q144">
        <f>(-O144-expectedU!$F$11)/(expectedU!$F$10-expectedU!$F$11)</f>
        <v>0.78274835978142665</v>
      </c>
      <c r="S144">
        <f t="shared" si="3"/>
        <v>3.8212522358237</v>
      </c>
      <c r="T144">
        <f>D144/expected0.004!$F$9</f>
        <v>0.3419578627603983</v>
      </c>
      <c r="U144">
        <f>E144/expected0.004!$F$9</f>
        <v>0.33774805870835328</v>
      </c>
      <c r="V144">
        <f>F144/expected0.004!$F$9</f>
        <v>0.32522224820165896</v>
      </c>
      <c r="W144">
        <f>G144/expected0.004!$F$9</f>
        <v>0.30468869774945601</v>
      </c>
      <c r="X144">
        <f>H144/expected0.004!$F$9</f>
        <v>0.27665278316659098</v>
      </c>
      <c r="Y144">
        <f>I144/expected0.004!$F$9</f>
        <v>0.24180459531983667</v>
      </c>
      <c r="Z144">
        <f>J144/expected0.004!$F$9</f>
        <v>0.20100200151161901</v>
      </c>
      <c r="AA144">
        <f>K144/expected0.004!$F$9</f>
        <v>0.15524956787784666</v>
      </c>
      <c r="AB144">
        <f>L144/expected0.004!$F$9</f>
        <v>0.1056738517863947</v>
      </c>
      <c r="AC144">
        <f>M144/expected0.004!$F$9</f>
        <v>5.3495666483088365E-2</v>
      </c>
      <c r="AD144">
        <f>N144/expected0.004!$F$9</f>
        <v>0</v>
      </c>
    </row>
    <row r="145" spans="3:30" x14ac:dyDescent="0.2">
      <c r="C145">
        <v>3.8512522358236998</v>
      </c>
      <c r="D145">
        <v>0.23612070753202999</v>
      </c>
      <c r="E145">
        <v>0.23321383789667</v>
      </c>
      <c r="F145">
        <v>0.22456476912604001</v>
      </c>
      <c r="G145">
        <v>0.21038636805838001</v>
      </c>
      <c r="H145">
        <v>0.19102760896825999</v>
      </c>
      <c r="I145">
        <v>0.16696501227311999</v>
      </c>
      <c r="J145">
        <v>0.13879094512959</v>
      </c>
      <c r="K145">
        <v>0.10719906456202</v>
      </c>
      <c r="L145">
        <v>7.2967255202252002E-2</v>
      </c>
      <c r="M145">
        <v>3.6938477872805998E-2</v>
      </c>
      <c r="N145">
        <v>0</v>
      </c>
      <c r="O145">
        <v>-1.1374914730359</v>
      </c>
      <c r="Q145">
        <f>(-O145-expectedU!$F$11)/(expectedU!$F$10-expectedU!$F$11)</f>
        <v>0.78498370402416451</v>
      </c>
      <c r="S145">
        <f t="shared" si="3"/>
        <v>3.8512522358236998</v>
      </c>
      <c r="T145">
        <f>D145/expected0.004!$F$9</f>
        <v>0.33843968079590964</v>
      </c>
      <c r="U145">
        <f>E145/expected0.004!$F$9</f>
        <v>0.33427316765189363</v>
      </c>
      <c r="V145">
        <f>F145/expected0.004!$F$9</f>
        <v>0.32187616908065736</v>
      </c>
      <c r="W145">
        <f>G145/expected0.004!$F$9</f>
        <v>0.30155379421701134</v>
      </c>
      <c r="X145">
        <f>H145/expected0.004!$F$9</f>
        <v>0.27380623952117267</v>
      </c>
      <c r="Y145">
        <f>I145/expected0.004!$F$9</f>
        <v>0.23931651759147199</v>
      </c>
      <c r="Z145">
        <f>J145/expected0.004!$F$9</f>
        <v>0.19893368801907901</v>
      </c>
      <c r="AA145">
        <f>K145/expected0.004!$F$9</f>
        <v>0.15365199253889533</v>
      </c>
      <c r="AB145">
        <f>L145/expected0.004!$F$9</f>
        <v>0.10458639912322787</v>
      </c>
      <c r="AC145">
        <f>M145/expected0.004!$F$9</f>
        <v>5.2945151617688598E-2</v>
      </c>
      <c r="AD145">
        <f>N145/expected0.004!$F$9</f>
        <v>0</v>
      </c>
    </row>
    <row r="146" spans="3:30" x14ac:dyDescent="0.2">
      <c r="C146">
        <v>3.8812522358237</v>
      </c>
      <c r="D146">
        <v>0.23369140314385001</v>
      </c>
      <c r="E146">
        <v>0.23081442719371001</v>
      </c>
      <c r="F146">
        <v>0.22225430668488999</v>
      </c>
      <c r="G146">
        <v>0.20822172740121001</v>
      </c>
      <c r="H146">
        <v>0.18906208601307001</v>
      </c>
      <c r="I146">
        <v>0.16524701404006001</v>
      </c>
      <c r="J146">
        <v>0.13736279576745999</v>
      </c>
      <c r="K146">
        <v>0.10609595853744</v>
      </c>
      <c r="L146">
        <v>7.2216384441144005E-2</v>
      </c>
      <c r="M146">
        <v>3.6558355710115002E-2</v>
      </c>
      <c r="N146">
        <v>0</v>
      </c>
      <c r="O146">
        <v>-1.1386490931979001</v>
      </c>
      <c r="Q146">
        <f>(-O146-expectedU!$F$11)/(expectedU!$F$10-expectedU!$F$11)</f>
        <v>0.78719604477820904</v>
      </c>
      <c r="S146">
        <f t="shared" si="3"/>
        <v>3.8812522358237</v>
      </c>
      <c r="T146">
        <f>D146/expected0.004!$F$9</f>
        <v>0.33495767783951835</v>
      </c>
      <c r="U146">
        <f>E146/expected0.004!$F$9</f>
        <v>0.33083401231098436</v>
      </c>
      <c r="V146">
        <f>F146/expected0.004!$F$9</f>
        <v>0.31856450624834232</v>
      </c>
      <c r="W146">
        <f>G146/expected0.004!$F$9</f>
        <v>0.298451142608401</v>
      </c>
      <c r="X146">
        <f>H146/expected0.004!$F$9</f>
        <v>0.27098898995206699</v>
      </c>
      <c r="Y146">
        <f>I146/expected0.004!$F$9</f>
        <v>0.23685405345741933</v>
      </c>
      <c r="Z146">
        <f>J146/expected0.004!$F$9</f>
        <v>0.19688667393335932</v>
      </c>
      <c r="AA146">
        <f>K146/expected0.004!$F$9</f>
        <v>0.152070873903664</v>
      </c>
      <c r="AB146">
        <f>L146/expected0.004!$F$9</f>
        <v>0.1035101510323064</v>
      </c>
      <c r="AC146">
        <f>M146/expected0.004!$F$9</f>
        <v>5.2400309851164832E-2</v>
      </c>
      <c r="AD146">
        <f>N146/expected0.004!$F$9</f>
        <v>0</v>
      </c>
    </row>
    <row r="147" spans="3:30" x14ac:dyDescent="0.2">
      <c r="C147">
        <v>3.9112522358236999</v>
      </c>
      <c r="D147">
        <v>0.23128708143974999</v>
      </c>
      <c r="E147">
        <v>0.22843969294993</v>
      </c>
      <c r="F147">
        <v>0.21996760927344999</v>
      </c>
      <c r="G147">
        <v>0.20607935676135999</v>
      </c>
      <c r="H147">
        <v>0.18711679012452001</v>
      </c>
      <c r="I147">
        <v>0.16354670102902999</v>
      </c>
      <c r="J147">
        <v>0.13594935239989001</v>
      </c>
      <c r="K147">
        <v>0.10500421459526001</v>
      </c>
      <c r="L147">
        <v>7.1473249404649997E-2</v>
      </c>
      <c r="M147">
        <v>3.6182150245205998E-2</v>
      </c>
      <c r="N147">
        <v>0</v>
      </c>
      <c r="O147">
        <v>-1.1397948006873</v>
      </c>
      <c r="Q147">
        <f>(-O147-expectedU!$F$11)/(expectedU!$F$10-expectedU!$F$11)</f>
        <v>0.78938561909128446</v>
      </c>
      <c r="S147">
        <f t="shared" si="3"/>
        <v>3.9112522358236999</v>
      </c>
      <c r="T147">
        <f>D147/expected0.004!$F$9</f>
        <v>0.331511483396975</v>
      </c>
      <c r="U147">
        <f>E147/expected0.004!$F$9</f>
        <v>0.32743022656156634</v>
      </c>
      <c r="V147">
        <f>F147/expected0.004!$F$9</f>
        <v>0.31528690662527831</v>
      </c>
      <c r="W147">
        <f>G147/expected0.004!$F$9</f>
        <v>0.29538041135794929</v>
      </c>
      <c r="X147">
        <f>H147/expected0.004!$F$9</f>
        <v>0.26820073251181203</v>
      </c>
      <c r="Y147">
        <f>I147/expected0.004!$F$9</f>
        <v>0.23441693814160963</v>
      </c>
      <c r="Z147">
        <f>J147/expected0.004!$F$9</f>
        <v>0.19486073843984233</v>
      </c>
      <c r="AA147">
        <f>K147/expected0.004!$F$9</f>
        <v>0.15050604091987269</v>
      </c>
      <c r="AB147">
        <f>L147/expected0.004!$F$9</f>
        <v>0.10244499081333167</v>
      </c>
      <c r="AC147">
        <f>M147/expected0.004!$F$9</f>
        <v>5.1861082018128599E-2</v>
      </c>
      <c r="AD147">
        <f>N147/expected0.004!$F$9</f>
        <v>0</v>
      </c>
    </row>
    <row r="148" spans="3:30" x14ac:dyDescent="0.2">
      <c r="C148">
        <v>3.9412522358237001</v>
      </c>
      <c r="D148">
        <v>0.22890748648529999</v>
      </c>
      <c r="E148">
        <v>0.22608938226042</v>
      </c>
      <c r="F148">
        <v>0.2177044330273</v>
      </c>
      <c r="G148">
        <v>0.20395902717691999</v>
      </c>
      <c r="H148">
        <v>0.18519151284301</v>
      </c>
      <c r="I148">
        <v>0.16186389049071001</v>
      </c>
      <c r="J148">
        <v>0.13455046265949999</v>
      </c>
      <c r="K148">
        <v>0.10392371473283001</v>
      </c>
      <c r="L148">
        <v>7.0737769600352995E-2</v>
      </c>
      <c r="M148">
        <v>3.5809820674376998E-2</v>
      </c>
      <c r="N148">
        <v>0</v>
      </c>
      <c r="O148">
        <v>-1.1409287182468999</v>
      </c>
      <c r="Q148">
        <f>(-O148-expectedU!$F$11)/(expectedU!$F$10-expectedU!$F$11)</f>
        <v>0.79155266153851978</v>
      </c>
      <c r="S148">
        <f t="shared" si="3"/>
        <v>3.9412522358237001</v>
      </c>
      <c r="T148">
        <f>D148/expected0.004!$F$9</f>
        <v>0.32810073062892997</v>
      </c>
      <c r="U148">
        <f>E148/expected0.004!$F$9</f>
        <v>0.32406144790660196</v>
      </c>
      <c r="V148">
        <f>F148/expected0.004!$F$9</f>
        <v>0.31204302067246331</v>
      </c>
      <c r="W148">
        <f>G148/expected0.004!$F$9</f>
        <v>0.29234127228691864</v>
      </c>
      <c r="X148">
        <f>H148/expected0.004!$F$9</f>
        <v>0.26544116840831433</v>
      </c>
      <c r="Y148">
        <f>I148/expected0.004!$F$9</f>
        <v>0.232004909703351</v>
      </c>
      <c r="Z148">
        <f>J148/expected0.004!$F$9</f>
        <v>0.19285566314528332</v>
      </c>
      <c r="AA148">
        <f>K148/expected0.004!$F$9</f>
        <v>0.14895732445038967</v>
      </c>
      <c r="AB148">
        <f>L148/expected0.004!$F$9</f>
        <v>0.10139080309383929</v>
      </c>
      <c r="AC148">
        <f>M148/expected0.004!$F$9</f>
        <v>5.1327409633273695E-2</v>
      </c>
      <c r="AD148">
        <f>N148/expected0.004!$F$9</f>
        <v>0</v>
      </c>
    </row>
    <row r="149" spans="3:30" x14ac:dyDescent="0.2">
      <c r="C149">
        <v>3.9712522358236999</v>
      </c>
      <c r="D149">
        <v>0.22655236487960001</v>
      </c>
      <c r="E149">
        <v>0.22376324473352999</v>
      </c>
      <c r="F149">
        <v>0.21546453653250999</v>
      </c>
      <c r="G149">
        <v>0.20186051202614999</v>
      </c>
      <c r="H149">
        <v>0.18328604788455</v>
      </c>
      <c r="I149">
        <v>0.16019840162664001</v>
      </c>
      <c r="J149">
        <v>0.13316597584154</v>
      </c>
      <c r="K149">
        <v>0.1028543422602</v>
      </c>
      <c r="L149">
        <v>7.0009865444752004E-2</v>
      </c>
      <c r="M149">
        <v>3.5441326659055999E-2</v>
      </c>
      <c r="N149">
        <v>0</v>
      </c>
      <c r="O149">
        <v>-1.1420509673413</v>
      </c>
      <c r="Q149">
        <f>(-O149-expectedU!$F$11)/(expectedU!$F$10-expectedU!$F$11)</f>
        <v>0.79369740425226221</v>
      </c>
      <c r="S149">
        <f t="shared" si="3"/>
        <v>3.9712522358236999</v>
      </c>
      <c r="T149">
        <f>D149/expected0.004!$F$9</f>
        <v>0.32472505632742665</v>
      </c>
      <c r="U149">
        <f>E149/expected0.004!$F$9</f>
        <v>0.32072731745139299</v>
      </c>
      <c r="V149">
        <f>F149/expected0.004!$F$9</f>
        <v>0.30883250236326432</v>
      </c>
      <c r="W149">
        <f>G149/expected0.004!$F$9</f>
        <v>0.28933340057081497</v>
      </c>
      <c r="X149">
        <f>H149/expected0.004!$F$9</f>
        <v>0.26271000196785499</v>
      </c>
      <c r="Y149">
        <f>I149/expected0.004!$F$9</f>
        <v>0.22961770899818401</v>
      </c>
      <c r="Z149">
        <f>J149/expected0.004!$F$9</f>
        <v>0.19087123203954065</v>
      </c>
      <c r="AA149">
        <f>K149/expected0.004!$F$9</f>
        <v>0.14742455723962</v>
      </c>
      <c r="AB149">
        <f>L149/expected0.004!$F$9</f>
        <v>0.10034747380414454</v>
      </c>
      <c r="AC149">
        <f>M149/expected0.004!$F$9</f>
        <v>5.0799234877980264E-2</v>
      </c>
      <c r="AD149">
        <f>N149/expected0.004!$F$9</f>
        <v>0</v>
      </c>
    </row>
    <row r="150" spans="3:30" x14ac:dyDescent="0.2">
      <c r="C150">
        <v>4.0012522358237002</v>
      </c>
      <c r="D150">
        <v>0.22422146573813001</v>
      </c>
      <c r="E150">
        <v>0.22146103247293</v>
      </c>
      <c r="F150">
        <v>0.21324768080567</v>
      </c>
      <c r="G150">
        <v>0.19978358700478999</v>
      </c>
      <c r="H150">
        <v>0.18140019111572001</v>
      </c>
      <c r="I150">
        <v>0.15855005556282001</v>
      </c>
      <c r="J150">
        <v>0.13179574287821</v>
      </c>
      <c r="K150">
        <v>0.10179598177773</v>
      </c>
      <c r="L150">
        <v>6.9289458246657998E-2</v>
      </c>
      <c r="M150">
        <v>3.5076628316951998E-2</v>
      </c>
      <c r="N150">
        <v>0</v>
      </c>
      <c r="O150">
        <v>-1.1431616681712</v>
      </c>
      <c r="Q150">
        <f>(-O150-expectedU!$F$11)/(expectedU!$F$10-expectedU!$F$11)</f>
        <v>0.79582007694940449</v>
      </c>
      <c r="S150">
        <f t="shared" si="3"/>
        <v>4.0012522358237002</v>
      </c>
      <c r="T150">
        <f>D150/expected0.004!$F$9</f>
        <v>0.32138410089131969</v>
      </c>
      <c r="U150">
        <f>E150/expected0.004!$F$9</f>
        <v>0.31742747987786635</v>
      </c>
      <c r="V150">
        <f>F150/expected0.004!$F$9</f>
        <v>0.30565500915479366</v>
      </c>
      <c r="W150">
        <f>G150/expected0.004!$F$9</f>
        <v>0.28635647470686565</v>
      </c>
      <c r="X150">
        <f>H150/expected0.004!$F$9</f>
        <v>0.26000694059919865</v>
      </c>
      <c r="Y150">
        <f>I150/expected0.004!$F$9</f>
        <v>0.22725507964004202</v>
      </c>
      <c r="Z150">
        <f>J150/expected0.004!$F$9</f>
        <v>0.18890723145876767</v>
      </c>
      <c r="AA150">
        <f>K150/expected0.004!$F$9</f>
        <v>0.14590757388141298</v>
      </c>
      <c r="AB150">
        <f>L150/expected0.004!$F$9</f>
        <v>9.9314890153543126E-2</v>
      </c>
      <c r="AC150">
        <f>M150/expected0.004!$F$9</f>
        <v>5.0276500587631195E-2</v>
      </c>
      <c r="AD150">
        <f>N150/expected0.004!$F$9</f>
        <v>0</v>
      </c>
    </row>
    <row r="151" spans="3:30" x14ac:dyDescent="0.2">
      <c r="C151">
        <v>4.0312522358237004</v>
      </c>
      <c r="D151">
        <v>0.22191454067506999</v>
      </c>
      <c r="E151">
        <v>0.21918250005925</v>
      </c>
      <c r="F151">
        <v>0.21105362927363999</v>
      </c>
      <c r="G151">
        <v>0.19772803010354001</v>
      </c>
      <c r="H151">
        <v>0.17953374052896001</v>
      </c>
      <c r="I151">
        <v>0.15691867532414999</v>
      </c>
      <c r="J151">
        <v>0.13043961631411</v>
      </c>
      <c r="K151">
        <v>0.10074851915478</v>
      </c>
      <c r="L151">
        <v>6.8576470191423003E-2</v>
      </c>
      <c r="M151">
        <v>3.4715686213654E-2</v>
      </c>
      <c r="N151">
        <v>0</v>
      </c>
      <c r="O151">
        <v>-1.1442609396873999</v>
      </c>
      <c r="Q151">
        <f>(-O151-expectedU!$F$11)/(expectedU!$F$10-expectedU!$F$11)</f>
        <v>0.79792090695814211</v>
      </c>
      <c r="S151">
        <f t="shared" si="3"/>
        <v>4.0312522358237004</v>
      </c>
      <c r="T151">
        <f>D151/expected0.004!$F$9</f>
        <v>0.31807750830093368</v>
      </c>
      <c r="U151">
        <f>E151/expected0.004!$F$9</f>
        <v>0.31416158341825834</v>
      </c>
      <c r="V151">
        <f>F151/expected0.004!$F$9</f>
        <v>0.30251020195888401</v>
      </c>
      <c r="W151">
        <f>G151/expected0.004!$F$9</f>
        <v>0.28341017648174066</v>
      </c>
      <c r="X151">
        <f>H151/expected0.004!$F$9</f>
        <v>0.25733169475817602</v>
      </c>
      <c r="Y151">
        <f>I151/expected0.004!$F$9</f>
        <v>0.22491676796461499</v>
      </c>
      <c r="Z151">
        <f>J151/expected0.004!$F$9</f>
        <v>0.18696345005022433</v>
      </c>
      <c r="AA151">
        <f>K151/expected0.004!$F$9</f>
        <v>0.14440621078851801</v>
      </c>
      <c r="AB151">
        <f>L151/expected0.004!$F$9</f>
        <v>9.8292940607706297E-2</v>
      </c>
      <c r="AC151">
        <f>M151/expected0.004!$F$9</f>
        <v>4.9759150239570733E-2</v>
      </c>
      <c r="AD151">
        <f>N151/expected0.004!$F$9</f>
        <v>0</v>
      </c>
    </row>
    <row r="152" spans="3:30" x14ac:dyDescent="0.2">
      <c r="C152">
        <v>4.0612522358236998</v>
      </c>
      <c r="D152">
        <v>0.21963134378495999</v>
      </c>
      <c r="E152">
        <v>0.21692740453114001</v>
      </c>
      <c r="F152">
        <v>0.20888214775318001</v>
      </c>
      <c r="G152">
        <v>0.19569362158553999</v>
      </c>
      <c r="H152">
        <v>0.17768649621839999</v>
      </c>
      <c r="I152">
        <v>0.15530408580961999</v>
      </c>
      <c r="J152">
        <v>0.12909745028259001</v>
      </c>
      <c r="K152">
        <v>9.9711841509367002E-2</v>
      </c>
      <c r="L152">
        <v>6.7870824325921994E-2</v>
      </c>
      <c r="M152">
        <v>3.4358461354660003E-2</v>
      </c>
      <c r="N152">
        <v>0</v>
      </c>
      <c r="O152">
        <v>-1.1453488996053001</v>
      </c>
      <c r="Q152">
        <f>(-O152-expectedU!$F$11)/(expectedU!$F$10-expectedU!$F$11)</f>
        <v>0.80000011924568459</v>
      </c>
      <c r="S152">
        <f t="shared" si="3"/>
        <v>4.0612522358236998</v>
      </c>
      <c r="T152">
        <f>D152/expected0.004!$F$9</f>
        <v>0.31480492609177596</v>
      </c>
      <c r="U152">
        <f>E152/expected0.004!$F$9</f>
        <v>0.31092927982796736</v>
      </c>
      <c r="V152">
        <f>F152/expected0.004!$F$9</f>
        <v>0.29939774511289136</v>
      </c>
      <c r="W152">
        <f>G152/expected0.004!$F$9</f>
        <v>0.28049419093927397</v>
      </c>
      <c r="X152">
        <f>H152/expected0.004!$F$9</f>
        <v>0.25468397791303998</v>
      </c>
      <c r="Y152">
        <f>I152/expected0.004!$F$9</f>
        <v>0.22260252299378866</v>
      </c>
      <c r="Z152">
        <f>J152/expected0.004!$F$9</f>
        <v>0.18503967873837901</v>
      </c>
      <c r="AA152">
        <f>K152/expected0.004!$F$9</f>
        <v>0.14292030616342602</v>
      </c>
      <c r="AB152">
        <f>L152/expected0.004!$F$9</f>
        <v>9.7281514867154861E-2</v>
      </c>
      <c r="AC152">
        <f>M152/expected0.004!$F$9</f>
        <v>4.9247127941679333E-2</v>
      </c>
      <c r="AD152">
        <f>N152/expected0.004!$F$9</f>
        <v>0</v>
      </c>
    </row>
    <row r="153" spans="3:30" x14ac:dyDescent="0.2">
      <c r="C153">
        <v>4.0912522358237</v>
      </c>
      <c r="D153">
        <v>0.21737163162396</v>
      </c>
      <c r="E153">
        <v>0.21469550536606999</v>
      </c>
      <c r="F153">
        <v>0.20673300443025</v>
      </c>
      <c r="G153">
        <v>0.19368014396412001</v>
      </c>
      <c r="H153">
        <v>0.1758582603562</v>
      </c>
      <c r="I153">
        <v>0.15370611376832</v>
      </c>
      <c r="J153">
        <v>0.12776910048296999</v>
      </c>
      <c r="K153">
        <v>9.8685837188578998E-2</v>
      </c>
      <c r="L153">
        <v>6.7172444544220999E-2</v>
      </c>
      <c r="M153">
        <v>3.4004915177783999E-2</v>
      </c>
      <c r="N153">
        <v>0</v>
      </c>
      <c r="O153">
        <v>-1.1464256644182</v>
      </c>
      <c r="Q153">
        <f>(-O153-expectedU!$F$11)/(expectedU!$F$10-expectedU!$F$11)</f>
        <v>0.80205793644367118</v>
      </c>
      <c r="S153">
        <f t="shared" si="3"/>
        <v>4.0912522358237</v>
      </c>
      <c r="T153">
        <f>D153/expected0.004!$F$9</f>
        <v>0.31156600532767598</v>
      </c>
      <c r="U153">
        <f>E153/expected0.004!$F$9</f>
        <v>0.30773022435803365</v>
      </c>
      <c r="V153">
        <f>F153/expected0.004!$F$9</f>
        <v>0.29631730635002501</v>
      </c>
      <c r="W153">
        <f>G153/expected0.004!$F$9</f>
        <v>0.27760820634857197</v>
      </c>
      <c r="X153">
        <f>H153/expected0.004!$F$9</f>
        <v>0.25206350651055331</v>
      </c>
      <c r="Y153">
        <f>I153/expected0.004!$F$9</f>
        <v>0.22031209640125865</v>
      </c>
      <c r="Z153">
        <f>J153/expected0.004!$F$9</f>
        <v>0.18313571069225698</v>
      </c>
      <c r="AA153">
        <f>K153/expected0.004!$F$9</f>
        <v>0.14144969997029655</v>
      </c>
      <c r="AB153">
        <f>L153/expected0.004!$F$9</f>
        <v>9.628050384671677E-2</v>
      </c>
      <c r="AC153">
        <f>M153/expected0.004!$F$9</f>
        <v>4.8740378421490399E-2</v>
      </c>
      <c r="AD153">
        <f>N153/expected0.004!$F$9</f>
        <v>0</v>
      </c>
    </row>
    <row r="154" spans="3:30" x14ac:dyDescent="0.2">
      <c r="C154">
        <v>4.1212522358237003</v>
      </c>
      <c r="D154">
        <v>0.21513516319063999</v>
      </c>
      <c r="E154">
        <v>0.21248656446066999</v>
      </c>
      <c r="F154">
        <v>0.20460596983932</v>
      </c>
      <c r="G154">
        <v>0.19168738198054999</v>
      </c>
      <c r="H154">
        <v>0.17404883716920999</v>
      </c>
      <c r="I154">
        <v>0.15212458777595</v>
      </c>
      <c r="J154">
        <v>0.12645442415859001</v>
      </c>
      <c r="K154">
        <v>9.7670395749910002E-2</v>
      </c>
      <c r="L154">
        <v>6.6481255573893006E-2</v>
      </c>
      <c r="M154">
        <v>3.3655009545917998E-2</v>
      </c>
      <c r="N154">
        <v>0</v>
      </c>
      <c r="O154">
        <v>-1.1474913494112999</v>
      </c>
      <c r="Q154">
        <f>(-O154-expectedU!$F$11)/(expectedU!$F$10-expectedU!$F$11)</f>
        <v>0.80409457887492874</v>
      </c>
      <c r="S154">
        <f t="shared" si="3"/>
        <v>4.1212522358237003</v>
      </c>
      <c r="T154">
        <f>D154/expected0.004!$F$9</f>
        <v>0.30836040057325065</v>
      </c>
      <c r="U154">
        <f>E154/expected0.004!$F$9</f>
        <v>0.30456407572696031</v>
      </c>
      <c r="V154">
        <f>F154/expected0.004!$F$9</f>
        <v>0.29326855676969199</v>
      </c>
      <c r="W154">
        <f>G154/expected0.004!$F$9</f>
        <v>0.27475191417212164</v>
      </c>
      <c r="X154">
        <f>H154/expected0.004!$F$9</f>
        <v>0.24946999994253433</v>
      </c>
      <c r="Y154">
        <f>I154/expected0.004!$F$9</f>
        <v>0.21804524247886167</v>
      </c>
      <c r="Z154">
        <f>J154/expected0.004!$F$9</f>
        <v>0.18125134129397902</v>
      </c>
      <c r="AA154">
        <f>K154/expected0.004!$F$9</f>
        <v>0.13999423390820434</v>
      </c>
      <c r="AB154">
        <f>L154/expected0.004!$F$9</f>
        <v>9.5289799655913304E-2</v>
      </c>
      <c r="AC154">
        <f>M154/expected0.004!$F$9</f>
        <v>4.8238847015815794E-2</v>
      </c>
      <c r="AD154">
        <f>N154/expected0.004!$F$9</f>
        <v>0</v>
      </c>
    </row>
    <row r="155" spans="3:30" x14ac:dyDescent="0.2">
      <c r="C155">
        <v>4.1512522358236996</v>
      </c>
      <c r="D155">
        <v>0.21292169990650001</v>
      </c>
      <c r="E155">
        <v>0.21030034611083001</v>
      </c>
      <c r="F155">
        <v>0.20250081684244001</v>
      </c>
      <c r="G155">
        <v>0.18971512258201001</v>
      </c>
      <c r="H155">
        <v>0.17225803291614999</v>
      </c>
      <c r="I155">
        <v>0.15055933821218001</v>
      </c>
      <c r="J155">
        <v>0.12515328007557999</v>
      </c>
      <c r="K155">
        <v>9.6665407943251999E-2</v>
      </c>
      <c r="L155">
        <v>6.5797182962904002E-2</v>
      </c>
      <c r="M155">
        <v>3.3308706740110001E-2</v>
      </c>
      <c r="N155">
        <v>0</v>
      </c>
      <c r="O155">
        <v>-1.1485460686746001</v>
      </c>
      <c r="Q155">
        <f>(-O155-expectedU!$F$11)/(expectedU!$F$10-expectedU!$F$11)</f>
        <v>0.80611026457812462</v>
      </c>
      <c r="S155">
        <f t="shared" si="3"/>
        <v>4.1512522358236996</v>
      </c>
      <c r="T155">
        <f>D155/expected0.004!$F$9</f>
        <v>0.30518776986598334</v>
      </c>
      <c r="U155">
        <f>E155/expected0.004!$F$9</f>
        <v>0.30143049609218969</v>
      </c>
      <c r="V155">
        <f>F155/expected0.004!$F$9</f>
        <v>0.29025117080749735</v>
      </c>
      <c r="W155">
        <f>G155/expected0.004!$F$9</f>
        <v>0.27192500903421435</v>
      </c>
      <c r="X155">
        <f>H155/expected0.004!$F$9</f>
        <v>0.24690318051314833</v>
      </c>
      <c r="Y155">
        <f>I155/expected0.004!$F$9</f>
        <v>0.21580171810412468</v>
      </c>
      <c r="Z155">
        <f>J155/expected0.004!$F$9</f>
        <v>0.17938636810833131</v>
      </c>
      <c r="AA155">
        <f>K155/expected0.004!$F$9</f>
        <v>0.13855375138532786</v>
      </c>
      <c r="AB155">
        <f>L155/expected0.004!$F$9</f>
        <v>9.4309295580162406E-2</v>
      </c>
      <c r="AC155">
        <f>M155/expected0.004!$F$9</f>
        <v>4.7742479660824337E-2</v>
      </c>
      <c r="AD155">
        <f>N155/expected0.004!$F$9</f>
        <v>0</v>
      </c>
    </row>
    <row r="156" spans="3:30" x14ac:dyDescent="0.2">
      <c r="C156">
        <v>4.1812522358236999</v>
      </c>
      <c r="D156">
        <v>0.21073100559607</v>
      </c>
      <c r="E156">
        <v>0.20813661699156</v>
      </c>
      <c r="F156">
        <v>0.20041732060833001</v>
      </c>
      <c r="G156">
        <v>0.18776315489972001</v>
      </c>
      <c r="H156">
        <v>0.17048565586510001</v>
      </c>
      <c r="I156">
        <v>0.14901019723841999</v>
      </c>
      <c r="J156">
        <v>0.12386552850238999</v>
      </c>
      <c r="K156">
        <v>9.5670765693609994E-2</v>
      </c>
      <c r="L156">
        <v>6.5120153067068004E-2</v>
      </c>
      <c r="M156">
        <v>3.2965969452967002E-2</v>
      </c>
      <c r="N156">
        <v>0</v>
      </c>
      <c r="O156">
        <v>-1.1495899351162</v>
      </c>
      <c r="Q156">
        <f>(-O156-expectedU!$F$11)/(expectedU!$F$10-expectedU!$F$11)</f>
        <v>0.8081052093331822</v>
      </c>
      <c r="S156">
        <f t="shared" si="3"/>
        <v>4.1812522358236999</v>
      </c>
      <c r="T156">
        <f>D156/expected0.004!$F$9</f>
        <v>0.30204777468770033</v>
      </c>
      <c r="U156">
        <f>E156/expected0.004!$F$9</f>
        <v>0.29832915102123597</v>
      </c>
      <c r="V156">
        <f>F156/expected0.004!$F$9</f>
        <v>0.28726482620527299</v>
      </c>
      <c r="W156">
        <f>G156/expected0.004!$F$9</f>
        <v>0.26912718868959867</v>
      </c>
      <c r="X156">
        <f>H156/expected0.004!$F$9</f>
        <v>0.24436277340664334</v>
      </c>
      <c r="Y156">
        <f>I156/expected0.004!$F$9</f>
        <v>0.21358128270840199</v>
      </c>
      <c r="Z156">
        <f>J156/expected0.004!$F$9</f>
        <v>0.17754059085342566</v>
      </c>
      <c r="AA156">
        <f>K156/expected0.004!$F$9</f>
        <v>0.13712809749417432</v>
      </c>
      <c r="AB156">
        <f>L156/expected0.004!$F$9</f>
        <v>9.3338886062797471E-2</v>
      </c>
      <c r="AC156">
        <f>M156/expected0.004!$F$9</f>
        <v>4.7251222882586034E-2</v>
      </c>
      <c r="AD156">
        <f>N156/expected0.004!$F$9</f>
        <v>0</v>
      </c>
    </row>
    <row r="157" spans="3:30" x14ac:dyDescent="0.2">
      <c r="C157">
        <v>4.2112522358237001</v>
      </c>
      <c r="D157">
        <v>0.20856284646685999</v>
      </c>
      <c r="E157">
        <v>0.20599514613663999</v>
      </c>
      <c r="F157">
        <v>0.19835525859132</v>
      </c>
      <c r="G157">
        <v>0.18583127022713</v>
      </c>
      <c r="H157">
        <v>0.16873151627140001</v>
      </c>
      <c r="I157">
        <v>0.14747699877622</v>
      </c>
      <c r="J157">
        <v>0.12259103118988</v>
      </c>
      <c r="K157">
        <v>9.4686362084424006E-2</v>
      </c>
      <c r="L157">
        <v>6.4450093037966005E-2</v>
      </c>
      <c r="M157">
        <v>3.2626760782292999E-2</v>
      </c>
      <c r="N157">
        <v>0</v>
      </c>
      <c r="O157">
        <v>-1.1506230604751999</v>
      </c>
      <c r="Q157">
        <f>(-O157-expectedU!$F$11)/(expectedU!$F$10-expectedU!$F$11)</f>
        <v>0.81007962668593758</v>
      </c>
      <c r="S157">
        <f t="shared" si="3"/>
        <v>4.2112522358237001</v>
      </c>
      <c r="T157">
        <f>D157/expected0.004!$F$9</f>
        <v>0.29894007993583266</v>
      </c>
      <c r="U157">
        <f>E157/expected0.004!$F$9</f>
        <v>0.29525970946251734</v>
      </c>
      <c r="V157">
        <f>F157/expected0.004!$F$9</f>
        <v>0.28430920398089199</v>
      </c>
      <c r="W157">
        <f>G157/expected0.004!$F$9</f>
        <v>0.26635815399221968</v>
      </c>
      <c r="X157">
        <f>H157/expected0.004!$F$9</f>
        <v>0.24184850665567334</v>
      </c>
      <c r="Y157">
        <f>I157/expected0.004!$F$9</f>
        <v>0.21138369824591532</v>
      </c>
      <c r="Z157">
        <f>J157/expected0.004!$F$9</f>
        <v>0.17571381137216133</v>
      </c>
      <c r="AA157">
        <f>K157/expected0.004!$F$9</f>
        <v>0.13571711898767441</v>
      </c>
      <c r="AB157">
        <f>L157/expected0.004!$F$9</f>
        <v>9.2378466687751265E-2</v>
      </c>
      <c r="AC157">
        <f>M157/expected0.004!$F$9</f>
        <v>4.6765023787953296E-2</v>
      </c>
      <c r="AD157">
        <f>N157/expected0.004!$F$9</f>
        <v>0</v>
      </c>
    </row>
    <row r="158" spans="3:30" x14ac:dyDescent="0.2">
      <c r="C158">
        <v>4.2412522358237004</v>
      </c>
      <c r="D158">
        <v>0.20641699108906</v>
      </c>
      <c r="E158">
        <v>0.2038757049181</v>
      </c>
      <c r="F158">
        <v>0.19631441051036</v>
      </c>
      <c r="G158">
        <v>0.18391926199840999</v>
      </c>
      <c r="H158">
        <v>0.16699542635588999</v>
      </c>
      <c r="I158">
        <v>0.1459595784862</v>
      </c>
      <c r="J158">
        <v>0.12132965135209001</v>
      </c>
      <c r="K158">
        <v>9.3712091341484005E-2</v>
      </c>
      <c r="L158">
        <v>6.3786930811359999E-2</v>
      </c>
      <c r="M158">
        <v>3.2291044225027002E-2</v>
      </c>
      <c r="N158">
        <v>0</v>
      </c>
      <c r="O158">
        <v>-1.1516455553342</v>
      </c>
      <c r="Q158">
        <f>(-O158-expectedU!$F$11)/(expectedU!$F$10-expectedU!$F$11)</f>
        <v>0.81203372797202666</v>
      </c>
      <c r="S158">
        <f t="shared" si="3"/>
        <v>4.2412522358237004</v>
      </c>
      <c r="T158">
        <f>D158/expected0.004!$F$9</f>
        <v>0.29586435389431931</v>
      </c>
      <c r="U158">
        <f>E158/expected0.004!$F$9</f>
        <v>0.29222184371594334</v>
      </c>
      <c r="V158">
        <f>F158/expected0.004!$F$9</f>
        <v>0.28138398839818268</v>
      </c>
      <c r="W158">
        <f>G158/expected0.004!$F$9</f>
        <v>0.26361760886438768</v>
      </c>
      <c r="X158">
        <f>H158/expected0.004!$F$9</f>
        <v>0.23936011111010896</v>
      </c>
      <c r="Y158">
        <f>I158/expected0.004!$F$9</f>
        <v>0.20920872916355332</v>
      </c>
      <c r="Z158">
        <f>J158/expected0.004!$F$9</f>
        <v>0.17390583360466233</v>
      </c>
      <c r="AA158">
        <f>K158/expected0.004!$F$9</f>
        <v>0.13432066425612707</v>
      </c>
      <c r="AB158">
        <f>L158/expected0.004!$F$9</f>
        <v>9.1427934162949323E-2</v>
      </c>
      <c r="AC158">
        <f>M158/expected0.004!$F$9</f>
        <v>4.6283830055872034E-2</v>
      </c>
      <c r="AD158">
        <f>N158/expected0.004!$F$9</f>
        <v>0</v>
      </c>
    </row>
    <row r="159" spans="3:30" x14ac:dyDescent="0.2">
      <c r="C159">
        <v>4.2712522358236997</v>
      </c>
      <c r="D159">
        <v>0.20429321037506001</v>
      </c>
      <c r="E159">
        <v>0.20177806702560999</v>
      </c>
      <c r="F159">
        <v>0.19429455832796999</v>
      </c>
      <c r="G159">
        <v>0.18202692576696</v>
      </c>
      <c r="H159">
        <v>0.16527720028352999</v>
      </c>
      <c r="I159">
        <v>0.14445777374741001</v>
      </c>
      <c r="J159">
        <v>0.12008125364748</v>
      </c>
      <c r="K159">
        <v>9.2747848817382003E-2</v>
      </c>
      <c r="L159">
        <v>6.3130595096003994E-2</v>
      </c>
      <c r="M159">
        <v>3.1958783671369E-2</v>
      </c>
      <c r="N159">
        <v>0</v>
      </c>
      <c r="O159">
        <v>-1.1526575291322001</v>
      </c>
      <c r="Q159">
        <f>(-O159-expectedU!$F$11)/(expectedU!$F$10-expectedU!$F$11)</f>
        <v>0.81396772234153802</v>
      </c>
      <c r="S159">
        <f t="shared" si="3"/>
        <v>4.2712522358236997</v>
      </c>
      <c r="T159">
        <f>D159/expected0.004!$F$9</f>
        <v>0.29282026820425267</v>
      </c>
      <c r="U159">
        <f>E159/expected0.004!$F$9</f>
        <v>0.2892152294033743</v>
      </c>
      <c r="V159">
        <f>F159/expected0.004!$F$9</f>
        <v>0.27848886693675701</v>
      </c>
      <c r="W159">
        <f>G159/expected0.004!$F$9</f>
        <v>0.26090526026597599</v>
      </c>
      <c r="X159">
        <f>H159/expected0.004!$F$9</f>
        <v>0.23689732040639297</v>
      </c>
      <c r="Y159">
        <f>I159/expected0.004!$F$9</f>
        <v>0.20705614237128767</v>
      </c>
      <c r="Z159">
        <f>J159/expected0.004!$F$9</f>
        <v>0.17211646356138799</v>
      </c>
      <c r="AA159">
        <f>K159/expected0.004!$F$9</f>
        <v>0.1329385833049142</v>
      </c>
      <c r="AB159">
        <f>L159/expected0.004!$F$9</f>
        <v>9.0487186304272382E-2</v>
      </c>
      <c r="AC159">
        <f>M159/expected0.004!$F$9</f>
        <v>4.5807589928962229E-2</v>
      </c>
      <c r="AD159">
        <f>N159/expected0.004!$F$9</f>
        <v>0</v>
      </c>
    </row>
    <row r="160" spans="3:30" x14ac:dyDescent="0.2">
      <c r="C160">
        <v>4.3012522358237</v>
      </c>
      <c r="D160">
        <v>0.20219127755885</v>
      </c>
      <c r="E160">
        <v>0.19970200844573999</v>
      </c>
      <c r="F160">
        <v>0.19229548622918999</v>
      </c>
      <c r="G160">
        <v>0.18015405918419</v>
      </c>
      <c r="H160">
        <v>0.16357665414229999</v>
      </c>
      <c r="I160">
        <v>0.14297142363719001</v>
      </c>
      <c r="J160">
        <v>0.11884570416082001</v>
      </c>
      <c r="K160">
        <v>9.1793530976468002E-2</v>
      </c>
      <c r="L160">
        <v>6.2481015362871997E-2</v>
      </c>
      <c r="M160">
        <v>3.1629943399167998E-2</v>
      </c>
      <c r="N160">
        <v>0</v>
      </c>
      <c r="O160">
        <v>-1.1536590901762001</v>
      </c>
      <c r="Q160">
        <f>(-O160-expectedU!$F$11)/(expectedU!$F$10-expectedU!$F$11)</f>
        <v>0.81588181678118232</v>
      </c>
      <c r="S160">
        <f t="shared" si="3"/>
        <v>4.3012522358237</v>
      </c>
      <c r="T160">
        <f>D160/expected0.004!$F$9</f>
        <v>0.28980749783435167</v>
      </c>
      <c r="U160">
        <f>E160/expected0.004!$F$9</f>
        <v>0.28623954543889396</v>
      </c>
      <c r="V160">
        <f>F160/expected0.004!$F$9</f>
        <v>0.275623530261839</v>
      </c>
      <c r="W160">
        <f>G160/expected0.004!$F$9</f>
        <v>0.25822081816400566</v>
      </c>
      <c r="X160">
        <f>H160/expected0.004!$F$9</f>
        <v>0.23445987093729664</v>
      </c>
      <c r="Y160">
        <f>I160/expected0.004!$F$9</f>
        <v>0.20492570721330566</v>
      </c>
      <c r="Z160">
        <f>J160/expected0.004!$F$9</f>
        <v>0.17034550929717535</v>
      </c>
      <c r="AA160">
        <f>K160/expected0.004!$F$9</f>
        <v>0.13157072773293746</v>
      </c>
      <c r="AB160">
        <f>L160/expected0.004!$F$9</f>
        <v>8.9556122020116521E-2</v>
      </c>
      <c r="AC160">
        <f>M160/expected0.004!$F$9</f>
        <v>4.5336252205474131E-2</v>
      </c>
      <c r="AD160">
        <f>N160/expected0.004!$F$9</f>
        <v>0</v>
      </c>
    </row>
    <row r="161" spans="3:30" x14ac:dyDescent="0.2">
      <c r="C161">
        <v>4.3312522358237002</v>
      </c>
      <c r="D161">
        <v>0.20011096817532001</v>
      </c>
      <c r="E161">
        <v>0.19764730744112999</v>
      </c>
      <c r="F161">
        <v>0.19031698060060001</v>
      </c>
      <c r="G161">
        <v>0.17830046197841001</v>
      </c>
      <c r="H161">
        <v>0.16189360592238999</v>
      </c>
      <c r="I161">
        <v>0.14150036891144999</v>
      </c>
      <c r="J161">
        <v>0.11762287038542001</v>
      </c>
      <c r="K161">
        <v>9.0849035380262996E-2</v>
      </c>
      <c r="L161">
        <v>6.1838121834733001E-2</v>
      </c>
      <c r="M161">
        <v>3.1304488068469999E-2</v>
      </c>
      <c r="N161">
        <v>0</v>
      </c>
      <c r="O161">
        <v>-1.1546503456542001</v>
      </c>
      <c r="Q161">
        <f>(-O161-expectedU!$F$11)/(expectedU!$F$10-expectedU!$F$11)</f>
        <v>0.81777621613913798</v>
      </c>
      <c r="S161">
        <f t="shared" si="3"/>
        <v>4.3312522358237002</v>
      </c>
      <c r="T161">
        <f>D161/expected0.004!$F$9</f>
        <v>0.286825721051292</v>
      </c>
      <c r="U161">
        <f>E161/expected0.004!$F$9</f>
        <v>0.28329447399895297</v>
      </c>
      <c r="V161">
        <f>F161/expected0.004!$F$9</f>
        <v>0.27278767219419336</v>
      </c>
      <c r="W161">
        <f>G161/expected0.004!$F$9</f>
        <v>0.25556399550238768</v>
      </c>
      <c r="X161">
        <f>H161/expected0.004!$F$9</f>
        <v>0.23204750182209233</v>
      </c>
      <c r="Y161">
        <f>I161/expected0.004!$F$9</f>
        <v>0.20281719543974497</v>
      </c>
      <c r="Z161">
        <f>J161/expected0.004!$F$9</f>
        <v>0.16859278088576868</v>
      </c>
      <c r="AA161">
        <f>K161/expected0.004!$F$9</f>
        <v>0.1302169507117103</v>
      </c>
      <c r="AB161">
        <f>L161/expected0.004!$F$9</f>
        <v>8.8634641296450628E-2</v>
      </c>
      <c r="AC161">
        <f>M161/expected0.004!$F$9</f>
        <v>4.4869766231473665E-2</v>
      </c>
      <c r="AD161">
        <f>N161/expected0.004!$F$9</f>
        <v>0</v>
      </c>
    </row>
    <row r="162" spans="3:30" x14ac:dyDescent="0.2">
      <c r="C162">
        <v>4.3612522358236996</v>
      </c>
      <c r="D162">
        <v>0.19805206003949999</v>
      </c>
      <c r="E162">
        <v>0.19561374452970001</v>
      </c>
      <c r="F162">
        <v>0.18835883000935999</v>
      </c>
      <c r="G162">
        <v>0.17646593593394</v>
      </c>
      <c r="H162">
        <v>0.16022787549581999</v>
      </c>
      <c r="I162">
        <v>0.14004445198533999</v>
      </c>
      <c r="J162">
        <v>0.1164126212059</v>
      </c>
      <c r="K162">
        <v>8.9914260673300994E-2</v>
      </c>
      <c r="L162">
        <v>6.1201845476069001E-2</v>
      </c>
      <c r="M162">
        <v>3.0982382716284E-2</v>
      </c>
      <c r="N162">
        <v>0</v>
      </c>
      <c r="O162">
        <v>-1.1556314016466001</v>
      </c>
      <c r="Q162">
        <f>(-O162-expectedU!$F$11)/(expectedU!$F$10-expectedU!$F$11)</f>
        <v>0.81965112314683564</v>
      </c>
      <c r="S162">
        <f t="shared" si="3"/>
        <v>4.3612522358236996</v>
      </c>
      <c r="T162">
        <f>D162/expected0.004!$F$9</f>
        <v>0.28387461938994996</v>
      </c>
      <c r="U162">
        <f>E162/expected0.004!$F$9</f>
        <v>0.28037970049256999</v>
      </c>
      <c r="V162">
        <f>F162/expected0.004!$F$9</f>
        <v>0.26998098968008266</v>
      </c>
      <c r="W162">
        <f>G162/expected0.004!$F$9</f>
        <v>0.25293450817198065</v>
      </c>
      <c r="X162">
        <f>H162/expected0.004!$F$9</f>
        <v>0.22965995487734198</v>
      </c>
      <c r="Y162">
        <f>I162/expected0.004!$F$9</f>
        <v>0.20073038117898731</v>
      </c>
      <c r="Z162">
        <f>J162/expected0.004!$F$9</f>
        <v>0.16685809039512334</v>
      </c>
      <c r="AA162">
        <f>K162/expected0.004!$F$9</f>
        <v>0.12887710696506474</v>
      </c>
      <c r="AB162">
        <f>L162/expected0.004!$F$9</f>
        <v>8.7722645182365569E-2</v>
      </c>
      <c r="AC162">
        <f>M162/expected0.004!$F$9</f>
        <v>4.4408081893340397E-2</v>
      </c>
      <c r="AD162">
        <f>N162/expected0.004!$F$9</f>
        <v>0</v>
      </c>
    </row>
    <row r="163" spans="3:30" x14ac:dyDescent="0.2">
      <c r="C163">
        <v>4.3912522358236998</v>
      </c>
      <c r="D163">
        <v>0.19601433322569001</v>
      </c>
      <c r="E163">
        <v>0.19360110246378001</v>
      </c>
      <c r="F163">
        <v>0.18642082518235001</v>
      </c>
      <c r="G163">
        <v>0.17465028487032999</v>
      </c>
      <c r="H163">
        <v>0.15857928459616999</v>
      </c>
      <c r="I163">
        <v>0.13860351691434</v>
      </c>
      <c r="J163">
        <v>0.11521482688139</v>
      </c>
      <c r="K163">
        <v>8.8989106569397999E-2</v>
      </c>
      <c r="L163">
        <v>6.0572117983324E-2</v>
      </c>
      <c r="M163">
        <v>3.0663592751496001E-2</v>
      </c>
      <c r="N163">
        <v>0</v>
      </c>
      <c r="O163">
        <v>-1.1566023631380999</v>
      </c>
      <c r="Q163">
        <f>(-O163-expectedU!$F$11)/(expectedU!$F$10-expectedU!$F$11)</f>
        <v>0.82150673844170208</v>
      </c>
      <c r="S163">
        <f t="shared" si="3"/>
        <v>4.3912522358236998</v>
      </c>
      <c r="T163">
        <f>D163/expected0.004!$F$9</f>
        <v>0.280953877623489</v>
      </c>
      <c r="U163">
        <f>E163/expected0.004!$F$9</f>
        <v>0.27749491353141803</v>
      </c>
      <c r="V163">
        <f>F163/expected0.004!$F$9</f>
        <v>0.26720318276136834</v>
      </c>
      <c r="W163">
        <f>G163/expected0.004!$F$9</f>
        <v>0.25033207498080634</v>
      </c>
      <c r="X163">
        <f>H163/expected0.004!$F$9</f>
        <v>0.22729697458784365</v>
      </c>
      <c r="Y163">
        <f>I163/expected0.004!$F$9</f>
        <v>0.19866504091055401</v>
      </c>
      <c r="Z163">
        <f>J163/expected0.004!$F$9</f>
        <v>0.16514125186332565</v>
      </c>
      <c r="AA163">
        <f>K163/expected0.004!$F$9</f>
        <v>0.12755105274947046</v>
      </c>
      <c r="AB163">
        <f>L163/expected0.004!$F$9</f>
        <v>8.6820035776097731E-2</v>
      </c>
      <c r="AC163">
        <f>M163/expected0.004!$F$9</f>
        <v>4.3951149610477601E-2</v>
      </c>
      <c r="AD163">
        <f>N163/expected0.004!$F$9</f>
        <v>0</v>
      </c>
    </row>
    <row r="164" spans="3:30" x14ac:dyDescent="0.2">
      <c r="C164">
        <v>4.4212522358237001</v>
      </c>
      <c r="D164">
        <v>0.19399757004668</v>
      </c>
      <c r="E164">
        <v>0.19160916620924001</v>
      </c>
      <c r="F164">
        <v>0.18450275898530999</v>
      </c>
      <c r="G164">
        <v>0.17285331462184</v>
      </c>
      <c r="H164">
        <v>0.15694765679875</v>
      </c>
      <c r="I164">
        <v>0.13717740937563</v>
      </c>
      <c r="J164">
        <v>0.11402935902906999</v>
      </c>
      <c r="K164">
        <v>8.8073473838267996E-2</v>
      </c>
      <c r="L164">
        <v>5.9948871775411999E-2</v>
      </c>
      <c r="M164">
        <v>3.0348083949961E-2</v>
      </c>
      <c r="N164">
        <v>0</v>
      </c>
      <c r="O164">
        <v>-1.1575633340295</v>
      </c>
      <c r="Q164">
        <f>(-O164-expectedU!$F$11)/(expectedU!$F$10-expectedU!$F$11)</f>
        <v>0.82334326058971108</v>
      </c>
      <c r="S164">
        <f t="shared" si="3"/>
        <v>4.4212522358237001</v>
      </c>
      <c r="T164">
        <f>D164/expected0.004!$F$9</f>
        <v>0.27806318373357464</v>
      </c>
      <c r="U164">
        <f>E164/expected0.004!$F$9</f>
        <v>0.27463980489991069</v>
      </c>
      <c r="V164">
        <f>F164/expected0.004!$F$9</f>
        <v>0.26445395454561099</v>
      </c>
      <c r="W164">
        <f>G164/expected0.004!$F$9</f>
        <v>0.24775641762463732</v>
      </c>
      <c r="X164">
        <f>H164/expected0.004!$F$9</f>
        <v>0.22495830807820832</v>
      </c>
      <c r="Y164">
        <f>I164/expected0.004!$F$9</f>
        <v>0.196620953438403</v>
      </c>
      <c r="Z164">
        <f>J164/expected0.004!$F$9</f>
        <v>0.16344208127500032</v>
      </c>
      <c r="AA164">
        <f>K164/expected0.004!$F$9</f>
        <v>0.12623864583485078</v>
      </c>
      <c r="AB164">
        <f>L164/expected0.004!$F$9</f>
        <v>8.5926716211423865E-2</v>
      </c>
      <c r="AC164">
        <f>M164/expected0.004!$F$9</f>
        <v>4.3498920328277429E-2</v>
      </c>
      <c r="AD164">
        <f>N164/expected0.004!$F$9</f>
        <v>0</v>
      </c>
    </row>
    <row r="165" spans="3:30" x14ac:dyDescent="0.2">
      <c r="C165">
        <v>4.4512522358237003</v>
      </c>
      <c r="D165">
        <v>0.19200155503284</v>
      </c>
      <c r="E165">
        <v>0.18963772292471001</v>
      </c>
      <c r="F165">
        <v>0.18260442640218999</v>
      </c>
      <c r="G165">
        <v>0.17107483301702001</v>
      </c>
      <c r="H165">
        <v>0.15533281750094999</v>
      </c>
      <c r="I165">
        <v>0.13576597664991</v>
      </c>
      <c r="J165">
        <v>0.11285609060814</v>
      </c>
      <c r="K165">
        <v>8.7167264292496993E-2</v>
      </c>
      <c r="L165">
        <v>5.9332039984531001E-2</v>
      </c>
      <c r="M165">
        <v>3.0035822449728002E-2</v>
      </c>
      <c r="N165">
        <v>0</v>
      </c>
      <c r="O165">
        <v>-1.1585144171490001</v>
      </c>
      <c r="Q165">
        <f>(-O165-expectedU!$F$11)/(expectedU!$F$10-expectedU!$F$11)</f>
        <v>0.82516088610697791</v>
      </c>
      <c r="S165">
        <f t="shared" si="3"/>
        <v>4.4512522358237003</v>
      </c>
      <c r="T165">
        <f>D165/expected0.004!$F$9</f>
        <v>0.27520222888040397</v>
      </c>
      <c r="U165">
        <f>E165/expected0.004!$F$9</f>
        <v>0.2718140695254177</v>
      </c>
      <c r="V165">
        <f>F165/expected0.004!$F$9</f>
        <v>0.2617330111764723</v>
      </c>
      <c r="W165">
        <f>G165/expected0.004!$F$9</f>
        <v>0.24520726065772866</v>
      </c>
      <c r="X165">
        <f>H165/expected0.004!$F$9</f>
        <v>0.22264370508469497</v>
      </c>
      <c r="Y165">
        <f>I165/expected0.004!$F$9</f>
        <v>0.194597899864871</v>
      </c>
      <c r="Z165">
        <f>J165/expected0.004!$F$9</f>
        <v>0.16176039653833399</v>
      </c>
      <c r="AA165">
        <f>K165/expected0.004!$F$9</f>
        <v>0.12493974548591236</v>
      </c>
      <c r="AB165">
        <f>L165/expected0.004!$F$9</f>
        <v>8.5042590644494431E-2</v>
      </c>
      <c r="AC165">
        <f>M165/expected0.004!$F$9</f>
        <v>4.3051345511276803E-2</v>
      </c>
      <c r="AD165">
        <f>N165/expected0.004!$F$9</f>
        <v>0</v>
      </c>
    </row>
    <row r="166" spans="3:30" x14ac:dyDescent="0.2">
      <c r="C166">
        <v>4.4812522358236997</v>
      </c>
      <c r="D166">
        <v>0.19002607491133999</v>
      </c>
      <c r="E166">
        <v>0.18768656194073</v>
      </c>
      <c r="F166">
        <v>0.18072562451445001</v>
      </c>
      <c r="G166">
        <v>0.16931464985851999</v>
      </c>
      <c r="H166">
        <v>0.15373459390287</v>
      </c>
      <c r="I166">
        <v>0.13436906760348</v>
      </c>
      <c r="J166">
        <v>0.11169489590412</v>
      </c>
      <c r="K166">
        <v>8.6270380774856006E-2</v>
      </c>
      <c r="L166">
        <v>5.8721556447202998E-2</v>
      </c>
      <c r="M166">
        <v>2.9726774746412998E-2</v>
      </c>
      <c r="N166">
        <v>0</v>
      </c>
      <c r="O166">
        <v>-1.1594557142638999</v>
      </c>
      <c r="Q166">
        <f>(-O166-expectedU!$F$11)/(expectedU!$F$10-expectedU!$F$11)</f>
        <v>0.82695980948211989</v>
      </c>
      <c r="S166">
        <f t="shared" si="3"/>
        <v>4.4812522358236997</v>
      </c>
      <c r="T166">
        <f>D166/expected0.004!$F$9</f>
        <v>0.27237070737292063</v>
      </c>
      <c r="U166">
        <f>E166/expected0.004!$F$9</f>
        <v>0.26901740544837965</v>
      </c>
      <c r="V166">
        <f>F166/expected0.004!$F$9</f>
        <v>0.25904006180404499</v>
      </c>
      <c r="W166">
        <f>G166/expected0.004!$F$9</f>
        <v>0.24268433146387863</v>
      </c>
      <c r="X166">
        <f>H166/expected0.004!$F$9</f>
        <v>0.22035291792744699</v>
      </c>
      <c r="Y166">
        <f>I166/expected0.004!$F$9</f>
        <v>0.192595663564988</v>
      </c>
      <c r="Z166">
        <f>J166/expected0.004!$F$9</f>
        <v>0.16009601746257199</v>
      </c>
      <c r="AA166">
        <f>K166/expected0.004!$F$9</f>
        <v>0.12365421244396027</v>
      </c>
      <c r="AB166">
        <f>L166/expected0.004!$F$9</f>
        <v>8.4167564240990964E-2</v>
      </c>
      <c r="AC166">
        <f>M166/expected0.004!$F$9</f>
        <v>4.2608377136525294E-2</v>
      </c>
      <c r="AD166">
        <f>N166/expected0.004!$F$9</f>
        <v>0</v>
      </c>
    </row>
    <row r="167" spans="3:30" x14ac:dyDescent="0.2">
      <c r="C167">
        <v>4.5112522358236999</v>
      </c>
      <c r="D167">
        <v>0.18807091858534</v>
      </c>
      <c r="E167">
        <v>0.18575547473906001</v>
      </c>
      <c r="F167">
        <v>0.17886615248059001</v>
      </c>
      <c r="G167">
        <v>0.16757257690303001</v>
      </c>
      <c r="H167">
        <v>0.15215281498823999</v>
      </c>
      <c r="I167">
        <v>0.13298653267064001</v>
      </c>
      <c r="J167">
        <v>0.11054565051347</v>
      </c>
      <c r="K167">
        <v>8.5382727145911996E-2</v>
      </c>
      <c r="L167">
        <v>5.8117355695570999E-2</v>
      </c>
      <c r="M167">
        <v>2.9420907688702001E-2</v>
      </c>
      <c r="N167">
        <v>0</v>
      </c>
      <c r="O167">
        <v>-1.1603873260912001</v>
      </c>
      <c r="Q167">
        <f>(-O167-expectedU!$F$11)/(expectedU!$F$10-expectedU!$F$11)</f>
        <v>0.82874022319651575</v>
      </c>
      <c r="S167">
        <f t="shared" si="3"/>
        <v>4.5112522358236999</v>
      </c>
      <c r="T167">
        <f>D167/expected0.004!$F$9</f>
        <v>0.26956831663898734</v>
      </c>
      <c r="U167">
        <f>E167/expected0.004!$F$9</f>
        <v>0.26624951379265266</v>
      </c>
      <c r="V167">
        <f>F167/expected0.004!$F$9</f>
        <v>0.25637481855551236</v>
      </c>
      <c r="W167">
        <f>G167/expected0.004!$F$9</f>
        <v>0.24018736022767634</v>
      </c>
      <c r="X167">
        <f>H167/expected0.004!$F$9</f>
        <v>0.21808570148314396</v>
      </c>
      <c r="Y167">
        <f>I167/expected0.004!$F$9</f>
        <v>0.19061403016125067</v>
      </c>
      <c r="Z167">
        <f>J167/expected0.004!$F$9</f>
        <v>0.15844876573597366</v>
      </c>
      <c r="AA167">
        <f>K167/expected0.004!$F$9</f>
        <v>0.12238190890914052</v>
      </c>
      <c r="AB167">
        <f>L167/expected0.004!$F$9</f>
        <v>8.3301543163651764E-2</v>
      </c>
      <c r="AC167">
        <f>M167/expected0.004!$F$9</f>
        <v>4.2169967687139535E-2</v>
      </c>
      <c r="AD167">
        <f>N167/expected0.004!$F$9</f>
        <v>0</v>
      </c>
    </row>
    <row r="168" spans="3:30" x14ac:dyDescent="0.2">
      <c r="C168">
        <v>4.5412522358237002</v>
      </c>
      <c r="D168">
        <v>0.18613587711324001</v>
      </c>
      <c r="E168">
        <v>0.18384425493199</v>
      </c>
      <c r="F168">
        <v>0.17702581151576</v>
      </c>
      <c r="G168">
        <v>0.16584842784149001</v>
      </c>
      <c r="H168">
        <v>0.15058731150551999</v>
      </c>
      <c r="I168">
        <v>0.13161822383638999</v>
      </c>
      <c r="J168">
        <v>0.10940823132855</v>
      </c>
      <c r="K168">
        <v>8.4504208271920997E-2</v>
      </c>
      <c r="L168">
        <v>5.7519372948901998E-2</v>
      </c>
      <c r="M168">
        <v>2.9118188473964999E-2</v>
      </c>
      <c r="N168">
        <v>0</v>
      </c>
      <c r="O168">
        <v>-1.1613093523092</v>
      </c>
      <c r="Q168">
        <f>(-O168-expectedU!$F$11)/(expectedU!$F$10-expectedU!$F$11)</f>
        <v>0.8305023177464711</v>
      </c>
      <c r="S168">
        <f t="shared" si="3"/>
        <v>4.5412522358237002</v>
      </c>
      <c r="T168">
        <f>D168/expected0.004!$F$9</f>
        <v>0.26679475719564399</v>
      </c>
      <c r="U168">
        <f>E168/expected0.004!$F$9</f>
        <v>0.26351009873585235</v>
      </c>
      <c r="V168">
        <f>F168/expected0.004!$F$9</f>
        <v>0.25373699650592263</v>
      </c>
      <c r="W168">
        <f>G168/expected0.004!$F$9</f>
        <v>0.23771607990613566</v>
      </c>
      <c r="X168">
        <f>H168/expected0.004!$F$9</f>
        <v>0.21584181315791198</v>
      </c>
      <c r="Y168">
        <f>I168/expected0.004!$F$9</f>
        <v>0.18865278749882564</v>
      </c>
      <c r="Z168">
        <f>J168/expected0.004!$F$9</f>
        <v>0.15681846490425499</v>
      </c>
      <c r="AA168">
        <f>K168/expected0.004!$F$9</f>
        <v>0.12112269852308676</v>
      </c>
      <c r="AB168">
        <f>L168/expected0.004!$F$9</f>
        <v>8.2444434560092858E-2</v>
      </c>
      <c r="AC168">
        <f>M168/expected0.004!$F$9</f>
        <v>4.1736070146016498E-2</v>
      </c>
      <c r="AD168">
        <f>N168/expected0.004!$F$9</f>
        <v>0</v>
      </c>
    </row>
    <row r="169" spans="3:30" x14ac:dyDescent="0.2">
      <c r="C169">
        <v>4.5712522358237004</v>
      </c>
      <c r="D169">
        <v>0.18422074368801999</v>
      </c>
      <c r="E169">
        <v>0.18195269824178001</v>
      </c>
      <c r="F169">
        <v>0.17520440487141001</v>
      </c>
      <c r="G169">
        <v>0.16414201827936001</v>
      </c>
      <c r="H169">
        <v>0.14903791594932</v>
      </c>
      <c r="I169">
        <v>0.13026399461940999</v>
      </c>
      <c r="J169">
        <v>0.10828251652282</v>
      </c>
      <c r="K169">
        <v>8.3634730013007003E-2</v>
      </c>
      <c r="L169">
        <v>5.6927544105307003E-2</v>
      </c>
      <c r="M169">
        <v>2.8818584643983999E-2</v>
      </c>
      <c r="N169">
        <v>0</v>
      </c>
      <c r="O169">
        <v>-1.1622218915682001</v>
      </c>
      <c r="Q169">
        <f>(-O169-expectedU!$F$11)/(expectedU!$F$10-expectedU!$F$11)</f>
        <v>0.83224628166367132</v>
      </c>
      <c r="S169">
        <f t="shared" si="3"/>
        <v>4.5712522358237004</v>
      </c>
      <c r="T169">
        <f>D169/expected0.004!$F$9</f>
        <v>0.26404973261949533</v>
      </c>
      <c r="U169">
        <f>E169/expected0.004!$F$9</f>
        <v>0.26079886747988468</v>
      </c>
      <c r="V169">
        <f>F169/expected0.004!$F$9</f>
        <v>0.25112631364902099</v>
      </c>
      <c r="W169">
        <f>G169/expected0.004!$F$9</f>
        <v>0.23527022620041602</v>
      </c>
      <c r="X169">
        <f>H169/expected0.004!$F$9</f>
        <v>0.21362101286069199</v>
      </c>
      <c r="Y169">
        <f>I169/expected0.004!$F$9</f>
        <v>0.18671172562115432</v>
      </c>
      <c r="Z169">
        <f>J169/expected0.004!$F$9</f>
        <v>0.15520494034937535</v>
      </c>
      <c r="AA169">
        <f>K169/expected0.004!$F$9</f>
        <v>0.1198764463519767</v>
      </c>
      <c r="AB169">
        <f>L169/expected0.004!$F$9</f>
        <v>8.1596146550940038E-2</v>
      </c>
      <c r="AC169">
        <f>M169/expected0.004!$F$9</f>
        <v>4.1306637989710397E-2</v>
      </c>
      <c r="AD169">
        <f>N169/expected0.004!$F$9</f>
        <v>0</v>
      </c>
    </row>
    <row r="170" spans="3:30" x14ac:dyDescent="0.2">
      <c r="C170">
        <v>4.6012522358236998</v>
      </c>
      <c r="D170">
        <v>0.18232531361665</v>
      </c>
      <c r="E170">
        <v>0.18008060248015001</v>
      </c>
      <c r="F170">
        <v>0.17340173781522999</v>
      </c>
      <c r="G170">
        <v>0.16245316571719001</v>
      </c>
      <c r="H170">
        <v>0.14750446254197</v>
      </c>
      <c r="I170">
        <v>0.12892370005534001</v>
      </c>
      <c r="J170">
        <v>0.10716838553643999</v>
      </c>
      <c r="K170">
        <v>8.2774199211581995E-2</v>
      </c>
      <c r="L170">
        <v>5.6341805733649997E-2</v>
      </c>
      <c r="M170">
        <v>2.8522064080797001E-2</v>
      </c>
      <c r="N170">
        <v>0</v>
      </c>
      <c r="O170">
        <v>-1.1631250415014001</v>
      </c>
      <c r="Q170">
        <f>(-O170-expectedU!$F$11)/(expectedU!$F$10-expectedU!$F$11)</f>
        <v>0.83397230153600899</v>
      </c>
      <c r="S170">
        <f t="shared" si="3"/>
        <v>4.6012522358236998</v>
      </c>
      <c r="T170">
        <f>D170/expected0.004!$F$9</f>
        <v>0.26133294951719832</v>
      </c>
      <c r="U170">
        <f>E170/expected0.004!$F$9</f>
        <v>0.25811553022154832</v>
      </c>
      <c r="V170">
        <f>F170/expected0.004!$F$9</f>
        <v>0.24854249086849631</v>
      </c>
      <c r="W170">
        <f>G170/expected0.004!$F$9</f>
        <v>0.23284953752797236</v>
      </c>
      <c r="X170">
        <f>H170/expected0.004!$F$9</f>
        <v>0.21142306297682367</v>
      </c>
      <c r="Y170">
        <f>I170/expected0.004!$F$9</f>
        <v>0.18479063674598734</v>
      </c>
      <c r="Z170">
        <f>J170/expected0.004!$F$9</f>
        <v>0.15360801926889733</v>
      </c>
      <c r="AA170">
        <f>K170/expected0.004!$F$9</f>
        <v>0.11864301886993418</v>
      </c>
      <c r="AB170">
        <f>L170/expected0.004!$F$9</f>
        <v>8.0756588218231659E-2</v>
      </c>
      <c r="AC170">
        <f>M170/expected0.004!$F$9</f>
        <v>4.0881625182475699E-2</v>
      </c>
      <c r="AD170">
        <f>N170/expected0.004!$F$9</f>
        <v>0</v>
      </c>
    </row>
    <row r="171" spans="3:30" x14ac:dyDescent="0.2">
      <c r="C171">
        <v>4.6312522358237</v>
      </c>
      <c r="D171">
        <v>0.18044938429954999</v>
      </c>
      <c r="E171">
        <v>0.17822776752790001</v>
      </c>
      <c r="F171">
        <v>0.17161761761107999</v>
      </c>
      <c r="G171">
        <v>0.16078168953128</v>
      </c>
      <c r="H171">
        <v>0.14598678721541</v>
      </c>
      <c r="I171">
        <v>0.12759719668026001</v>
      </c>
      <c r="J171">
        <v>0.10606571906195</v>
      </c>
      <c r="K171">
        <v>8.1922523681007997E-2</v>
      </c>
      <c r="L171">
        <v>5.5762095065638E-2</v>
      </c>
      <c r="M171">
        <v>2.8228595002630998E-2</v>
      </c>
      <c r="N171">
        <v>0</v>
      </c>
      <c r="O171">
        <v>-1.1640188987355</v>
      </c>
      <c r="Q171">
        <f>(-O171-expectedU!$F$11)/(expectedU!$F$10-expectedU!$F$11)</f>
        <v>0.83568056202784446</v>
      </c>
      <c r="S171">
        <f t="shared" si="3"/>
        <v>4.6312522358237</v>
      </c>
      <c r="T171">
        <f>D171/expected0.004!$F$9</f>
        <v>0.25864411749602162</v>
      </c>
      <c r="U171">
        <f>E171/expected0.004!$F$9</f>
        <v>0.25545980012332337</v>
      </c>
      <c r="V171">
        <f>F171/expected0.004!$F$9</f>
        <v>0.24598525190921464</v>
      </c>
      <c r="W171">
        <f>G171/expected0.004!$F$9</f>
        <v>0.23045375499483467</v>
      </c>
      <c r="X171">
        <f>H171/expected0.004!$F$9</f>
        <v>0.20924772834208766</v>
      </c>
      <c r="Y171">
        <f>I171/expected0.004!$F$9</f>
        <v>0.18288931524170601</v>
      </c>
      <c r="Z171">
        <f>J171/expected0.004!$F$9</f>
        <v>0.15202753065546168</v>
      </c>
      <c r="AA171">
        <f>K171/expected0.004!$F$9</f>
        <v>0.11742228394277812</v>
      </c>
      <c r="AB171">
        <f>L171/expected0.004!$F$9</f>
        <v>7.9925669594081136E-2</v>
      </c>
      <c r="AC171">
        <f>M171/expected0.004!$F$9</f>
        <v>4.0460986170437765E-2</v>
      </c>
      <c r="AD171">
        <f>N171/expected0.004!$F$9</f>
        <v>0</v>
      </c>
    </row>
    <row r="172" spans="3:30" x14ac:dyDescent="0.2">
      <c r="C172">
        <v>4.6612522358237003</v>
      </c>
      <c r="D172">
        <v>0.17859275521022</v>
      </c>
      <c r="E172">
        <v>0.17639399531461</v>
      </c>
      <c r="F172">
        <v>0.16985185349911</v>
      </c>
      <c r="G172">
        <v>0.15912741095456001</v>
      </c>
      <c r="H172">
        <v>0.1444847275932</v>
      </c>
      <c r="I172">
        <v>0.12628434251448001</v>
      </c>
      <c r="J172">
        <v>0.1049743990304</v>
      </c>
      <c r="K172">
        <v>8.1079612194501993E-2</v>
      </c>
      <c r="L172">
        <v>5.5188349988094E-2</v>
      </c>
      <c r="M172">
        <v>2.7938145959923999E-2</v>
      </c>
      <c r="N172">
        <v>0</v>
      </c>
      <c r="O172">
        <v>-1.1649035589009</v>
      </c>
      <c r="Q172">
        <f>(-O172-expectedU!$F$11)/(expectedU!$F$10-expectedU!$F$11)</f>
        <v>0.83737124589949785</v>
      </c>
      <c r="S172">
        <f t="shared" si="3"/>
        <v>4.6612522358237003</v>
      </c>
      <c r="T172">
        <f>D172/expected0.004!$F$9</f>
        <v>0.25598294913464864</v>
      </c>
      <c r="U172">
        <f>E172/expected0.004!$F$9</f>
        <v>0.25283139328427434</v>
      </c>
      <c r="V172">
        <f>F172/expected0.004!$F$9</f>
        <v>0.24345432334872433</v>
      </c>
      <c r="W172">
        <f>G172/expected0.004!$F$9</f>
        <v>0.22808262236820268</v>
      </c>
      <c r="X172">
        <f>H172/expected0.004!$F$9</f>
        <v>0.20709477621691999</v>
      </c>
      <c r="Y172">
        <f>I172/expected0.004!$F$9</f>
        <v>0.18100755760408802</v>
      </c>
      <c r="Z172">
        <f>J172/expected0.004!$F$9</f>
        <v>0.15046330527690666</v>
      </c>
      <c r="AA172">
        <f>K172/expected0.004!$F$9</f>
        <v>0.11621411081211952</v>
      </c>
      <c r="AB172">
        <f>L172/expected0.004!$F$9</f>
        <v>7.9103301649601401E-2</v>
      </c>
      <c r="AC172">
        <f>M172/expected0.004!$F$9</f>
        <v>4.0044675875891063E-2</v>
      </c>
      <c r="AD172">
        <f>N172/expected0.004!$F$9</f>
        <v>0</v>
      </c>
    </row>
    <row r="173" spans="3:30" x14ac:dyDescent="0.2">
      <c r="C173">
        <v>4.6912522358236997</v>
      </c>
      <c r="D173">
        <v>0.17675522787490999</v>
      </c>
      <c r="E173">
        <v>0.17457908979851</v>
      </c>
      <c r="F173">
        <v>0.16810425667609999</v>
      </c>
      <c r="G173">
        <v>0.15749015305767</v>
      </c>
      <c r="H173">
        <v>0.14299812297282</v>
      </c>
      <c r="I173">
        <v>0.12498499704651</v>
      </c>
      <c r="J173">
        <v>0.10389430859756001</v>
      </c>
      <c r="K173">
        <v>8.0245374474225001E-2</v>
      </c>
      <c r="L173">
        <v>5.4620509035371002E-2</v>
      </c>
      <c r="M173">
        <v>2.7650685831442E-2</v>
      </c>
      <c r="N173">
        <v>0</v>
      </c>
      <c r="O173">
        <v>-1.1657791166428999</v>
      </c>
      <c r="Q173">
        <f>(-O173-expectedU!$F$11)/(expectedU!$F$10-expectedU!$F$11)</f>
        <v>0.8390445340286532</v>
      </c>
      <c r="S173">
        <f t="shared" si="3"/>
        <v>4.6912522358236997</v>
      </c>
      <c r="T173">
        <f>D173/expected0.004!$F$9</f>
        <v>0.25334915995403767</v>
      </c>
      <c r="U173">
        <f>E173/expected0.004!$F$9</f>
        <v>0.25023002871119765</v>
      </c>
      <c r="V173">
        <f>F173/expected0.004!$F$9</f>
        <v>0.24094943456907664</v>
      </c>
      <c r="W173">
        <f>G173/expected0.004!$F$9</f>
        <v>0.22573588604932698</v>
      </c>
      <c r="X173">
        <f>H173/expected0.004!$F$9</f>
        <v>0.20496397626104199</v>
      </c>
      <c r="Y173">
        <f>I173/expected0.004!$F$9</f>
        <v>0.17914516243333101</v>
      </c>
      <c r="Z173">
        <f>J173/expected0.004!$F$9</f>
        <v>0.14891517565650267</v>
      </c>
      <c r="AA173">
        <f>K173/expected0.004!$F$9</f>
        <v>0.1150183700797225</v>
      </c>
      <c r="AB173">
        <f>L173/expected0.004!$F$9</f>
        <v>7.8289396284031768E-2</v>
      </c>
      <c r="AC173">
        <f>M173/expected0.004!$F$9</f>
        <v>3.9632649691733531E-2</v>
      </c>
      <c r="AD173">
        <f>N173/expected0.004!$F$9</f>
        <v>0</v>
      </c>
    </row>
    <row r="174" spans="3:30" x14ac:dyDescent="0.2">
      <c r="C174">
        <v>4.7212522358236999</v>
      </c>
      <c r="D174">
        <v>0.17493660585245999</v>
      </c>
      <c r="E174">
        <v>0.17278285694640999</v>
      </c>
      <c r="F174">
        <v>0.16637464027578</v>
      </c>
      <c r="G174">
        <v>0.15586974073018001</v>
      </c>
      <c r="H174">
        <v>0.14152681430816999</v>
      </c>
      <c r="I174">
        <v>0.12369902121732</v>
      </c>
      <c r="J174">
        <v>0.10282533213049</v>
      </c>
      <c r="K174">
        <v>7.9419721180609998E-2</v>
      </c>
      <c r="L174">
        <v>5.4058511381943002E-2</v>
      </c>
      <c r="M174">
        <v>2.7366183820478999E-2</v>
      </c>
      <c r="N174">
        <v>0</v>
      </c>
      <c r="O174">
        <v>-1.1666456656312001</v>
      </c>
      <c r="Q174">
        <f>(-O174-expectedU!$F$11)/(expectedU!$F$10-expectedU!$F$11)</f>
        <v>0.84070060542851577</v>
      </c>
      <c r="S174">
        <f t="shared" si="3"/>
        <v>4.7212522358236999</v>
      </c>
      <c r="T174">
        <f>D174/expected0.004!$F$9</f>
        <v>0.25074246838852599</v>
      </c>
      <c r="U174">
        <f>E174/expected0.004!$F$9</f>
        <v>0.24765542828985432</v>
      </c>
      <c r="V174">
        <f>F174/expected0.004!$F$9</f>
        <v>0.23847031772861799</v>
      </c>
      <c r="W174">
        <f>G174/expected0.004!$F$9</f>
        <v>0.22341329504659133</v>
      </c>
      <c r="X174">
        <f>H174/expected0.004!$F$9</f>
        <v>0.20285510050837699</v>
      </c>
      <c r="Y174">
        <f>I174/expected0.004!$F$9</f>
        <v>0.177301930411492</v>
      </c>
      <c r="Z174">
        <f>J174/expected0.004!$F$9</f>
        <v>0.14738297605370232</v>
      </c>
      <c r="AA174">
        <f>K174/expected0.004!$F$9</f>
        <v>0.11383493369220767</v>
      </c>
      <c r="AB174">
        <f>L174/expected0.004!$F$9</f>
        <v>7.7483866314118299E-2</v>
      </c>
      <c r="AC174">
        <f>M174/expected0.004!$F$9</f>
        <v>3.9224863476019896E-2</v>
      </c>
      <c r="AD174">
        <f>N174/expected0.004!$F$9</f>
        <v>0</v>
      </c>
    </row>
    <row r="175" spans="3:30" x14ac:dyDescent="0.2">
      <c r="C175">
        <v>4.7512522358237002</v>
      </c>
      <c r="D175">
        <v>0.17313669471424001</v>
      </c>
      <c r="E175">
        <v>0.17100510471381999</v>
      </c>
      <c r="F175">
        <v>0.1646628193495</v>
      </c>
      <c r="G175">
        <v>0.15426600066202001</v>
      </c>
      <c r="H175">
        <v>0.14007064419224</v>
      </c>
      <c r="I175">
        <v>0.12242627740478</v>
      </c>
      <c r="J175">
        <v>0.10176735519419999</v>
      </c>
      <c r="K175">
        <v>7.8602563901849998E-2</v>
      </c>
      <c r="L175">
        <v>5.3502296835119999E-2</v>
      </c>
      <c r="M175">
        <v>2.7084609451126999E-2</v>
      </c>
      <c r="N175">
        <v>0</v>
      </c>
      <c r="O175">
        <v>-1.1675032985703999</v>
      </c>
      <c r="Q175">
        <f>(-O175-expectedU!$F$11)/(expectedU!$F$10-expectedU!$F$11)</f>
        <v>0.84233963726787542</v>
      </c>
      <c r="S175">
        <f t="shared" si="3"/>
        <v>4.7512522358237002</v>
      </c>
      <c r="T175">
        <f>D175/expected0.004!$F$9</f>
        <v>0.24816259575707733</v>
      </c>
      <c r="U175">
        <f>E175/expected0.004!$F$9</f>
        <v>0.24510731675647532</v>
      </c>
      <c r="V175">
        <f>F175/expected0.004!$F$9</f>
        <v>0.23601670773428332</v>
      </c>
      <c r="W175">
        <f>G175/expected0.004!$F$9</f>
        <v>0.22111460094889535</v>
      </c>
      <c r="X175">
        <f>H175/expected0.004!$F$9</f>
        <v>0.20076792334221066</v>
      </c>
      <c r="Y175">
        <f>I175/expected0.004!$F$9</f>
        <v>0.17547766428018466</v>
      </c>
      <c r="Z175">
        <f>J175/expected0.004!$F$9</f>
        <v>0.14586654244501998</v>
      </c>
      <c r="AA175">
        <f>K175/expected0.004!$F$9</f>
        <v>0.11266367492598499</v>
      </c>
      <c r="AB175">
        <f>L175/expected0.004!$F$9</f>
        <v>7.6686625463671998E-2</v>
      </c>
      <c r="AC175">
        <f>M175/expected0.004!$F$9</f>
        <v>3.8821273546615367E-2</v>
      </c>
      <c r="AD175">
        <f>N175/expected0.004!$F$9</f>
        <v>0</v>
      </c>
    </row>
    <row r="176" spans="3:30" x14ac:dyDescent="0.2">
      <c r="C176">
        <v>4.7812522358237004</v>
      </c>
      <c r="D176">
        <v>0.17135530202419</v>
      </c>
      <c r="E176">
        <v>0.16924564302515999</v>
      </c>
      <c r="F176">
        <v>0.16296861084687</v>
      </c>
      <c r="G176">
        <v>0.15267876132506</v>
      </c>
      <c r="H176">
        <v>0.13862945684</v>
      </c>
      <c r="I176">
        <v>0.12116662940832</v>
      </c>
      <c r="J176">
        <v>0.10072026453863001</v>
      </c>
      <c r="K176">
        <v>7.7793815143593001E-2</v>
      </c>
      <c r="L176">
        <v>5.2951805827907997E-2</v>
      </c>
      <c r="M176">
        <v>2.6805932564621E-2</v>
      </c>
      <c r="N176">
        <v>0</v>
      </c>
      <c r="O176">
        <v>-1.1683521072101</v>
      </c>
      <c r="Q176">
        <f>(-O176-expectedU!$F$11)/(expectedU!$F$10-expectedU!$F$11)</f>
        <v>0.84396180489041328</v>
      </c>
      <c r="S176">
        <f t="shared" si="3"/>
        <v>4.7812522358237004</v>
      </c>
      <c r="T176">
        <f>D176/expected0.004!$F$9</f>
        <v>0.24560926623467233</v>
      </c>
      <c r="U176">
        <f>E176/expected0.004!$F$9</f>
        <v>0.24258542166939598</v>
      </c>
      <c r="V176">
        <f>F176/expected0.004!$F$9</f>
        <v>0.233588342213847</v>
      </c>
      <c r="W176">
        <f>G176/expected0.004!$F$9</f>
        <v>0.21883955789925266</v>
      </c>
      <c r="X176">
        <f>H176/expected0.004!$F$9</f>
        <v>0.19870222147066666</v>
      </c>
      <c r="Y176">
        <f>I176/expected0.004!$F$9</f>
        <v>0.17367216881859199</v>
      </c>
      <c r="Z176">
        <f>J176/expected0.004!$F$9</f>
        <v>0.14436571250536967</v>
      </c>
      <c r="AA176">
        <f>K176/expected0.004!$F$9</f>
        <v>0.1115044683724833</v>
      </c>
      <c r="AB176">
        <f>L176/expected0.004!$F$9</f>
        <v>7.5897588353334794E-2</v>
      </c>
      <c r="AC176">
        <f>M176/expected0.004!$F$9</f>
        <v>3.8421836675956764E-2</v>
      </c>
      <c r="AD176">
        <f>N176/expected0.004!$F$9</f>
        <v>0</v>
      </c>
    </row>
    <row r="177" spans="3:30" x14ac:dyDescent="0.2">
      <c r="C177">
        <v>4.8112522358236998</v>
      </c>
      <c r="D177">
        <v>0.16959223731904999</v>
      </c>
      <c r="E177">
        <v>0.16750428375414</v>
      </c>
      <c r="F177">
        <v>0.16129183359671001</v>
      </c>
      <c r="G177">
        <v>0.15110785295491</v>
      </c>
      <c r="H177">
        <v>0.13720309807153</v>
      </c>
      <c r="I177">
        <v>0.1199199424338</v>
      </c>
      <c r="J177">
        <v>9.9683948085775007E-2</v>
      </c>
      <c r="K177">
        <v>7.6993388318802994E-2</v>
      </c>
      <c r="L177">
        <v>5.2406979412006997E-2</v>
      </c>
      <c r="M177">
        <v>2.6530123315757E-2</v>
      </c>
      <c r="N177">
        <v>0</v>
      </c>
      <c r="O177">
        <v>-1.1691921823547999</v>
      </c>
      <c r="Q177">
        <f>(-O177-expectedU!$F$11)/(expectedU!$F$10-expectedU!$F$11)</f>
        <v>0.84556728183361762</v>
      </c>
      <c r="S177">
        <f t="shared" si="3"/>
        <v>4.8112522358236998</v>
      </c>
      <c r="T177">
        <f>D177/expected0.004!$F$9</f>
        <v>0.24308220682397164</v>
      </c>
      <c r="U177">
        <f>E177/expected0.004!$F$9</f>
        <v>0.240089473380934</v>
      </c>
      <c r="V177">
        <f>F177/expected0.004!$F$9</f>
        <v>0.23118496148861767</v>
      </c>
      <c r="W177">
        <f>G177/expected0.004!$F$9</f>
        <v>0.21658792256870432</v>
      </c>
      <c r="X177">
        <f>H177/expected0.004!$F$9</f>
        <v>0.19665777390252634</v>
      </c>
      <c r="Y177">
        <f>I177/expected0.004!$F$9</f>
        <v>0.17188525082177999</v>
      </c>
      <c r="Z177">
        <f>J177/expected0.004!$F$9</f>
        <v>0.14288032558961083</v>
      </c>
      <c r="AA177">
        <f>K177/expected0.004!$F$9</f>
        <v>0.11035718992361762</v>
      </c>
      <c r="AB177">
        <f>L177/expected0.004!$F$9</f>
        <v>7.5116670490543366E-2</v>
      </c>
      <c r="AC177">
        <f>M177/expected0.004!$F$9</f>
        <v>3.8026510085918362E-2</v>
      </c>
      <c r="AD177">
        <f>N177/expected0.004!$F$9</f>
        <v>0</v>
      </c>
    </row>
    <row r="178" spans="3:30" x14ac:dyDescent="0.2">
      <c r="C178">
        <v>4.8412522358237</v>
      </c>
      <c r="D178">
        <v>0.16784731208872</v>
      </c>
      <c r="E178">
        <v>0.16578084070429999</v>
      </c>
      <c r="F178">
        <v>0.15963230828808</v>
      </c>
      <c r="G178">
        <v>0.14955310753285</v>
      </c>
      <c r="H178">
        <v>0.13579141529527999</v>
      </c>
      <c r="I178">
        <v>0.11868608307861001</v>
      </c>
      <c r="J178">
        <v>9.8658294917000997E-2</v>
      </c>
      <c r="K178">
        <v>7.6201197737785997E-2</v>
      </c>
      <c r="L178">
        <v>5.1867759250916003E-2</v>
      </c>
      <c r="M178">
        <v>2.6257152169370999E-2</v>
      </c>
      <c r="N178">
        <v>0</v>
      </c>
      <c r="O178">
        <v>-1.1700236138736</v>
      </c>
      <c r="Q178">
        <f>(-O178-expectedU!$F$11)/(expectedU!$F$10-expectedU!$F$11)</f>
        <v>0.84715623984732447</v>
      </c>
      <c r="S178">
        <f t="shared" si="3"/>
        <v>4.8412522358237</v>
      </c>
      <c r="T178">
        <f>D178/expected0.004!$F$9</f>
        <v>0.24058114732716532</v>
      </c>
      <c r="U178">
        <f>E178/expected0.004!$F$9</f>
        <v>0.23761920500949665</v>
      </c>
      <c r="V178">
        <f>F178/expected0.004!$F$9</f>
        <v>0.22880630854624801</v>
      </c>
      <c r="W178">
        <f>G178/expected0.004!$F$9</f>
        <v>0.21435945413041835</v>
      </c>
      <c r="X178">
        <f>H178/expected0.004!$F$9</f>
        <v>0.19463436192323466</v>
      </c>
      <c r="Y178">
        <f>I178/expected0.004!$F$9</f>
        <v>0.17011671907934101</v>
      </c>
      <c r="Z178">
        <f>J178/expected0.004!$F$9</f>
        <v>0.14141022271436809</v>
      </c>
      <c r="AA178">
        <f>K178/expected0.004!$F$9</f>
        <v>0.10922171675749326</v>
      </c>
      <c r="AB178">
        <f>L178/expected0.004!$F$9</f>
        <v>7.4343788259646271E-2</v>
      </c>
      <c r="AC178">
        <f>M178/expected0.004!$F$9</f>
        <v>3.7635251442765097E-2</v>
      </c>
      <c r="AD178">
        <f>N178/expected0.004!$F$9</f>
        <v>0</v>
      </c>
    </row>
    <row r="179" spans="3:30" x14ac:dyDescent="0.2">
      <c r="C179">
        <v>4.8712522358237003</v>
      </c>
      <c r="D179">
        <v>0.16612033975672</v>
      </c>
      <c r="E179">
        <v>0.16407512958963999</v>
      </c>
      <c r="F179">
        <v>0.15798985745142999</v>
      </c>
      <c r="G179">
        <v>0.14801435876798</v>
      </c>
      <c r="H179">
        <v>0.13439425749153</v>
      </c>
      <c r="I179">
        <v>0.11746491931692001</v>
      </c>
      <c r="J179">
        <v>9.7643195260575993E-2</v>
      </c>
      <c r="K179">
        <v>7.5417158598378997E-2</v>
      </c>
      <c r="L179">
        <v>5.1334087613165998E-2</v>
      </c>
      <c r="M179">
        <v>2.5986989896889998E-2</v>
      </c>
      <c r="N179">
        <v>0</v>
      </c>
      <c r="O179">
        <v>-1.1708464907100999</v>
      </c>
      <c r="Q179">
        <f>(-O179-expectedU!$F$11)/(expectedU!$F$10-expectedU!$F$11)</f>
        <v>0.84872884891263545</v>
      </c>
      <c r="S179">
        <f t="shared" si="3"/>
        <v>4.8712522358237003</v>
      </c>
      <c r="T179">
        <f>D179/expected0.004!$F$9</f>
        <v>0.23810582031796532</v>
      </c>
      <c r="U179">
        <f>E179/expected0.004!$F$9</f>
        <v>0.23517435241181731</v>
      </c>
      <c r="V179">
        <f>F179/expected0.004!$F$9</f>
        <v>0.22645212901371631</v>
      </c>
      <c r="W179">
        <f>G179/expected0.004!$F$9</f>
        <v>0.21215391423410465</v>
      </c>
      <c r="X179">
        <f>H179/expected0.004!$F$9</f>
        <v>0.192631769071193</v>
      </c>
      <c r="Y179">
        <f>I179/expected0.004!$F$9</f>
        <v>0.168366384354252</v>
      </c>
      <c r="Z179">
        <f>J179/expected0.004!$F$9</f>
        <v>0.13995524654015892</v>
      </c>
      <c r="AA179">
        <f>K179/expected0.004!$F$9</f>
        <v>0.10809792732434323</v>
      </c>
      <c r="AB179">
        <f>L179/expected0.004!$F$9</f>
        <v>7.3578858912204601E-2</v>
      </c>
      <c r="AC179">
        <f>M179/expected0.004!$F$9</f>
        <v>3.7248018852208999E-2</v>
      </c>
      <c r="AD179">
        <f>N179/expected0.004!$F$9</f>
        <v>0</v>
      </c>
    </row>
    <row r="180" spans="3:30" x14ac:dyDescent="0.2">
      <c r="C180">
        <v>4.9012522358236996</v>
      </c>
      <c r="D180">
        <v>0.16441113566084001</v>
      </c>
      <c r="E180">
        <v>0.16238696801544</v>
      </c>
      <c r="F180">
        <v>0.15636430544006</v>
      </c>
      <c r="G180">
        <v>0.14649144207952999</v>
      </c>
      <c r="H180">
        <v>0.13301147519609</v>
      </c>
      <c r="I180">
        <v>0.11625632048513</v>
      </c>
      <c r="J180">
        <v>9.6638540479351998E-2</v>
      </c>
      <c r="K180">
        <v>7.4641186976297E-2</v>
      </c>
      <c r="L180">
        <v>5.0805907365668E-2</v>
      </c>
      <c r="M180">
        <v>2.5719607572925001E-2</v>
      </c>
      <c r="N180">
        <v>0</v>
      </c>
      <c r="O180">
        <v>-1.1716609008918999</v>
      </c>
      <c r="Q180">
        <f>(-O180-expectedU!$F$11)/(expectedU!$F$10-expectedU!$F$11)</f>
        <v>0.85028527726007541</v>
      </c>
      <c r="S180">
        <f t="shared" si="3"/>
        <v>4.9012522358236996</v>
      </c>
      <c r="T180">
        <f>D180/expected0.004!$F$9</f>
        <v>0.23565596111387066</v>
      </c>
      <c r="U180">
        <f>E180/expected0.004!$F$9</f>
        <v>0.23275465415546401</v>
      </c>
      <c r="V180">
        <f>F180/expected0.004!$F$9</f>
        <v>0.22412217113075267</v>
      </c>
      <c r="W180">
        <f>G180/expected0.004!$F$9</f>
        <v>0.20997106698065965</v>
      </c>
      <c r="X180">
        <f>H180/expected0.004!$F$9</f>
        <v>0.19064978111439565</v>
      </c>
      <c r="Y180">
        <f>I180/expected0.004!$F$9</f>
        <v>0.16663405936201967</v>
      </c>
      <c r="Z180">
        <f>J180/expected0.004!$F$9</f>
        <v>0.13851524135373786</v>
      </c>
      <c r="AA180">
        <f>K180/expected0.004!$F$9</f>
        <v>0.10698570133269236</v>
      </c>
      <c r="AB180">
        <f>L180/expected0.004!$F$9</f>
        <v>7.2821800557457461E-2</v>
      </c>
      <c r="AC180">
        <f>M180/expected0.004!$F$9</f>
        <v>3.6864770854525837E-2</v>
      </c>
      <c r="AD180">
        <f>N180/expected0.004!$F$9</f>
        <v>0</v>
      </c>
    </row>
    <row r="181" spans="3:30" x14ac:dyDescent="0.2">
      <c r="C181">
        <v>4.9312522358236999</v>
      </c>
      <c r="D181">
        <v>0.16271951703393001</v>
      </c>
      <c r="E181">
        <v>0.16071617545927</v>
      </c>
      <c r="F181">
        <v>0.15475547841156001</v>
      </c>
      <c r="G181">
        <v>0.14498419457928999</v>
      </c>
      <c r="H181">
        <v>0.13164292048411999</v>
      </c>
      <c r="I181">
        <v>0.11506015726752999</v>
      </c>
      <c r="J181">
        <v>9.5644223058634001E-2</v>
      </c>
      <c r="K181">
        <v>7.3873199815609997E-2</v>
      </c>
      <c r="L181">
        <v>5.0283161967157E-2</v>
      </c>
      <c r="M181">
        <v>2.5454976571939E-2</v>
      </c>
      <c r="N181">
        <v>0</v>
      </c>
      <c r="O181">
        <v>-1.1724669315401</v>
      </c>
      <c r="Q181">
        <f>(-O181-expectedU!$F$11)/(expectedU!$F$10-expectedU!$F$11)</f>
        <v>0.85182569138774655</v>
      </c>
      <c r="S181">
        <f t="shared" si="3"/>
        <v>4.9312522358236999</v>
      </c>
      <c r="T181">
        <f>D181/expected0.004!$F$9</f>
        <v>0.23323130774863302</v>
      </c>
      <c r="U181">
        <f>E181/expected0.004!$F$9</f>
        <v>0.23035985149162033</v>
      </c>
      <c r="V181">
        <f>F181/expected0.004!$F$9</f>
        <v>0.221816185723236</v>
      </c>
      <c r="W181">
        <f>G181/expected0.004!$F$9</f>
        <v>0.20781067889698232</v>
      </c>
      <c r="X181">
        <f>H181/expected0.004!$F$9</f>
        <v>0.18868818602723864</v>
      </c>
      <c r="Y181">
        <f>I181/expected0.004!$F$9</f>
        <v>0.16491955875012632</v>
      </c>
      <c r="Z181">
        <f>J181/expected0.004!$F$9</f>
        <v>0.13709005305070873</v>
      </c>
      <c r="AA181">
        <f>K181/expected0.004!$F$9</f>
        <v>0.10588491973570766</v>
      </c>
      <c r="AB181">
        <f>L181/expected0.004!$F$9</f>
        <v>7.2072532152925028E-2</v>
      </c>
      <c r="AC181">
        <f>M181/expected0.004!$F$9</f>
        <v>3.6485466419779233E-2</v>
      </c>
      <c r="AD181">
        <f>N181/expected0.004!$F$9</f>
        <v>0</v>
      </c>
    </row>
    <row r="182" spans="3:30" x14ac:dyDescent="0.2">
      <c r="C182">
        <v>4.9612522358237001</v>
      </c>
      <c r="D182">
        <v>0.16104530298485001</v>
      </c>
      <c r="E182">
        <v>0.15906257325209</v>
      </c>
      <c r="F182">
        <v>0.15316320430958</v>
      </c>
      <c r="G182">
        <v>0.14349245505434999</v>
      </c>
      <c r="H182">
        <v>0.13028844695417</v>
      </c>
      <c r="I182">
        <v>0.11387630168208</v>
      </c>
      <c r="J182">
        <v>9.4660136594205996E-2</v>
      </c>
      <c r="K182">
        <v>7.3113114919386005E-2</v>
      </c>
      <c r="L182">
        <v>4.9765795461751E-2</v>
      </c>
      <c r="M182">
        <v>2.5193068564962E-2</v>
      </c>
      <c r="N182">
        <v>0</v>
      </c>
      <c r="O182">
        <v>-1.1732646688785999</v>
      </c>
      <c r="Q182">
        <f>(-O182-expectedU!$F$11)/(expectedU!$F$10-expectedU!$F$11)</f>
        <v>0.85335025607910209</v>
      </c>
      <c r="S182">
        <f t="shared" si="3"/>
        <v>4.9612522358237001</v>
      </c>
      <c r="T182">
        <f>D182/expected0.004!$F$9</f>
        <v>0.23083160094495167</v>
      </c>
      <c r="U182">
        <f>E182/expected0.004!$F$9</f>
        <v>0.22798968832799565</v>
      </c>
      <c r="V182">
        <f>F182/expected0.004!$F$9</f>
        <v>0.21953392617706466</v>
      </c>
      <c r="W182">
        <f>G182/expected0.004!$F$9</f>
        <v>0.20567251891123497</v>
      </c>
      <c r="X182">
        <f>H182/expected0.004!$F$9</f>
        <v>0.18674677396764366</v>
      </c>
      <c r="Y182">
        <f>I182/expected0.004!$F$9</f>
        <v>0.163222699077648</v>
      </c>
      <c r="Z182">
        <f>J182/expected0.004!$F$9</f>
        <v>0.13567952911836192</v>
      </c>
      <c r="AA182">
        <f>K182/expected0.004!$F$9</f>
        <v>0.1047954647177866</v>
      </c>
      <c r="AB182">
        <f>L182/expected0.004!$F$9</f>
        <v>7.1330973495176433E-2</v>
      </c>
      <c r="AC182">
        <f>M182/expected0.004!$F$9</f>
        <v>3.6110064943112197E-2</v>
      </c>
      <c r="AD182">
        <f>N182/expected0.004!$F$9</f>
        <v>0</v>
      </c>
    </row>
    <row r="183" spans="3:30" x14ac:dyDescent="0.2">
      <c r="C183">
        <v>4.9912522358237004</v>
      </c>
      <c r="D183">
        <v>0.15938831447956001</v>
      </c>
      <c r="E183">
        <v>0.15742598455955001</v>
      </c>
      <c r="F183">
        <v>0.15158731284563001</v>
      </c>
      <c r="G183">
        <v>0.14201606394985</v>
      </c>
      <c r="H183">
        <v>0.12894790971237</v>
      </c>
      <c r="I183">
        <v>0.11270462706648</v>
      </c>
      <c r="J183">
        <v>9.3686175780527001E-2</v>
      </c>
      <c r="K183">
        <v>7.2360850940436997E-2</v>
      </c>
      <c r="L183">
        <v>4.9253752472592997E-2</v>
      </c>
      <c r="M183">
        <v>2.4933855516342002E-2</v>
      </c>
      <c r="N183">
        <v>0</v>
      </c>
      <c r="O183">
        <v>-1.1740541982437001</v>
      </c>
      <c r="Q183">
        <f>(-O183-expectedU!$F$11)/(expectedU!$F$10-expectedU!$F$11)</f>
        <v>0.85485913442129347</v>
      </c>
      <c r="S183">
        <f t="shared" si="3"/>
        <v>4.9912522358237004</v>
      </c>
      <c r="T183">
        <f>D183/expected0.004!$F$9</f>
        <v>0.22845658408736932</v>
      </c>
      <c r="U183">
        <f>E183/expected0.004!$F$9</f>
        <v>0.22564391120202168</v>
      </c>
      <c r="V183">
        <f>F183/expected0.004!$F$9</f>
        <v>0.21727514841206969</v>
      </c>
      <c r="W183">
        <f>G183/expected0.004!$F$9</f>
        <v>0.20355635832811833</v>
      </c>
      <c r="X183">
        <f>H183/expected0.004!$F$9</f>
        <v>0.18482533725439698</v>
      </c>
      <c r="Y183">
        <f>I183/expected0.004!$F$9</f>
        <v>0.161543298795288</v>
      </c>
      <c r="Z183">
        <f>J183/expected0.004!$F$9</f>
        <v>0.13428351861875537</v>
      </c>
      <c r="AA183">
        <f>K183/expected0.004!$F$9</f>
        <v>0.10371721968129302</v>
      </c>
      <c r="AB183">
        <f>L183/expected0.004!$F$9</f>
        <v>7.0597045210716622E-2</v>
      </c>
      <c r="AC183">
        <f>M183/expected0.004!$F$9</f>
        <v>3.5738526240090204E-2</v>
      </c>
      <c r="AD183">
        <f>N183/expected0.004!$F$9</f>
        <v>0</v>
      </c>
    </row>
    <row r="184" spans="3:30" x14ac:dyDescent="0.2">
      <c r="C184">
        <v>5.0212522358236997</v>
      </c>
      <c r="D184">
        <v>0.15774837432238001</v>
      </c>
      <c r="E184">
        <v>0.15580623436342</v>
      </c>
      <c r="F184">
        <v>0.15002763548115</v>
      </c>
      <c r="G184">
        <v>0.14055486335201001</v>
      </c>
      <c r="H184">
        <v>0.12762116535681001</v>
      </c>
      <c r="I184">
        <v>0.11154500806424</v>
      </c>
      <c r="J184">
        <v>9.2722236399076993E-2</v>
      </c>
      <c r="K184">
        <v>7.1616327372235999E-2</v>
      </c>
      <c r="L184">
        <v>4.8746978195613001E-2</v>
      </c>
      <c r="M184">
        <v>2.4677309680585E-2</v>
      </c>
      <c r="N184">
        <v>0</v>
      </c>
      <c r="O184">
        <v>-1.1748356040929999</v>
      </c>
      <c r="Q184">
        <f>(-O184-expectedU!$F$11)/(expectedU!$F$10-expectedU!$F$11)</f>
        <v>0.85635248782217765</v>
      </c>
      <c r="S184">
        <f t="shared" si="3"/>
        <v>5.0212522358236997</v>
      </c>
      <c r="T184">
        <f>D184/expected0.004!$F$9</f>
        <v>0.22610600319541133</v>
      </c>
      <c r="U184">
        <f>E184/expected0.004!$F$9</f>
        <v>0.22332226925423534</v>
      </c>
      <c r="V184">
        <f>F184/expected0.004!$F$9</f>
        <v>0.21503961085631498</v>
      </c>
      <c r="W184">
        <f>G184/expected0.004!$F$9</f>
        <v>0.20146197080454767</v>
      </c>
      <c r="X184">
        <f>H184/expected0.004!$F$9</f>
        <v>0.18292367034476101</v>
      </c>
      <c r="Y184">
        <f>I184/expected0.004!$F$9</f>
        <v>0.15988117822541068</v>
      </c>
      <c r="Z184">
        <f>J184/expected0.004!$F$9</f>
        <v>0.13290187217201035</v>
      </c>
      <c r="AA184">
        <f>K184/expected0.004!$F$9</f>
        <v>0.10265006923353827</v>
      </c>
      <c r="AB184">
        <f>L184/expected0.004!$F$9</f>
        <v>6.9870668747045298E-2</v>
      </c>
      <c r="AC184">
        <f>M184/expected0.004!$F$9</f>
        <v>3.5370810542171831E-2</v>
      </c>
      <c r="AD184">
        <f>N184/expected0.004!$F$9</f>
        <v>0</v>
      </c>
    </row>
    <row r="185" spans="3:30" x14ac:dyDescent="0.2">
      <c r="C185">
        <v>5.0512522358237</v>
      </c>
      <c r="D185">
        <v>0.15612530713743</v>
      </c>
      <c r="E185">
        <v>0.15420314944324001</v>
      </c>
      <c r="F185">
        <v>0.14848400540966</v>
      </c>
      <c r="G185">
        <v>0.13910869697129</v>
      </c>
      <c r="H185">
        <v>0.12630807196206001</v>
      </c>
      <c r="I185">
        <v>0.11039732061106999</v>
      </c>
      <c r="J185">
        <v>9.1768215306853002E-2</v>
      </c>
      <c r="K185">
        <v>7.0879464539919002E-2</v>
      </c>
      <c r="L185">
        <v>4.8245418393348997E-2</v>
      </c>
      <c r="M185">
        <v>2.4423403599201001E-2</v>
      </c>
      <c r="N185">
        <v>0</v>
      </c>
      <c r="O185">
        <v>-1.1756089700146</v>
      </c>
      <c r="Q185">
        <f>(-O185-expectedU!$F$11)/(expectedU!$F$10-expectedU!$F$11)</f>
        <v>0.85783047602790219</v>
      </c>
      <c r="S185">
        <f t="shared" si="3"/>
        <v>5.0512522358237</v>
      </c>
      <c r="T185">
        <f>D185/expected0.004!$F$9</f>
        <v>0.22377960689698301</v>
      </c>
      <c r="U185">
        <f>E185/expected0.004!$F$9</f>
        <v>0.22102451420197736</v>
      </c>
      <c r="V185">
        <f>F185/expected0.004!$F$9</f>
        <v>0.21282707442051266</v>
      </c>
      <c r="W185">
        <f>G185/expected0.004!$F$9</f>
        <v>0.19938913232551567</v>
      </c>
      <c r="X185">
        <f>H185/expected0.004!$F$9</f>
        <v>0.181041569812286</v>
      </c>
      <c r="Y185">
        <f>I185/expected0.004!$F$9</f>
        <v>0.15823615954253364</v>
      </c>
      <c r="Z185">
        <f>J185/expected0.004!$F$9</f>
        <v>0.13153444193982264</v>
      </c>
      <c r="AA185">
        <f>K185/expected0.004!$F$9</f>
        <v>0.10159389917388389</v>
      </c>
      <c r="AB185">
        <f>L185/expected0.004!$F$9</f>
        <v>6.9151766363800229E-2</v>
      </c>
      <c r="AC185">
        <f>M185/expected0.004!$F$9</f>
        <v>3.5006878492188101E-2</v>
      </c>
      <c r="AD185">
        <f>N185/expected0.004!$F$9</f>
        <v>0</v>
      </c>
    </row>
    <row r="186" spans="3:30" x14ac:dyDescent="0.2">
      <c r="C186">
        <v>5.0812522358237002</v>
      </c>
      <c r="D186">
        <v>0.15451893935017</v>
      </c>
      <c r="E186">
        <v>0.15261655835804999</v>
      </c>
      <c r="F186">
        <v>0.14695625753916999</v>
      </c>
      <c r="G186">
        <v>0.13767741012574999</v>
      </c>
      <c r="H186">
        <v>0.12500848906396</v>
      </c>
      <c r="I186">
        <v>0.10926144192135</v>
      </c>
      <c r="J186">
        <v>9.0824010425022E-2</v>
      </c>
      <c r="K186">
        <v>7.0150183591440998E-2</v>
      </c>
      <c r="L186">
        <v>4.7749019388876997E-2</v>
      </c>
      <c r="M186">
        <v>2.4172110097610999E-2</v>
      </c>
      <c r="N186">
        <v>0</v>
      </c>
      <c r="O186">
        <v>-1.1763743787359999</v>
      </c>
      <c r="Q186">
        <f>(-O186-expectedU!$F$11)/(expectedU!$F$10-expectedU!$F$11)</f>
        <v>0.859293257139911</v>
      </c>
      <c r="S186">
        <f t="shared" ref="S186:S249" si="4">C186</f>
        <v>5.0812522358237002</v>
      </c>
      <c r="T186">
        <f>D186/expected0.004!$F$9</f>
        <v>0.22147714640191032</v>
      </c>
      <c r="U186">
        <f>E186/expected0.004!$F$9</f>
        <v>0.21875040031320497</v>
      </c>
      <c r="V186">
        <f>F186/expected0.004!$F$9</f>
        <v>0.21063730247281032</v>
      </c>
      <c r="W186">
        <f>G186/expected0.004!$F$9</f>
        <v>0.19733762118024165</v>
      </c>
      <c r="X186">
        <f>H186/expected0.004!$F$9</f>
        <v>0.17917883432500933</v>
      </c>
      <c r="Y186">
        <f>I186/expected0.004!$F$9</f>
        <v>0.15660806675393499</v>
      </c>
      <c r="Z186">
        <f>J186/expected0.004!$F$9</f>
        <v>0.1301810816091982</v>
      </c>
      <c r="AA186">
        <f>K186/expected0.004!$F$9</f>
        <v>0.10054859648106543</v>
      </c>
      <c r="AB186">
        <f>L186/expected0.004!$F$9</f>
        <v>6.8440261124057031E-2</v>
      </c>
      <c r="AC186">
        <f>M186/expected0.004!$F$9</f>
        <v>3.4646691139909098E-2</v>
      </c>
      <c r="AD186">
        <f>N186/expected0.004!$F$9</f>
        <v>0</v>
      </c>
    </row>
    <row r="187" spans="3:30" x14ac:dyDescent="0.2">
      <c r="C187">
        <v>5.1112522358236996</v>
      </c>
      <c r="D187">
        <v>0.15292909916916</v>
      </c>
      <c r="E187">
        <v>0.15104629142836001</v>
      </c>
      <c r="F187">
        <v>0.14544422847465999</v>
      </c>
      <c r="G187">
        <v>0.13626084972451</v>
      </c>
      <c r="H187">
        <v>0.12372227764441</v>
      </c>
      <c r="I187">
        <v>0.1081372504748</v>
      </c>
      <c r="J187">
        <v>8.9889520727699998E-2</v>
      </c>
      <c r="K187">
        <v>6.9428406488831002E-2</v>
      </c>
      <c r="L187">
        <v>4.7257728059829002E-2</v>
      </c>
      <c r="M187">
        <v>2.3923402282119002E-2</v>
      </c>
      <c r="N187">
        <v>0</v>
      </c>
      <c r="O187">
        <v>-1.1771319121332999</v>
      </c>
      <c r="Q187">
        <f>(-O187-expectedU!$F$11)/(expectedU!$F$10-expectedU!$F$11)</f>
        <v>0.86074098763252871</v>
      </c>
      <c r="S187">
        <f t="shared" si="4"/>
        <v>5.1112522358236996</v>
      </c>
      <c r="T187">
        <f>D187/expected0.004!$F$9</f>
        <v>0.21919837547579599</v>
      </c>
      <c r="U187">
        <f>E187/expected0.004!$F$9</f>
        <v>0.21649968438064934</v>
      </c>
      <c r="V187">
        <f>F187/expected0.004!$F$9</f>
        <v>0.2084700608136793</v>
      </c>
      <c r="W187">
        <f>G187/expected0.004!$F$9</f>
        <v>0.19530721793846431</v>
      </c>
      <c r="X187">
        <f>H187/expected0.004!$F$9</f>
        <v>0.17733526462365434</v>
      </c>
      <c r="Y187">
        <f>I187/expected0.004!$F$9</f>
        <v>0.15499672568054665</v>
      </c>
      <c r="Z187">
        <f>J187/expected0.004!$F$9</f>
        <v>0.12884164637636999</v>
      </c>
      <c r="AA187">
        <f>K187/expected0.004!$F$9</f>
        <v>9.951404930065777E-2</v>
      </c>
      <c r="AB187">
        <f>L187/expected0.004!$F$9</f>
        <v>6.7736076885754906E-2</v>
      </c>
      <c r="AC187">
        <f>M187/expected0.004!$F$9</f>
        <v>3.4290209937703903E-2</v>
      </c>
      <c r="AD187">
        <f>N187/expected0.004!$F$9</f>
        <v>0</v>
      </c>
    </row>
    <row r="188" spans="3:30" x14ac:dyDescent="0.2">
      <c r="C188">
        <v>5.1412522358236998</v>
      </c>
      <c r="D188">
        <v>0.15135561656800001</v>
      </c>
      <c r="E188">
        <v>0.14949218071822001</v>
      </c>
      <c r="F188">
        <v>0.14394775650076</v>
      </c>
      <c r="G188">
        <v>0.13485886425144999</v>
      </c>
      <c r="H188">
        <v>0.12244930011647</v>
      </c>
      <c r="I188">
        <v>0.10702462600322001</v>
      </c>
      <c r="J188">
        <v>8.8964646230884001E-2</v>
      </c>
      <c r="K188">
        <v>6.8714055999568993E-2</v>
      </c>
      <c r="L188">
        <v>4.6771491832470001E-2</v>
      </c>
      <c r="M188">
        <v>2.3677253536888002E-2</v>
      </c>
      <c r="N188">
        <v>0</v>
      </c>
      <c r="O188">
        <v>-1.1778816512395001</v>
      </c>
      <c r="Q188">
        <f>(-O188-expectedU!$F$11)/(expectedU!$F$10-expectedU!$F$11)</f>
        <v>0.86217382236882234</v>
      </c>
      <c r="S188">
        <f t="shared" si="4"/>
        <v>5.1412522358236998</v>
      </c>
      <c r="T188">
        <f>D188/expected0.004!$F$9</f>
        <v>0.21694305041413334</v>
      </c>
      <c r="U188">
        <f>E188/expected0.004!$F$9</f>
        <v>0.21427212569611534</v>
      </c>
      <c r="V188">
        <f>F188/expected0.004!$F$9</f>
        <v>0.20632511765108932</v>
      </c>
      <c r="W188">
        <f>G188/expected0.004!$F$9</f>
        <v>0.19329770542707833</v>
      </c>
      <c r="X188">
        <f>H188/expected0.004!$F$9</f>
        <v>0.17551066350027367</v>
      </c>
      <c r="Y188">
        <f>I188/expected0.004!$F$9</f>
        <v>0.15340196393794867</v>
      </c>
      <c r="Z188">
        <f>J188/expected0.004!$F$9</f>
        <v>0.12751599293093374</v>
      </c>
      <c r="AA188">
        <f>K188/expected0.004!$F$9</f>
        <v>9.8490146932715558E-2</v>
      </c>
      <c r="AB188">
        <f>L188/expected0.004!$F$9</f>
        <v>6.7039138293206998E-2</v>
      </c>
      <c r="AC188">
        <f>M188/expected0.004!$F$9</f>
        <v>3.3937396736206132E-2</v>
      </c>
      <c r="AD188">
        <f>N188/expected0.004!$F$9</f>
        <v>0</v>
      </c>
    </row>
    <row r="189" spans="3:30" x14ac:dyDescent="0.2">
      <c r="C189">
        <v>5.1712522358237001</v>
      </c>
      <c r="D189">
        <v>0.14979832326733</v>
      </c>
      <c r="E189">
        <v>0.14795406001753</v>
      </c>
      <c r="F189">
        <v>0.14246668156464001</v>
      </c>
      <c r="G189">
        <v>0.13347130374904001</v>
      </c>
      <c r="H189">
        <v>0.12118942030954</v>
      </c>
      <c r="I189">
        <v>0.10592344947754</v>
      </c>
      <c r="J189">
        <v>8.8049287981511001E-2</v>
      </c>
      <c r="K189">
        <v>6.8007055688067003E-2</v>
      </c>
      <c r="L189">
        <v>4.6290258675869E-2</v>
      </c>
      <c r="M189">
        <v>2.3433637520983999E-2</v>
      </c>
      <c r="N189">
        <v>0</v>
      </c>
      <c r="O189">
        <v>-1.1786236762536</v>
      </c>
      <c r="Q189">
        <f>(-O189-expectedU!$F$11)/(expectedU!$F$10-expectedU!$F$11)</f>
        <v>0.86359191461799112</v>
      </c>
      <c r="S189">
        <f t="shared" si="4"/>
        <v>5.1712522358237001</v>
      </c>
      <c r="T189">
        <f>D189/expected0.004!$F$9</f>
        <v>0.21471093001650632</v>
      </c>
      <c r="U189">
        <f>E189/expected0.004!$F$9</f>
        <v>0.21206748602512634</v>
      </c>
      <c r="V189">
        <f>F189/expected0.004!$F$9</f>
        <v>0.20420224357598402</v>
      </c>
      <c r="W189">
        <f>G189/expected0.004!$F$9</f>
        <v>0.19130886870695735</v>
      </c>
      <c r="X189">
        <f>H189/expected0.004!$F$9</f>
        <v>0.17370483577700732</v>
      </c>
      <c r="Y189">
        <f>I189/expected0.004!$F$9</f>
        <v>0.15182361091780733</v>
      </c>
      <c r="Z189">
        <f>J189/expected0.004!$F$9</f>
        <v>0.12620397944016576</v>
      </c>
      <c r="AA189">
        <f>K189/expected0.004!$F$9</f>
        <v>9.7476779819562695E-2</v>
      </c>
      <c r="AB189">
        <f>L189/expected0.004!$F$9</f>
        <v>6.6349370768745572E-2</v>
      </c>
      <c r="AC189">
        <f>M189/expected0.004!$F$9</f>
        <v>3.3588213780077064E-2</v>
      </c>
      <c r="AD189">
        <f>N189/expected0.004!$F$9</f>
        <v>0</v>
      </c>
    </row>
    <row r="190" spans="3:30" x14ac:dyDescent="0.2">
      <c r="C190">
        <v>5.2012522358237003</v>
      </c>
      <c r="D190">
        <v>0.14825705271712999</v>
      </c>
      <c r="E190">
        <v>0.14643176482440001</v>
      </c>
      <c r="F190">
        <v>0.14100084525902001</v>
      </c>
      <c r="G190">
        <v>0.13209801980229999</v>
      </c>
      <c r="H190">
        <v>0.11994250345473</v>
      </c>
      <c r="I190">
        <v>0.10483360309483999</v>
      </c>
      <c r="J190">
        <v>8.7143348046659005E-2</v>
      </c>
      <c r="K190">
        <v>6.7307329907280999E-2</v>
      </c>
      <c r="L190">
        <v>4.5813977096164998E-2</v>
      </c>
      <c r="M190">
        <v>2.3192528165464001E-2</v>
      </c>
      <c r="N190">
        <v>0</v>
      </c>
      <c r="O190">
        <v>-1.1793580665493</v>
      </c>
      <c r="Q190">
        <f>(-O190-expectedU!$F$11)/(expectedU!$F$10-expectedU!$F$11)</f>
        <v>0.86499541607199548</v>
      </c>
      <c r="S190">
        <f t="shared" si="4"/>
        <v>5.2012522358237003</v>
      </c>
      <c r="T190">
        <f>D190/expected0.004!$F$9</f>
        <v>0.21250177556121966</v>
      </c>
      <c r="U190">
        <f>E190/expected0.004!$F$9</f>
        <v>0.20988552958164</v>
      </c>
      <c r="V190">
        <f>F190/expected0.004!$F$9</f>
        <v>0.20210121153792868</v>
      </c>
      <c r="W190">
        <f>G190/expected0.004!$F$9</f>
        <v>0.18934049504996331</v>
      </c>
      <c r="X190">
        <f>H190/expected0.004!$F$9</f>
        <v>0.171917588285113</v>
      </c>
      <c r="Y190">
        <f>I190/expected0.004!$F$9</f>
        <v>0.15026149776927064</v>
      </c>
      <c r="Z190">
        <f>J190/expected0.004!$F$9</f>
        <v>0.12490546553354458</v>
      </c>
      <c r="AA190">
        <f>K190/expected0.004!$F$9</f>
        <v>9.6473839533769423E-2</v>
      </c>
      <c r="AB190">
        <f>L190/expected0.004!$F$9</f>
        <v>6.5666700504503156E-2</v>
      </c>
      <c r="AC190">
        <f>M190/expected0.004!$F$9</f>
        <v>3.3242623703831735E-2</v>
      </c>
      <c r="AD190">
        <f>N190/expected0.004!$F$9</f>
        <v>0</v>
      </c>
    </row>
    <row r="191" spans="3:30" x14ac:dyDescent="0.2">
      <c r="C191">
        <v>5.2312522358236002</v>
      </c>
      <c r="D191">
        <v>0.14673164007906001</v>
      </c>
      <c r="E191">
        <v>0.14492513232783</v>
      </c>
      <c r="F191">
        <v>0.13955009080531999</v>
      </c>
      <c r="G191">
        <v>0.13073886552302999</v>
      </c>
      <c r="H191">
        <v>0.11870841617039</v>
      </c>
      <c r="I191">
        <v>0.10375497026565</v>
      </c>
      <c r="J191">
        <v>8.6246729502862995E-2</v>
      </c>
      <c r="K191">
        <v>6.6614803790390004E-2</v>
      </c>
      <c r="L191">
        <v>4.5342596130860002E-2</v>
      </c>
      <c r="M191">
        <v>2.2953899670469E-2</v>
      </c>
      <c r="N191">
        <v>0</v>
      </c>
      <c r="O191">
        <v>-1.1800849006830001</v>
      </c>
      <c r="Q191">
        <f>(-O191-expectedU!$F$11)/(expectedU!$F$10-expectedU!$F$11)</f>
        <v>0.86638447686084463</v>
      </c>
      <c r="S191">
        <f t="shared" si="4"/>
        <v>5.2312522358236002</v>
      </c>
      <c r="T191">
        <f>D191/expected0.004!$F$9</f>
        <v>0.210315350779986</v>
      </c>
      <c r="U191">
        <f>E191/expected0.004!$F$9</f>
        <v>0.20772602300322299</v>
      </c>
      <c r="V191">
        <f>F191/expected0.004!$F$9</f>
        <v>0.20002179682095866</v>
      </c>
      <c r="W191">
        <f>G191/expected0.004!$F$9</f>
        <v>0.18739237391634297</v>
      </c>
      <c r="X191">
        <f>H191/expected0.004!$F$9</f>
        <v>0.17014872984422566</v>
      </c>
      <c r="Y191">
        <f>I191/expected0.004!$F$9</f>
        <v>0.148715457380765</v>
      </c>
      <c r="Z191">
        <f>J191/expected0.004!$F$9</f>
        <v>0.12362031228743696</v>
      </c>
      <c r="AA191">
        <f>K191/expected0.004!$F$9</f>
        <v>9.5481218766225673E-2</v>
      </c>
      <c r="AB191">
        <f>L191/expected0.004!$F$9</f>
        <v>6.4991054454232672E-2</v>
      </c>
      <c r="AC191">
        <f>M191/expected0.004!$F$9</f>
        <v>3.2900589527672233E-2</v>
      </c>
      <c r="AD191">
        <f>N191/expected0.004!$F$9</f>
        <v>0</v>
      </c>
    </row>
    <row r="192" spans="3:30" x14ac:dyDescent="0.2">
      <c r="C192">
        <v>5.2612522358235996</v>
      </c>
      <c r="D192">
        <v>0.14522192220906999</v>
      </c>
      <c r="E192">
        <v>0.14343400139036999</v>
      </c>
      <c r="F192">
        <v>0.13811426303703001</v>
      </c>
      <c r="G192">
        <v>0.12939369553407001</v>
      </c>
      <c r="H192">
        <v>0.11748702644777</v>
      </c>
      <c r="I192">
        <v>0.10268743560131</v>
      </c>
      <c r="J192">
        <v>8.5359336425571003E-2</v>
      </c>
      <c r="K192">
        <v>6.5929403242609E-2</v>
      </c>
      <c r="L192">
        <v>4.4876065343230999E-2</v>
      </c>
      <c r="M192">
        <v>2.2717726502396E-2</v>
      </c>
      <c r="N192">
        <v>0</v>
      </c>
      <c r="O192">
        <v>-1.1808042564028001</v>
      </c>
      <c r="Q192">
        <f>(-O192-expectedU!$F$11)/(expectedU!$F$10-expectedU!$F$11)</f>
        <v>0.86775924556979567</v>
      </c>
      <c r="S192">
        <f t="shared" si="4"/>
        <v>5.2612522358235996</v>
      </c>
      <c r="T192">
        <f>D192/expected0.004!$F$9</f>
        <v>0.20815142183300031</v>
      </c>
      <c r="U192">
        <f>E192/expected0.004!$F$9</f>
        <v>0.20558873532619698</v>
      </c>
      <c r="V192">
        <f>F192/expected0.004!$F$9</f>
        <v>0.19796377701974299</v>
      </c>
      <c r="W192">
        <f>G192/expected0.004!$F$9</f>
        <v>0.18546429693216701</v>
      </c>
      <c r="X192">
        <f>H192/expected0.004!$F$9</f>
        <v>0.16839807124180364</v>
      </c>
      <c r="Y192">
        <f>I192/expected0.004!$F$9</f>
        <v>0.14718532436187765</v>
      </c>
      <c r="Z192">
        <f>J192/expected0.004!$F$9</f>
        <v>0.1223483822099851</v>
      </c>
      <c r="AA192">
        <f>K192/expected0.004!$F$9</f>
        <v>9.4498811314406225E-2</v>
      </c>
      <c r="AB192">
        <f>L192/expected0.004!$F$9</f>
        <v>6.432236032529777E-2</v>
      </c>
      <c r="AC192">
        <f>M192/expected0.004!$F$9</f>
        <v>3.2562074653434268E-2</v>
      </c>
      <c r="AD192">
        <f>N192/expected0.004!$F$9</f>
        <v>0</v>
      </c>
    </row>
    <row r="193" spans="3:30" x14ac:dyDescent="0.2">
      <c r="C193">
        <v>5.2912522358235998</v>
      </c>
      <c r="D193">
        <v>0.14372773764009</v>
      </c>
      <c r="E193">
        <v>0.14195821253113</v>
      </c>
      <c r="F193">
        <v>0.13669320838321</v>
      </c>
      <c r="G193">
        <v>0.12806236595378001</v>
      </c>
      <c r="H193">
        <v>0.11627820363683</v>
      </c>
      <c r="I193">
        <v>0.10163088490152999</v>
      </c>
      <c r="J193">
        <v>8.4481073878709997E-2</v>
      </c>
      <c r="K193">
        <v>6.5251054933088998E-2</v>
      </c>
      <c r="L193">
        <v>4.4414334816786999E-2</v>
      </c>
      <c r="M193">
        <v>2.2483983391081E-2</v>
      </c>
      <c r="N193">
        <v>0</v>
      </c>
      <c r="O193">
        <v>-1.1815162106565</v>
      </c>
      <c r="Q193">
        <f>(-O193-expectedU!$F$11)/(expectedU!$F$10-expectedU!$F$11)</f>
        <v>0.86911986925464446</v>
      </c>
      <c r="S193">
        <f t="shared" si="4"/>
        <v>5.2912522358235998</v>
      </c>
      <c r="T193">
        <f>D193/expected0.004!$F$9</f>
        <v>0.20600975728412899</v>
      </c>
      <c r="U193">
        <f>E193/expected0.004!$F$9</f>
        <v>0.20347343796128634</v>
      </c>
      <c r="V193">
        <f>F193/expected0.004!$F$9</f>
        <v>0.19592693201593434</v>
      </c>
      <c r="W193">
        <f>G193/expected0.004!$F$9</f>
        <v>0.18355605786708468</v>
      </c>
      <c r="X193">
        <f>H193/expected0.004!$F$9</f>
        <v>0.16666542521278965</v>
      </c>
      <c r="Y193">
        <f>I193/expected0.004!$F$9</f>
        <v>0.14567093502552633</v>
      </c>
      <c r="Z193">
        <f>J193/expected0.004!$F$9</f>
        <v>0.121089539226151</v>
      </c>
      <c r="AA193">
        <f>K193/expected0.004!$F$9</f>
        <v>9.3526512070760889E-2</v>
      </c>
      <c r="AB193">
        <f>L193/expected0.004!$F$9</f>
        <v>6.3660546570728033E-2</v>
      </c>
      <c r="AC193">
        <f>M193/expected0.004!$F$9</f>
        <v>3.2227042860549435E-2</v>
      </c>
      <c r="AD193">
        <f>N193/expected0.004!$F$9</f>
        <v>0</v>
      </c>
    </row>
    <row r="194" spans="3:30" x14ac:dyDescent="0.2">
      <c r="C194">
        <v>5.3212522358236001</v>
      </c>
      <c r="D194">
        <v>0.14224892656494001</v>
      </c>
      <c r="E194">
        <v>0.14049760790881</v>
      </c>
      <c r="F194">
        <v>0.13528677485214999</v>
      </c>
      <c r="G194">
        <v>0.1267447343807</v>
      </c>
      <c r="H194">
        <v>0.11508181843227</v>
      </c>
      <c r="I194">
        <v>0.10058520514204</v>
      </c>
      <c r="J194">
        <v>8.3611847904384001E-2</v>
      </c>
      <c r="K194">
        <v>6.4579686286911006E-2</v>
      </c>
      <c r="L194">
        <v>4.3957355149801002E-2</v>
      </c>
      <c r="M194">
        <v>2.2252645327022001E-2</v>
      </c>
      <c r="N194">
        <v>0</v>
      </c>
      <c r="O194">
        <v>-1.1822208396</v>
      </c>
      <c r="Q194">
        <f>(-O194-expectedU!$F$11)/(expectedU!$F$10-expectedU!$F$11)</f>
        <v>0.87046649345777782</v>
      </c>
      <c r="S194">
        <f t="shared" si="4"/>
        <v>5.3212522358236001</v>
      </c>
      <c r="T194">
        <f>D194/expected0.004!$F$9</f>
        <v>0.20389012807641402</v>
      </c>
      <c r="U194">
        <f>E194/expected0.004!$F$9</f>
        <v>0.20137990466929431</v>
      </c>
      <c r="V194">
        <f>F194/expected0.004!$F$9</f>
        <v>0.19391104395474831</v>
      </c>
      <c r="W194">
        <f>G194/expected0.004!$F$9</f>
        <v>0.18166745261233666</v>
      </c>
      <c r="X194">
        <f>H194/expected0.004!$F$9</f>
        <v>0.164950606419587</v>
      </c>
      <c r="Y194">
        <f>I194/expected0.004!$F$9</f>
        <v>0.14417212737025734</v>
      </c>
      <c r="Z194">
        <f>J194/expected0.004!$F$9</f>
        <v>0.1198436486629504</v>
      </c>
      <c r="AA194">
        <f>K194/expected0.004!$F$9</f>
        <v>9.2564217011239111E-2</v>
      </c>
      <c r="AB194">
        <f>L194/expected0.004!$F$9</f>
        <v>6.3005542381381438E-2</v>
      </c>
      <c r="AC194">
        <f>M194/expected0.004!$F$9</f>
        <v>3.1895458302064868E-2</v>
      </c>
      <c r="AD194">
        <f>N194/expected0.004!$F$9</f>
        <v>0</v>
      </c>
    </row>
    <row r="195" spans="3:30" x14ac:dyDescent="0.2">
      <c r="C195">
        <v>5.3512522358236003</v>
      </c>
      <c r="D195">
        <v>0.14078533081936001</v>
      </c>
      <c r="E195">
        <v>0.13905203130495</v>
      </c>
      <c r="F195">
        <v>0.13389481201521</v>
      </c>
      <c r="G195">
        <v>0.12544065987833999</v>
      </c>
      <c r="H195">
        <v>0.11389774285959001</v>
      </c>
      <c r="I195">
        <v>9.9550284462442004E-2</v>
      </c>
      <c r="J195">
        <v>8.2751565512688002E-2</v>
      </c>
      <c r="K195">
        <v>6.3915225477188004E-2</v>
      </c>
      <c r="L195">
        <v>4.3505077449906997E-2</v>
      </c>
      <c r="M195">
        <v>2.2023687558639999E-2</v>
      </c>
      <c r="N195">
        <v>0</v>
      </c>
      <c r="O195">
        <v>-1.1829182186053999</v>
      </c>
      <c r="Q195">
        <f>(-O195-expectedU!$F$11)/(expectedU!$F$10-expectedU!$F$11)</f>
        <v>0.87179926222365323</v>
      </c>
      <c r="S195">
        <f t="shared" si="4"/>
        <v>5.3512522358236003</v>
      </c>
      <c r="T195">
        <f>D195/expected0.004!$F$9</f>
        <v>0.20179230750774935</v>
      </c>
      <c r="U195">
        <f>E195/expected0.004!$F$9</f>
        <v>0.19930791153709501</v>
      </c>
      <c r="V195">
        <f>F195/expected0.004!$F$9</f>
        <v>0.191915897221801</v>
      </c>
      <c r="W195">
        <f>G195/expected0.004!$F$9</f>
        <v>0.17979827915895399</v>
      </c>
      <c r="X195">
        <f>H195/expected0.004!$F$9</f>
        <v>0.16325343143207902</v>
      </c>
      <c r="Y195">
        <f>I195/expected0.004!$F$9</f>
        <v>0.14268874106283352</v>
      </c>
      <c r="Z195">
        <f>J195/expected0.004!$F$9</f>
        <v>0.1186105772348528</v>
      </c>
      <c r="AA195">
        <f>K195/expected0.004!$F$9</f>
        <v>9.1611823183969474E-2</v>
      </c>
      <c r="AB195">
        <f>L195/expected0.004!$F$9</f>
        <v>6.2357277678200027E-2</v>
      </c>
      <c r="AC195">
        <f>M195/expected0.004!$F$9</f>
        <v>3.1567285500717329E-2</v>
      </c>
      <c r="AD195">
        <f>N195/expected0.004!$F$9</f>
        <v>0</v>
      </c>
    </row>
    <row r="196" spans="3:30" x14ac:dyDescent="0.2">
      <c r="C196">
        <v>5.3812522358235997</v>
      </c>
      <c r="D196">
        <v>0.13933679386525</v>
      </c>
      <c r="E196">
        <v>0.13762132810736999</v>
      </c>
      <c r="F196">
        <v>0.13251717099079999</v>
      </c>
      <c r="G196">
        <v>0.12415000296009</v>
      </c>
      <c r="H196">
        <v>0.11272585026139</v>
      </c>
      <c r="I196">
        <v>9.8526012154075998E-2</v>
      </c>
      <c r="J196">
        <v>8.1900134671625005E-2</v>
      </c>
      <c r="K196">
        <v>6.3257601417237005E-2</v>
      </c>
      <c r="L196">
        <v>4.3057453328763998E-2</v>
      </c>
      <c r="M196">
        <v>2.1797085589564998E-2</v>
      </c>
      <c r="N196">
        <v>0</v>
      </c>
      <c r="O196">
        <v>-1.183608422269</v>
      </c>
      <c r="Q196">
        <f>(-O196-expectedU!$F$11)/(expectedU!$F$10-expectedU!$F$11)</f>
        <v>0.87311831811408891</v>
      </c>
      <c r="S196">
        <f t="shared" si="4"/>
        <v>5.3812522358235997</v>
      </c>
      <c r="T196">
        <f>D196/expected0.004!$F$9</f>
        <v>0.19971607120685833</v>
      </c>
      <c r="U196">
        <f>E196/expected0.004!$F$9</f>
        <v>0.19725723695389699</v>
      </c>
      <c r="V196">
        <f>F196/expected0.004!$F$9</f>
        <v>0.18994127842014663</v>
      </c>
      <c r="W196">
        <f>G196/expected0.004!$F$9</f>
        <v>0.17794833757612899</v>
      </c>
      <c r="X196">
        <f>H196/expected0.004!$F$9</f>
        <v>0.16157371870799231</v>
      </c>
      <c r="Y196">
        <f>I196/expected0.004!$F$9</f>
        <v>0.14122061742084227</v>
      </c>
      <c r="Z196">
        <f>J196/expected0.004!$F$9</f>
        <v>0.11739019302932917</v>
      </c>
      <c r="AA196">
        <f>K196/expected0.004!$F$9</f>
        <v>9.06692286980397E-2</v>
      </c>
      <c r="AB196">
        <f>L196/expected0.004!$F$9</f>
        <v>6.1715683104561728E-2</v>
      </c>
      <c r="AC196">
        <f>M196/expected0.004!$F$9</f>
        <v>3.1242489345043162E-2</v>
      </c>
      <c r="AD196">
        <f>N196/expected0.004!$F$9</f>
        <v>0</v>
      </c>
    </row>
    <row r="197" spans="3:30" x14ac:dyDescent="0.2">
      <c r="C197">
        <v>5.4112522358235999</v>
      </c>
      <c r="D197">
        <v>0.13790316077403</v>
      </c>
      <c r="E197">
        <v>0.13620534529368999</v>
      </c>
      <c r="F197">
        <v>0.13115370442853999</v>
      </c>
      <c r="G197">
        <v>0.12287262557438</v>
      </c>
      <c r="H197">
        <v>0.11156601528380999</v>
      </c>
      <c r="I197">
        <v>9.7512278648160006E-2</v>
      </c>
      <c r="J197">
        <v>8.1057464297163997E-2</v>
      </c>
      <c r="K197">
        <v>6.2606743752880001E-2</v>
      </c>
      <c r="L197">
        <v>4.2614434896790003E-2</v>
      </c>
      <c r="M197">
        <v>2.1572815175978002E-2</v>
      </c>
      <c r="N197">
        <v>0</v>
      </c>
      <c r="O197">
        <v>-1.1842915244196</v>
      </c>
      <c r="Q197">
        <f>(-O197-expectedU!$F$11)/(expectedU!$F$10-expectedU!$F$11)</f>
        <v>0.87442380222412441</v>
      </c>
      <c r="S197">
        <f t="shared" si="4"/>
        <v>5.4112522358235999</v>
      </c>
      <c r="T197">
        <f>D197/expected0.004!$F$9</f>
        <v>0.19766119710944299</v>
      </c>
      <c r="U197">
        <f>E197/expected0.004!$F$9</f>
        <v>0.19522766158762231</v>
      </c>
      <c r="V197">
        <f>F197/expected0.004!$F$9</f>
        <v>0.18798697634757397</v>
      </c>
      <c r="W197">
        <f>G197/expected0.004!$F$9</f>
        <v>0.17611742998994467</v>
      </c>
      <c r="X197">
        <f>H197/expected0.004!$F$9</f>
        <v>0.15991128857346099</v>
      </c>
      <c r="Y197">
        <f>I197/expected0.004!$F$9</f>
        <v>0.139767599395696</v>
      </c>
      <c r="Z197">
        <f>J197/expected0.004!$F$9</f>
        <v>0.11618236549260173</v>
      </c>
      <c r="AA197">
        <f>K197/expected0.004!$F$9</f>
        <v>8.9736332712461328E-2</v>
      </c>
      <c r="AB197">
        <f>L197/expected0.004!$F$9</f>
        <v>6.1080690018732335E-2</v>
      </c>
      <c r="AC197">
        <f>M197/expected0.004!$F$9</f>
        <v>3.0921035085568468E-2</v>
      </c>
      <c r="AD197">
        <f>N197/expected0.004!$F$9</f>
        <v>0</v>
      </c>
    </row>
    <row r="198" spans="3:30" x14ac:dyDescent="0.2">
      <c r="C198">
        <v>5.4412522358236002</v>
      </c>
      <c r="D198">
        <v>0.13648427821018</v>
      </c>
      <c r="E198">
        <v>0.1348039314151</v>
      </c>
      <c r="F198">
        <v>0.12980426649351001</v>
      </c>
      <c r="G198">
        <v>0.12160839108987</v>
      </c>
      <c r="H198">
        <v>0.11041811386303001</v>
      </c>
      <c r="I198">
        <v>9.6508975503965005E-2</v>
      </c>
      <c r="J198">
        <v>8.0223464243381004E-2</v>
      </c>
      <c r="K198">
        <v>6.1962582854787999E-2</v>
      </c>
      <c r="L198">
        <v>4.2175974757935997E-2</v>
      </c>
      <c r="M198">
        <v>2.1350852323944999E-2</v>
      </c>
      <c r="N198">
        <v>0</v>
      </c>
      <c r="O198">
        <v>-1.1849675981262</v>
      </c>
      <c r="Q198">
        <f>(-O198-expectedU!$F$11)/(expectedU!$F$10-expectedU!$F$11)</f>
        <v>0.87571585419673781</v>
      </c>
      <c r="S198">
        <f t="shared" si="4"/>
        <v>5.4412522358236002</v>
      </c>
      <c r="T198">
        <f>D198/expected0.004!$F$9</f>
        <v>0.19562746543459134</v>
      </c>
      <c r="U198">
        <f>E198/expected0.004!$F$9</f>
        <v>0.19321896836164332</v>
      </c>
      <c r="V198">
        <f>F198/expected0.004!$F$9</f>
        <v>0.18605278197403102</v>
      </c>
      <c r="W198">
        <f>G198/expected0.004!$F$9</f>
        <v>0.17430536056214699</v>
      </c>
      <c r="X198">
        <f>H198/expected0.004!$F$9</f>
        <v>0.15826596320367634</v>
      </c>
      <c r="Y198">
        <f>I198/expected0.004!$F$9</f>
        <v>0.13832953155568317</v>
      </c>
      <c r="Z198">
        <f>J198/expected0.004!$F$9</f>
        <v>0.11498696541551277</v>
      </c>
      <c r="AA198">
        <f>K198/expected0.004!$F$9</f>
        <v>8.8813035425196127E-2</v>
      </c>
      <c r="AB198">
        <f>L198/expected0.004!$F$9</f>
        <v>6.0452230486374929E-2</v>
      </c>
      <c r="AC198">
        <f>M198/expected0.004!$F$9</f>
        <v>3.0602888330987833E-2</v>
      </c>
      <c r="AD198">
        <f>N198/expected0.004!$F$9</f>
        <v>0</v>
      </c>
    </row>
    <row r="199" spans="3:30" x14ac:dyDescent="0.2">
      <c r="C199">
        <v>5.4712522358236004</v>
      </c>
      <c r="D199">
        <v>0.13507999441494001</v>
      </c>
      <c r="E199">
        <v>0.13341693658025999</v>
      </c>
      <c r="F199">
        <v>0.1284687128508</v>
      </c>
      <c r="G199">
        <v>0.12035716428088</v>
      </c>
      <c r="H199">
        <v>0.10928202321202</v>
      </c>
      <c r="I199">
        <v>9.5515995397140993E-2</v>
      </c>
      <c r="J199">
        <v>7.9398045292718003E-2</v>
      </c>
      <c r="K199">
        <v>6.1325049810937997E-2</v>
      </c>
      <c r="L199">
        <v>4.1742026004545997E-2</v>
      </c>
      <c r="M199">
        <v>2.1131173286824002E-2</v>
      </c>
      <c r="N199">
        <v>0</v>
      </c>
      <c r="O199">
        <v>-1.1856367157057</v>
      </c>
      <c r="Q199">
        <f>(-O199-expectedU!$F$11)/(expectedU!$F$10-expectedU!$F$11)</f>
        <v>0.87699461223755992</v>
      </c>
      <c r="S199">
        <f t="shared" si="4"/>
        <v>5.4712522358236004</v>
      </c>
      <c r="T199">
        <f>D199/expected0.004!$F$9</f>
        <v>0.193614658661414</v>
      </c>
      <c r="U199">
        <f>E199/expected0.004!$F$9</f>
        <v>0.19123094243170599</v>
      </c>
      <c r="V199">
        <f>F199/expected0.004!$F$9</f>
        <v>0.18413848841948</v>
      </c>
      <c r="W199">
        <f>G199/expected0.004!$F$9</f>
        <v>0.17251193546926133</v>
      </c>
      <c r="X199">
        <f>H199/expected0.004!$F$9</f>
        <v>0.15663756660389533</v>
      </c>
      <c r="Y199">
        <f>I199/expected0.004!$F$9</f>
        <v>0.13690626006923542</v>
      </c>
      <c r="Z199">
        <f>J199/expected0.004!$F$9</f>
        <v>0.11380386491956247</v>
      </c>
      <c r="AA199">
        <f>K199/expected0.004!$F$9</f>
        <v>8.7899238062344454E-2</v>
      </c>
      <c r="AB199">
        <f>L199/expected0.004!$F$9</f>
        <v>5.9830237273182596E-2</v>
      </c>
      <c r="AC199">
        <f>M199/expected0.004!$F$9</f>
        <v>3.0288015044447735E-2</v>
      </c>
      <c r="AD199">
        <f>N199/expected0.004!$F$9</f>
        <v>0</v>
      </c>
    </row>
    <row r="200" spans="3:30" x14ac:dyDescent="0.2">
      <c r="C200">
        <v>5.5012522358235998</v>
      </c>
      <c r="D200">
        <v>0.13369015919016999</v>
      </c>
      <c r="E200">
        <v>0.13204421243927</v>
      </c>
      <c r="F200">
        <v>0.12714690065004999</v>
      </c>
      <c r="G200">
        <v>0.11911881131293001</v>
      </c>
      <c r="H200">
        <v>0.10815762180735</v>
      </c>
      <c r="I200">
        <v>9.4533232108189993E-2</v>
      </c>
      <c r="J200">
        <v>7.8581119146368006E-2</v>
      </c>
      <c r="K200">
        <v>6.0694076419167999E-2</v>
      </c>
      <c r="L200">
        <v>4.1312542212269002E-2</v>
      </c>
      <c r="M200">
        <v>2.0913754562675E-2</v>
      </c>
      <c r="N200">
        <v>0</v>
      </c>
      <c r="O200">
        <v>-1.1862989487310001</v>
      </c>
      <c r="Q200">
        <f>(-O200-expectedU!$F$11)/(expectedU!$F$10-expectedU!$F$11)</f>
        <v>0.87826021313035563</v>
      </c>
      <c r="S200">
        <f t="shared" si="4"/>
        <v>5.5012522358235998</v>
      </c>
      <c r="T200">
        <f>D200/expected0.004!$F$9</f>
        <v>0.19162256150591031</v>
      </c>
      <c r="U200">
        <f>E200/expected0.004!$F$9</f>
        <v>0.18926337116295366</v>
      </c>
      <c r="V200">
        <f>F200/expected0.004!$F$9</f>
        <v>0.18224389093173832</v>
      </c>
      <c r="W200">
        <f>G200/expected0.004!$F$9</f>
        <v>0.17073696288186635</v>
      </c>
      <c r="X200">
        <f>H200/expected0.004!$F$9</f>
        <v>0.15502592459053499</v>
      </c>
      <c r="Y200">
        <f>I200/expected0.004!$F$9</f>
        <v>0.13549763268840564</v>
      </c>
      <c r="Z200">
        <f>J200/expected0.004!$F$9</f>
        <v>0.11263293744312747</v>
      </c>
      <c r="AA200">
        <f>K200/expected0.004!$F$9</f>
        <v>8.6994842867474123E-2</v>
      </c>
      <c r="AB200">
        <f>L200/expected0.004!$F$9</f>
        <v>5.9214643837585568E-2</v>
      </c>
      <c r="AC200">
        <f>M200/expected0.004!$F$9</f>
        <v>2.9976381539834167E-2</v>
      </c>
      <c r="AD200">
        <f>N200/expected0.004!$F$9</f>
        <v>0</v>
      </c>
    </row>
    <row r="201" spans="3:30" x14ac:dyDescent="0.2">
      <c r="C201">
        <v>5.5312522358236</v>
      </c>
      <c r="D201">
        <v>0.13231462388234999</v>
      </c>
      <c r="E201">
        <v>0.13068561216798999</v>
      </c>
      <c r="F201">
        <v>0.12583868851023</v>
      </c>
      <c r="G201">
        <v>0.11789319972845</v>
      </c>
      <c r="H201">
        <v>0.10704478937619</v>
      </c>
      <c r="I201">
        <v>9.356058051103E-2</v>
      </c>
      <c r="J201">
        <v>7.7772598414741004E-2</v>
      </c>
      <c r="K201">
        <v>6.0069595179780999E-2</v>
      </c>
      <c r="L201">
        <v>4.0887477435016001E-2</v>
      </c>
      <c r="M201">
        <v>2.0698572891709E-2</v>
      </c>
      <c r="N201">
        <v>0</v>
      </c>
      <c r="O201">
        <v>-1.1869543680382999</v>
      </c>
      <c r="Q201">
        <f>(-O201-expectedU!$F$11)/(expectedU!$F$10-expectedU!$F$11)</f>
        <v>0.87951279225097312</v>
      </c>
      <c r="S201">
        <f t="shared" si="4"/>
        <v>5.5312522358236</v>
      </c>
      <c r="T201">
        <f>D201/expected0.004!$F$9</f>
        <v>0.18965096089803499</v>
      </c>
      <c r="U201">
        <f>E201/expected0.004!$F$9</f>
        <v>0.18731604410745231</v>
      </c>
      <c r="V201">
        <f>F201/expected0.004!$F$9</f>
        <v>0.18036878686466298</v>
      </c>
      <c r="W201">
        <f>G201/expected0.004!$F$9</f>
        <v>0.16898025294411165</v>
      </c>
      <c r="X201">
        <f>H201/expected0.004!$F$9</f>
        <v>0.15343086477253901</v>
      </c>
      <c r="Y201">
        <f>I201/expected0.004!$F$9</f>
        <v>0.13410349873247632</v>
      </c>
      <c r="Z201">
        <f>J201/expected0.004!$F$9</f>
        <v>0.11147405772779544</v>
      </c>
      <c r="AA201">
        <f>K201/expected0.004!$F$9</f>
        <v>8.6099753091019429E-2</v>
      </c>
      <c r="AB201">
        <f>L201/expected0.004!$F$9</f>
        <v>5.8605384323522934E-2</v>
      </c>
      <c r="AC201">
        <f>M201/expected0.004!$F$9</f>
        <v>2.9667954478116234E-2</v>
      </c>
      <c r="AD201">
        <f>N201/expected0.004!$F$9</f>
        <v>0</v>
      </c>
    </row>
    <row r="202" spans="3:30" x14ac:dyDescent="0.2">
      <c r="C202">
        <v>5.5612522358236003</v>
      </c>
      <c r="D202">
        <v>0.13095324136680001</v>
      </c>
      <c r="E202">
        <v>0.12934099045229999</v>
      </c>
      <c r="F202">
        <v>0.12454393650461</v>
      </c>
      <c r="G202">
        <v>0.11668019843263</v>
      </c>
      <c r="H202">
        <v>0.10594340688339</v>
      </c>
      <c r="I202">
        <v>9.2597936561703995E-2</v>
      </c>
      <c r="J202">
        <v>7.6972396608047999E-2</v>
      </c>
      <c r="K202">
        <v>5.9451539288263001E-2</v>
      </c>
      <c r="L202">
        <v>4.0466786199991001E-2</v>
      </c>
      <c r="M202">
        <v>2.0485605253768E-2</v>
      </c>
      <c r="N202">
        <v>0</v>
      </c>
      <c r="O202">
        <v>-1.1876030437349001</v>
      </c>
      <c r="Q202">
        <f>(-O202-expectedU!$F$11)/(expectedU!$F$10-expectedU!$F$11)</f>
        <v>0.88075248358225355</v>
      </c>
      <c r="S202">
        <f t="shared" si="4"/>
        <v>5.5612522358236003</v>
      </c>
      <c r="T202">
        <f>D202/expected0.004!$F$9</f>
        <v>0.18769964595908001</v>
      </c>
      <c r="U202">
        <f>E202/expected0.004!$F$9</f>
        <v>0.18538875298162999</v>
      </c>
      <c r="V202">
        <f>F202/expected0.004!$F$9</f>
        <v>0.17851297565660768</v>
      </c>
      <c r="W202">
        <f>G202/expected0.004!$F$9</f>
        <v>0.16724161775343632</v>
      </c>
      <c r="X202">
        <f>H202/expected0.004!$F$9</f>
        <v>0.15185221653285899</v>
      </c>
      <c r="Y202">
        <f>I202/expected0.004!$F$9</f>
        <v>0.13272370907177572</v>
      </c>
      <c r="Z202">
        <f>J202/expected0.004!$F$9</f>
        <v>0.11032710180486879</v>
      </c>
      <c r="AA202">
        <f>K202/expected0.004!$F$9</f>
        <v>8.5213872979843633E-2</v>
      </c>
      <c r="AB202">
        <f>L202/expected0.004!$F$9</f>
        <v>5.800239355332043E-2</v>
      </c>
      <c r="AC202">
        <f>M202/expected0.004!$F$9</f>
        <v>2.9362700863734131E-2</v>
      </c>
      <c r="AD202">
        <f>N202/expected0.004!$F$9</f>
        <v>0</v>
      </c>
    </row>
    <row r="203" spans="3:30" x14ac:dyDescent="0.2">
      <c r="C203">
        <v>5.5912522358235996</v>
      </c>
      <c r="D203">
        <v>0.12960586603196</v>
      </c>
      <c r="E203">
        <v>0.12801020347268</v>
      </c>
      <c r="F203">
        <v>0.12326250614577</v>
      </c>
      <c r="G203">
        <v>0.11547967767936999</v>
      </c>
      <c r="H203">
        <v>0.10485335651875</v>
      </c>
      <c r="I203">
        <v>9.1645197287204994E-2</v>
      </c>
      <c r="J203">
        <v>7.6180428126984001E-2</v>
      </c>
      <c r="K203">
        <v>5.8839842628065998E-2</v>
      </c>
      <c r="L203">
        <v>4.0050423502774997E-2</v>
      </c>
      <c r="M203">
        <v>2.0274828865830999E-2</v>
      </c>
      <c r="N203">
        <v>0</v>
      </c>
      <c r="O203">
        <v>-1.1882450452066999</v>
      </c>
      <c r="Q203">
        <f>(-O203-expectedU!$F$11)/(expectedU!$F$10-expectedU!$F$11)</f>
        <v>0.88197941972835991</v>
      </c>
      <c r="S203">
        <f t="shared" si="4"/>
        <v>5.5912522358235996</v>
      </c>
      <c r="T203">
        <f>D203/expected0.004!$F$9</f>
        <v>0.18576840797914268</v>
      </c>
      <c r="U203">
        <f>E203/expected0.004!$F$9</f>
        <v>0.18348129164417465</v>
      </c>
      <c r="V203">
        <f>F203/expected0.004!$F$9</f>
        <v>0.176676258808937</v>
      </c>
      <c r="W203">
        <f>G203/expected0.004!$F$9</f>
        <v>0.16552087134043031</v>
      </c>
      <c r="X203">
        <f>H203/expected0.004!$F$9</f>
        <v>0.15028981101020833</v>
      </c>
      <c r="Y203">
        <f>I203/expected0.004!$F$9</f>
        <v>0.13135811611166048</v>
      </c>
      <c r="Z203">
        <f>J203/expected0.004!$F$9</f>
        <v>0.1091919469820104</v>
      </c>
      <c r="AA203">
        <f>K203/expected0.004!$F$9</f>
        <v>8.4337107766894598E-2</v>
      </c>
      <c r="AB203">
        <f>L203/expected0.004!$F$9</f>
        <v>5.7405607020644157E-2</v>
      </c>
      <c r="AC203">
        <f>M203/expected0.004!$F$9</f>
        <v>2.9060588041024432E-2</v>
      </c>
      <c r="AD203">
        <f>N203/expected0.004!$F$9</f>
        <v>0</v>
      </c>
    </row>
    <row r="204" spans="3:30" x14ac:dyDescent="0.2">
      <c r="C204">
        <v>5.6212522358235999</v>
      </c>
      <c r="D204">
        <v>0.12827235376389001</v>
      </c>
      <c r="E204">
        <v>0.12669310888884999</v>
      </c>
      <c r="F204">
        <v>0.12199426037086</v>
      </c>
      <c r="G204">
        <v>0.11429150905745999</v>
      </c>
      <c r="H204">
        <v>0.10377452168439</v>
      </c>
      <c r="I204">
        <v>9.0702260774410001E-2</v>
      </c>
      <c r="J204">
        <v>7.5396608253513006E-2</v>
      </c>
      <c r="K204">
        <v>5.8234439763470001E-2</v>
      </c>
      <c r="L204">
        <v>3.9638344802449002E-2</v>
      </c>
      <c r="M204">
        <v>2.0066221179548E-2</v>
      </c>
      <c r="N204">
        <v>0</v>
      </c>
      <c r="O204">
        <v>-1.1888804411256999</v>
      </c>
      <c r="Q204">
        <f>(-O204-expectedU!$F$11)/(expectedU!$F$10-expectedU!$F$11)</f>
        <v>0.88319373192911543</v>
      </c>
      <c r="S204">
        <f t="shared" si="4"/>
        <v>5.6212522358235999</v>
      </c>
      <c r="T204">
        <f>D204/expected0.004!$F$9</f>
        <v>0.18385704039490902</v>
      </c>
      <c r="U204">
        <f>E204/expected0.004!$F$9</f>
        <v>0.18159345607401831</v>
      </c>
      <c r="V204">
        <f>F204/expected0.004!$F$9</f>
        <v>0.17485843986489932</v>
      </c>
      <c r="W204">
        <f>G204/expected0.004!$F$9</f>
        <v>0.163817829649026</v>
      </c>
      <c r="X204">
        <f>H204/expected0.004!$F$9</f>
        <v>0.148743481080959</v>
      </c>
      <c r="Y204">
        <f>I204/expected0.004!$F$9</f>
        <v>0.13000657377665434</v>
      </c>
      <c r="Z204">
        <f>J204/expected0.004!$F$9</f>
        <v>0.1080684718300353</v>
      </c>
      <c r="AA204">
        <f>K204/expected0.004!$F$9</f>
        <v>8.3469363660973669E-2</v>
      </c>
      <c r="AB204">
        <f>L204/expected0.004!$F$9</f>
        <v>5.6814960883510235E-2</v>
      </c>
      <c r="AC204">
        <f>M204/expected0.004!$F$9</f>
        <v>2.8761583690685467E-2</v>
      </c>
      <c r="AD204">
        <f>N204/expected0.004!$F$9</f>
        <v>0</v>
      </c>
    </row>
    <row r="205" spans="3:30" x14ac:dyDescent="0.2">
      <c r="C205">
        <v>5.6512522358236001</v>
      </c>
      <c r="D205">
        <v>0.12695256193095</v>
      </c>
      <c r="E205">
        <v>0.12538956582461999</v>
      </c>
      <c r="F205">
        <v>0.12073906352697</v>
      </c>
      <c r="G205">
        <v>0.11311556547681</v>
      </c>
      <c r="H205">
        <v>0.10270678698228</v>
      </c>
      <c r="I205">
        <v>8.976902615915E-2</v>
      </c>
      <c r="J205">
        <v>7.4620853141754998E-2</v>
      </c>
      <c r="K205">
        <v>5.7635265932535998E-2</v>
      </c>
      <c r="L205">
        <v>3.9230506016798998E-2</v>
      </c>
      <c r="M205">
        <v>1.9859759878803E-2</v>
      </c>
      <c r="N205">
        <v>0</v>
      </c>
      <c r="O205">
        <v>-1.1895092994570999</v>
      </c>
      <c r="Q205">
        <f>(-O205-expectedU!$F$11)/(expectedU!$F$10-expectedU!$F$11)</f>
        <v>0.88439555007356874</v>
      </c>
      <c r="S205">
        <f t="shared" si="4"/>
        <v>5.6512522358236001</v>
      </c>
      <c r="T205">
        <f>D205/expected0.004!$F$9</f>
        <v>0.181965338767695</v>
      </c>
      <c r="U205">
        <f>E205/expected0.004!$F$9</f>
        <v>0.17972504434862199</v>
      </c>
      <c r="V205">
        <f>F205/expected0.004!$F$9</f>
        <v>0.17305932438865701</v>
      </c>
      <c r="W205">
        <f>G205/expected0.004!$F$9</f>
        <v>0.162132310516761</v>
      </c>
      <c r="X205">
        <f>H205/expected0.004!$F$9</f>
        <v>0.14721306134126799</v>
      </c>
      <c r="Y205">
        <f>I205/expected0.004!$F$9</f>
        <v>0.12866893749478167</v>
      </c>
      <c r="Z205">
        <f>J205/expected0.004!$F$9</f>
        <v>0.10695655616984882</v>
      </c>
      <c r="AA205">
        <f>K205/expected0.004!$F$9</f>
        <v>8.2610547836634934E-2</v>
      </c>
      <c r="AB205">
        <f>L205/expected0.004!$F$9</f>
        <v>5.6230391957411897E-2</v>
      </c>
      <c r="AC205">
        <f>M205/expected0.004!$F$9</f>
        <v>2.8465655826284301E-2</v>
      </c>
      <c r="AD205">
        <f>N205/expected0.004!$F$9</f>
        <v>0</v>
      </c>
    </row>
    <row r="206" spans="3:30" x14ac:dyDescent="0.2">
      <c r="C206">
        <v>5.6812522358236004</v>
      </c>
      <c r="D206">
        <v>0.12564634936853999</v>
      </c>
      <c r="E206">
        <v>0.12409943485284</v>
      </c>
      <c r="F206">
        <v>0.11949678135663</v>
      </c>
      <c r="G206">
        <v>0.1119517211549</v>
      </c>
      <c r="H206">
        <v>0.10165003820182</v>
      </c>
      <c r="I206">
        <v>8.8845393615370999E-2</v>
      </c>
      <c r="J206">
        <v>7.3853079808961997E-2</v>
      </c>
      <c r="K206">
        <v>5.7042257040125E-2</v>
      </c>
      <c r="L206">
        <v>3.8826863517554003E-2</v>
      </c>
      <c r="M206">
        <v>1.9655422877305002E-2</v>
      </c>
      <c r="N206">
        <v>0</v>
      </c>
      <c r="O206">
        <v>-1.1901316874668</v>
      </c>
      <c r="Q206">
        <f>(-O206-expectedU!$F$11)/(expectedU!$F$10-expectedU!$F$11)</f>
        <v>0.88558500271432883</v>
      </c>
      <c r="S206">
        <f t="shared" si="4"/>
        <v>5.6812522358236004</v>
      </c>
      <c r="T206">
        <f>D206/expected0.004!$F$9</f>
        <v>0.18009310076157398</v>
      </c>
      <c r="U206">
        <f>E206/expected0.004!$F$9</f>
        <v>0.17787585662240399</v>
      </c>
      <c r="V206">
        <f>F206/expected0.004!$F$9</f>
        <v>0.171278719944503</v>
      </c>
      <c r="W206">
        <f>G206/expected0.004!$F$9</f>
        <v>0.16046413365535667</v>
      </c>
      <c r="X206">
        <f>H206/expected0.004!$F$9</f>
        <v>0.14569838808927532</v>
      </c>
      <c r="Y206">
        <f>I206/expected0.004!$F$9</f>
        <v>0.12734506418203176</v>
      </c>
      <c r="Z206">
        <f>J206/expected0.004!$F$9</f>
        <v>0.10585608105951219</v>
      </c>
      <c r="AA206">
        <f>K206/expected0.004!$F$9</f>
        <v>8.176056842417917E-2</v>
      </c>
      <c r="AB206">
        <f>L206/expected0.004!$F$9</f>
        <v>5.5651837708494072E-2</v>
      </c>
      <c r="AC206">
        <f>M206/expected0.004!$F$9</f>
        <v>2.8172772790803834E-2</v>
      </c>
      <c r="AD206">
        <f>N206/expected0.004!$F$9</f>
        <v>0</v>
      </c>
    </row>
    <row r="207" spans="3:30" x14ac:dyDescent="0.2">
      <c r="C207">
        <v>5.7112522358235998</v>
      </c>
      <c r="D207">
        <v>0.12435357636408</v>
      </c>
      <c r="E207">
        <v>0.12282257798056</v>
      </c>
      <c r="F207">
        <v>0.11826728098352</v>
      </c>
      <c r="G207">
        <v>0.11079985160331</v>
      </c>
      <c r="H207">
        <v>0.10060416230770999</v>
      </c>
      <c r="I207">
        <v>8.7931264344435003E-2</v>
      </c>
      <c r="J207">
        <v>7.3093206126602001E-2</v>
      </c>
      <c r="K207">
        <v>5.6455349650986003E-2</v>
      </c>
      <c r="L207">
        <v>3.8427374125671002E-2</v>
      </c>
      <c r="M207">
        <v>1.94531883162E-2</v>
      </c>
      <c r="N207">
        <v>0</v>
      </c>
      <c r="O207">
        <v>-1.1907476717284</v>
      </c>
      <c r="Q207">
        <f>(-O207-expectedU!$F$11)/(expectedU!$F$10-expectedU!$F$11)</f>
        <v>0.88676221708094227</v>
      </c>
      <c r="S207">
        <f t="shared" si="4"/>
        <v>5.7112522358235998</v>
      </c>
      <c r="T207">
        <f>D207/expected0.004!$F$9</f>
        <v>0.178240126121848</v>
      </c>
      <c r="U207">
        <f>E207/expected0.004!$F$9</f>
        <v>0.17604569510546933</v>
      </c>
      <c r="V207">
        <f>F207/expected0.004!$F$9</f>
        <v>0.16951643607637867</v>
      </c>
      <c r="W207">
        <f>G207/expected0.004!$F$9</f>
        <v>0.15881312063141101</v>
      </c>
      <c r="X207">
        <f>H207/expected0.004!$F$9</f>
        <v>0.14419929930771766</v>
      </c>
      <c r="Y207">
        <f>I207/expected0.004!$F$9</f>
        <v>0.12603481222702351</v>
      </c>
      <c r="Z207">
        <f>J207/expected0.004!$F$9</f>
        <v>0.10476692878146286</v>
      </c>
      <c r="AA207">
        <f>K207/expected0.004!$F$9</f>
        <v>8.0919334499746601E-2</v>
      </c>
      <c r="AB207">
        <f>L207/expected0.004!$F$9</f>
        <v>5.5079236246795102E-2</v>
      </c>
      <c r="AC207">
        <f>M207/expected0.004!$F$9</f>
        <v>2.7882903253219998E-2</v>
      </c>
      <c r="AD207">
        <f>N207/expected0.004!$F$9</f>
        <v>0</v>
      </c>
    </row>
    <row r="208" spans="3:30" x14ac:dyDescent="0.2">
      <c r="C208">
        <v>5.7412522358236</v>
      </c>
      <c r="D208">
        <v>0.12307410464210999</v>
      </c>
      <c r="E208">
        <v>0.12155885863428</v>
      </c>
      <c r="F208">
        <v>0.11705043089821</v>
      </c>
      <c r="G208">
        <v>0.10965983361443001</v>
      </c>
      <c r="H208">
        <v>9.9569047427752994E-2</v>
      </c>
      <c r="I208">
        <v>8.7026540564515004E-2</v>
      </c>
      <c r="J208">
        <v>7.2341150811534E-2</v>
      </c>
      <c r="K208">
        <v>5.5874480982946E-2</v>
      </c>
      <c r="L208">
        <v>3.8031995106699003E-2</v>
      </c>
      <c r="M208">
        <v>1.9253034561717002E-2</v>
      </c>
      <c r="N208">
        <v>0</v>
      </c>
      <c r="O208">
        <v>-1.1913573181307999</v>
      </c>
      <c r="Q208">
        <f>(-O208-expectedU!$F$11)/(expectedU!$F$10-expectedU!$F$11)</f>
        <v>0.88792731909441769</v>
      </c>
      <c r="S208">
        <f t="shared" si="4"/>
        <v>5.7412522358236</v>
      </c>
      <c r="T208">
        <f>D208/expected0.004!$F$9</f>
        <v>0.17640621665369099</v>
      </c>
      <c r="U208">
        <f>E208/expected0.004!$F$9</f>
        <v>0.17423436404246798</v>
      </c>
      <c r="V208">
        <f>F208/expected0.004!$F$9</f>
        <v>0.16777228428743432</v>
      </c>
      <c r="W208">
        <f>G208/expected0.004!$F$9</f>
        <v>0.15717909484734968</v>
      </c>
      <c r="X208">
        <f>H208/expected0.004!$F$9</f>
        <v>0.14271563464644596</v>
      </c>
      <c r="Y208">
        <f>I208/expected0.004!$F$9</f>
        <v>0.12473804147580483</v>
      </c>
      <c r="Z208">
        <f>J208/expected0.004!$F$9</f>
        <v>0.1036889828298654</v>
      </c>
      <c r="AA208">
        <f>K208/expected0.004!$F$9</f>
        <v>8.0086756075555932E-2</v>
      </c>
      <c r="AB208">
        <f>L208/expected0.004!$F$9</f>
        <v>5.4512526319601899E-2</v>
      </c>
      <c r="AC208">
        <f>M208/expected0.004!$F$9</f>
        <v>2.7596016205127701E-2</v>
      </c>
      <c r="AD208">
        <f>N208/expected0.004!$F$9</f>
        <v>0</v>
      </c>
    </row>
    <row r="209" spans="3:30" x14ac:dyDescent="0.2">
      <c r="C209">
        <v>5.7712522358236003</v>
      </c>
      <c r="D209">
        <v>0.12180779734951</v>
      </c>
      <c r="E209">
        <v>0.12030814164539</v>
      </c>
      <c r="F209">
        <v>0.11584610094421</v>
      </c>
      <c r="G209">
        <v>0.10853154524826</v>
      </c>
      <c r="H209">
        <v>9.8544582840917994E-2</v>
      </c>
      <c r="I209">
        <v>8.6131125500109998E-2</v>
      </c>
      <c r="J209">
        <v>7.1596833417270994E-2</v>
      </c>
      <c r="K209">
        <v>5.5299588900139002E-2</v>
      </c>
      <c r="L209">
        <v>3.7640684166161002E-2</v>
      </c>
      <c r="M209">
        <v>1.9054940202837999E-2</v>
      </c>
      <c r="N209">
        <v>0</v>
      </c>
      <c r="O209">
        <v>-1.1919606918845</v>
      </c>
      <c r="Q209">
        <f>(-O209-expectedU!$F$11)/(expectedU!$F$10-expectedU!$F$11)</f>
        <v>0.88908043337926679</v>
      </c>
      <c r="S209">
        <f t="shared" si="4"/>
        <v>5.7712522358236003</v>
      </c>
      <c r="T209">
        <f>D209/expected0.004!$F$9</f>
        <v>0.17459117620096432</v>
      </c>
      <c r="U209">
        <f>E209/expected0.004!$F$9</f>
        <v>0.17244166969172567</v>
      </c>
      <c r="V209">
        <f>F209/expected0.004!$F$9</f>
        <v>0.16604607802003432</v>
      </c>
      <c r="W209">
        <f>G209/expected0.004!$F$9</f>
        <v>0.155561881522506</v>
      </c>
      <c r="X209">
        <f>H209/expected0.004!$F$9</f>
        <v>0.14124723540531578</v>
      </c>
      <c r="Y209">
        <f>I209/expected0.004!$F$9</f>
        <v>0.12345461321682433</v>
      </c>
      <c r="Z209">
        <f>J209/expected0.004!$F$9</f>
        <v>0.10262212789808842</v>
      </c>
      <c r="AA209">
        <f>K209/expected0.004!$F$9</f>
        <v>7.9262744090199233E-2</v>
      </c>
      <c r="AB209">
        <f>L209/expected0.004!$F$9</f>
        <v>5.395164730483077E-2</v>
      </c>
      <c r="AC209">
        <f>M209/expected0.004!$F$9</f>
        <v>2.7312080957401133E-2</v>
      </c>
      <c r="AD209">
        <f>N209/expected0.004!$F$9</f>
        <v>0</v>
      </c>
    </row>
    <row r="210" spans="3:30" x14ac:dyDescent="0.2">
      <c r="C210">
        <v>5.8012522358235996</v>
      </c>
      <c r="D210">
        <v>0.12055451904095001</v>
      </c>
      <c r="E210">
        <v>0.11907029323573</v>
      </c>
      <c r="F210">
        <v>0.11465416230399</v>
      </c>
      <c r="G210">
        <v>0.10741486581938001</v>
      </c>
      <c r="H210">
        <v>9.7530658965486003E-2</v>
      </c>
      <c r="I210">
        <v>8.5244923371670001E-2</v>
      </c>
      <c r="J210">
        <v>7.0860174325350994E-2</v>
      </c>
      <c r="K210">
        <v>5.4730611906338003E-2</v>
      </c>
      <c r="L210">
        <v>3.7253399445012998E-2</v>
      </c>
      <c r="M210">
        <v>1.8858884048983001E-2</v>
      </c>
      <c r="N210">
        <v>0</v>
      </c>
      <c r="O210">
        <v>-1.1925578575293001</v>
      </c>
      <c r="Q210">
        <f>(-O210-expectedU!$F$11)/(expectedU!$F$10-expectedU!$F$11)</f>
        <v>0.89022168327821793</v>
      </c>
      <c r="S210">
        <f t="shared" si="4"/>
        <v>5.8012522358235996</v>
      </c>
      <c r="T210">
        <f>D210/expected0.004!$F$9</f>
        <v>0.17279481062536167</v>
      </c>
      <c r="U210">
        <f>E210/expected0.004!$F$9</f>
        <v>0.17066742030454632</v>
      </c>
      <c r="V210">
        <f>F210/expected0.004!$F$9</f>
        <v>0.16433763263571899</v>
      </c>
      <c r="W210">
        <f>G210/expected0.004!$F$9</f>
        <v>0.15396130767444466</v>
      </c>
      <c r="X210">
        <f>H210/expected0.004!$F$9</f>
        <v>0.13979394451719659</v>
      </c>
      <c r="Y210">
        <f>I210/expected0.004!$F$9</f>
        <v>0.12218439016606034</v>
      </c>
      <c r="Z210">
        <f>J210/expected0.004!$F$9</f>
        <v>0.10156624986633642</v>
      </c>
      <c r="AA210">
        <f>K210/expected0.004!$F$9</f>
        <v>7.8447210399084463E-2</v>
      </c>
      <c r="AB210">
        <f>L210/expected0.004!$F$9</f>
        <v>5.3396539204518631E-2</v>
      </c>
      <c r="AC210">
        <f>M210/expected0.004!$F$9</f>
        <v>2.7031067136875635E-2</v>
      </c>
      <c r="AD210">
        <f>N210/expected0.004!$F$9</f>
        <v>0</v>
      </c>
    </row>
    <row r="211" spans="3:30" x14ac:dyDescent="0.2">
      <c r="C211">
        <v>5.8312522358235999</v>
      </c>
      <c r="D211">
        <v>0.11931413566436</v>
      </c>
      <c r="E211">
        <v>0.11784518100334</v>
      </c>
      <c r="F211">
        <v>0.11347448748524</v>
      </c>
      <c r="G211">
        <v>0.10630967588409999</v>
      </c>
      <c r="H211">
        <v>9.6527167347311996E-2</v>
      </c>
      <c r="I211">
        <v>8.4367839385327006E-2</v>
      </c>
      <c r="J211">
        <v>7.0131094736781002E-2</v>
      </c>
      <c r="K211">
        <v>5.4167489138339998E-2</v>
      </c>
      <c r="L211">
        <v>3.6870099515135001E-2</v>
      </c>
      <c r="M211">
        <v>1.8664845127743E-2</v>
      </c>
      <c r="N211">
        <v>0</v>
      </c>
      <c r="O211">
        <v>-1.1931488789408</v>
      </c>
      <c r="Q211">
        <f>(-O211-expectedU!$F$11)/(expectedU!$F$10-expectedU!$F$11)</f>
        <v>0.89135119086463999</v>
      </c>
      <c r="S211">
        <f t="shared" si="4"/>
        <v>5.8312522358235999</v>
      </c>
      <c r="T211">
        <f>D211/expected0.004!$F$9</f>
        <v>0.17101692778558267</v>
      </c>
      <c r="U211">
        <f>E211/expected0.004!$F$9</f>
        <v>0.16891142610478732</v>
      </c>
      <c r="V211">
        <f>F211/expected0.004!$F$9</f>
        <v>0.16264676539551065</v>
      </c>
      <c r="W211">
        <f>G211/expected0.004!$F$9</f>
        <v>0.15237720210054331</v>
      </c>
      <c r="X211">
        <f>H211/expected0.004!$F$9</f>
        <v>0.1383556065311472</v>
      </c>
      <c r="Y211">
        <f>I211/expected0.004!$F$9</f>
        <v>0.12092723645230204</v>
      </c>
      <c r="Z211">
        <f>J211/expected0.004!$F$9</f>
        <v>0.1005212357893861</v>
      </c>
      <c r="AA211">
        <f>K211/expected0.004!$F$9</f>
        <v>7.7640067764953996E-2</v>
      </c>
      <c r="AB211">
        <f>L211/expected0.004!$F$9</f>
        <v>5.2847142638360163E-2</v>
      </c>
      <c r="AC211">
        <f>M211/expected0.004!$F$9</f>
        <v>2.6752944683098297E-2</v>
      </c>
      <c r="AD211">
        <f>N211/expected0.004!$F$9</f>
        <v>0</v>
      </c>
    </row>
    <row r="212" spans="3:30" x14ac:dyDescent="0.2">
      <c r="C212">
        <v>5.8612522358236001</v>
      </c>
      <c r="D212">
        <v>0.11808651454669</v>
      </c>
      <c r="E212">
        <v>0.1166326739083</v>
      </c>
      <c r="F212">
        <v>0.11230695030729</v>
      </c>
      <c r="G212">
        <v>0.10521585722759</v>
      </c>
      <c r="H212">
        <v>9.5534000648216003E-2</v>
      </c>
      <c r="I212">
        <v>8.3499779722730996E-2</v>
      </c>
      <c r="J212">
        <v>6.9409516663581999E-2</v>
      </c>
      <c r="K212">
        <v>5.3610160359419998E-2</v>
      </c>
      <c r="L212">
        <v>3.6490743374872001E-2</v>
      </c>
      <c r="M212">
        <v>1.8472802682606999E-2</v>
      </c>
      <c r="N212">
        <v>0</v>
      </c>
      <c r="O212">
        <v>-1.1937338193374001</v>
      </c>
      <c r="Q212">
        <f>(-O212-expectedU!$F$11)/(expectedU!$F$10-expectedU!$F$11)</f>
        <v>0.89246907695592015</v>
      </c>
      <c r="S212">
        <f t="shared" si="4"/>
        <v>5.8612522358236001</v>
      </c>
      <c r="T212">
        <f>D212/expected0.004!$F$9</f>
        <v>0.16925733751692235</v>
      </c>
      <c r="U212">
        <f>E212/expected0.004!$F$9</f>
        <v>0.16717349926856331</v>
      </c>
      <c r="V212">
        <f>F212/expected0.004!$F$9</f>
        <v>0.160973295440449</v>
      </c>
      <c r="W212">
        <f>G212/expected0.004!$F$9</f>
        <v>0.15080939535954566</v>
      </c>
      <c r="X212">
        <f>H212/expected0.004!$F$9</f>
        <v>0.13693206759577628</v>
      </c>
      <c r="Y212">
        <f>I212/expected0.004!$F$9</f>
        <v>0.11968301760258108</v>
      </c>
      <c r="Z212">
        <f>J212/expected0.004!$F$9</f>
        <v>9.9486973884467533E-2</v>
      </c>
      <c r="AA212">
        <f>K212/expected0.004!$F$9</f>
        <v>7.6841229848501988E-2</v>
      </c>
      <c r="AB212">
        <f>L212/expected0.004!$F$9</f>
        <v>5.230339883731653E-2</v>
      </c>
      <c r="AC212">
        <f>M212/expected0.004!$F$9</f>
        <v>2.647768384507003E-2</v>
      </c>
      <c r="AD212">
        <f>N212/expected0.004!$F$9</f>
        <v>0</v>
      </c>
    </row>
    <row r="213" spans="3:30" x14ac:dyDescent="0.2">
      <c r="C213">
        <v>5.8912522358236004</v>
      </c>
      <c r="D213">
        <v>0.11687152437971</v>
      </c>
      <c r="E213">
        <v>0.11543264225871</v>
      </c>
      <c r="F213">
        <v>0.11115142588757</v>
      </c>
      <c r="G213">
        <v>0.10413329285132</v>
      </c>
      <c r="H213">
        <v>9.4551052634491997E-2</v>
      </c>
      <c r="I213">
        <v>8.2640651531004E-2</v>
      </c>
      <c r="J213">
        <v>6.8695362920426994E-2</v>
      </c>
      <c r="K213">
        <v>5.3058565952875003E-2</v>
      </c>
      <c r="L213">
        <v>3.6115290444633998E-2</v>
      </c>
      <c r="M213">
        <v>1.8282736170740999E-2</v>
      </c>
      <c r="N213">
        <v>0</v>
      </c>
      <c r="O213">
        <v>-1.1943127412868999</v>
      </c>
      <c r="Q213">
        <f>(-O213-expectedU!$F$11)/(expectedU!$F$10-expectedU!$F$11)</f>
        <v>0.89357546112607533</v>
      </c>
      <c r="S213">
        <f t="shared" si="4"/>
        <v>5.8912522358236004</v>
      </c>
      <c r="T213">
        <f>D213/expected0.004!$F$9</f>
        <v>0.16751585161091767</v>
      </c>
      <c r="U213">
        <f>E213/expected0.004!$F$9</f>
        <v>0.165453453904151</v>
      </c>
      <c r="V213">
        <f>F213/expected0.004!$F$9</f>
        <v>0.15931704377218367</v>
      </c>
      <c r="W213">
        <f>G213/expected0.004!$F$9</f>
        <v>0.14925771975355867</v>
      </c>
      <c r="X213">
        <f>H213/expected0.004!$F$9</f>
        <v>0.13552317544277187</v>
      </c>
      <c r="Y213">
        <f>I213/expected0.004!$F$9</f>
        <v>0.1184516005277724</v>
      </c>
      <c r="Z213">
        <f>J213/expected0.004!$F$9</f>
        <v>9.8463353519278693E-2</v>
      </c>
      <c r="AA213">
        <f>K213/expected0.004!$F$9</f>
        <v>7.6050611199120835E-2</v>
      </c>
      <c r="AB213">
        <f>L213/expected0.004!$F$9</f>
        <v>5.1765249637308726E-2</v>
      </c>
      <c r="AC213">
        <f>M213/expected0.004!$F$9</f>
        <v>2.6205255178062097E-2</v>
      </c>
      <c r="AD213">
        <f>N213/expected0.004!$F$9</f>
        <v>0</v>
      </c>
    </row>
    <row r="214" spans="3:30" x14ac:dyDescent="0.2">
      <c r="C214">
        <v>5.9212522358235997</v>
      </c>
      <c r="D214">
        <v>0.11566903520601</v>
      </c>
      <c r="E214">
        <v>0.11424495769691</v>
      </c>
      <c r="F214">
        <v>0.11000779062832</v>
      </c>
      <c r="G214">
        <v>0.10306186696052</v>
      </c>
      <c r="H214">
        <v>9.3578218165544999E-2</v>
      </c>
      <c r="I214">
        <v>8.1790362912786005E-2</v>
      </c>
      <c r="J214">
        <v>6.7988557116358997E-2</v>
      </c>
      <c r="K214">
        <v>5.2512646915614997E-2</v>
      </c>
      <c r="L214">
        <v>3.5743700562539997E-2</v>
      </c>
      <c r="M214">
        <v>1.8094625260782999E-2</v>
      </c>
      <c r="N214">
        <v>0</v>
      </c>
      <c r="O214">
        <v>-1.1948857067133001</v>
      </c>
      <c r="Q214">
        <f>(-O214-expectedU!$F$11)/(expectedU!$F$10-expectedU!$F$11)</f>
        <v>0.89467046171875131</v>
      </c>
      <c r="S214">
        <f t="shared" si="4"/>
        <v>5.9212522358235997</v>
      </c>
      <c r="T214">
        <f>D214/expected0.004!$F$9</f>
        <v>0.16579228379528099</v>
      </c>
      <c r="U214">
        <f>E214/expected0.004!$F$9</f>
        <v>0.16375110603223766</v>
      </c>
      <c r="V214">
        <f>F214/expected0.004!$F$9</f>
        <v>0.15767783323392534</v>
      </c>
      <c r="W214">
        <f>G214/expected0.004!$F$9</f>
        <v>0.14772200931007867</v>
      </c>
      <c r="X214">
        <f>H214/expected0.004!$F$9</f>
        <v>0.13412877937061449</v>
      </c>
      <c r="Y214">
        <f>I214/expected0.004!$F$9</f>
        <v>0.1172328535083266</v>
      </c>
      <c r="Z214">
        <f>J214/expected0.004!$F$9</f>
        <v>9.7450265200114558E-2</v>
      </c>
      <c r="AA214">
        <f>K214/expected0.004!$F$9</f>
        <v>7.5268127245714828E-2</v>
      </c>
      <c r="AB214">
        <f>L214/expected0.004!$F$9</f>
        <v>5.1232637472973998E-2</v>
      </c>
      <c r="AC214">
        <f>M214/expected0.004!$F$9</f>
        <v>2.593562954045563E-2</v>
      </c>
      <c r="AD214">
        <f>N214/expected0.004!$F$9</f>
        <v>0</v>
      </c>
    </row>
    <row r="215" spans="3:30" x14ac:dyDescent="0.2">
      <c r="C215">
        <v>5.9512522358236</v>
      </c>
      <c r="D215">
        <v>0.11447891840509</v>
      </c>
      <c r="E215">
        <v>0.11306949318572</v>
      </c>
      <c r="F215">
        <v>0.10887592220332</v>
      </c>
      <c r="G215">
        <v>0.1020014649518</v>
      </c>
      <c r="H215">
        <v>9.2615393182627001E-2</v>
      </c>
      <c r="I215">
        <v>8.0948822916385998E-2</v>
      </c>
      <c r="J215">
        <v>6.7289023646591006E-2</v>
      </c>
      <c r="K215">
        <v>5.1972344851823997E-2</v>
      </c>
      <c r="L215">
        <v>3.5375933980080002E-2</v>
      </c>
      <c r="M215">
        <v>1.7908449830636001E-2</v>
      </c>
      <c r="N215">
        <v>0</v>
      </c>
      <c r="O215">
        <v>-1.1954527769036001</v>
      </c>
      <c r="Q215">
        <f>(-O215-expectedU!$F$11)/(expectedU!$F$10-expectedU!$F$11)</f>
        <v>0.89575419586021354</v>
      </c>
      <c r="S215">
        <f t="shared" si="4"/>
        <v>5.9512522358236</v>
      </c>
      <c r="T215">
        <f>D215/expected0.004!$F$9</f>
        <v>0.16408644971396233</v>
      </c>
      <c r="U215">
        <f>E215/expected0.004!$F$9</f>
        <v>0.16206627356619865</v>
      </c>
      <c r="V215">
        <f>F215/expected0.004!$F$9</f>
        <v>0.15605548849142534</v>
      </c>
      <c r="W215">
        <f>G215/expected0.004!$F$9</f>
        <v>0.14620209976424667</v>
      </c>
      <c r="X215">
        <f>H215/expected0.004!$F$9</f>
        <v>0.13274873022843203</v>
      </c>
      <c r="Y215">
        <f>I215/expected0.004!$F$9</f>
        <v>0.11602664618015326</v>
      </c>
      <c r="Z215">
        <f>J215/expected0.004!$F$9</f>
        <v>9.6447600560113769E-2</v>
      </c>
      <c r="AA215">
        <f>K215/expected0.004!$F$9</f>
        <v>7.449369428761439E-2</v>
      </c>
      <c r="AB215">
        <f>L215/expected0.004!$F$9</f>
        <v>5.0705505371448002E-2</v>
      </c>
      <c r="AC215">
        <f>M215/expected0.004!$F$9</f>
        <v>2.5668778090578267E-2</v>
      </c>
      <c r="AD215">
        <f>N215/expected0.004!$F$9</f>
        <v>0</v>
      </c>
    </row>
    <row r="216" spans="3:30" x14ac:dyDescent="0.2">
      <c r="C216">
        <v>5.9812522358236002</v>
      </c>
      <c r="D216">
        <v>0.11330104667965001</v>
      </c>
      <c r="E216">
        <v>0.11190612299487999</v>
      </c>
      <c r="F216">
        <v>0.1077556995449</v>
      </c>
      <c r="G216">
        <v>0.10095197340088</v>
      </c>
      <c r="H216">
        <v>9.1662474697708995E-2</v>
      </c>
      <c r="I216">
        <v>8.0115941526050005E-2</v>
      </c>
      <c r="J216">
        <v>6.6596687684416997E-2</v>
      </c>
      <c r="K216">
        <v>5.1437601966712002E-2</v>
      </c>
      <c r="L216">
        <v>3.5011951357882001E-2</v>
      </c>
      <c r="M216">
        <v>1.7724189965339001E-2</v>
      </c>
      <c r="N216">
        <v>0</v>
      </c>
      <c r="O216">
        <v>-1.1960140125140999</v>
      </c>
      <c r="Q216">
        <f>(-O216-expectedU!$F$11)/(expectedU!$F$10-expectedU!$F$11)</f>
        <v>0.89682677947139089</v>
      </c>
      <c r="S216">
        <f t="shared" si="4"/>
        <v>5.9812522358236002</v>
      </c>
      <c r="T216">
        <f>D216/expected0.004!$F$9</f>
        <v>0.16239816690749834</v>
      </c>
      <c r="U216">
        <f>E216/expected0.004!$F$9</f>
        <v>0.16039877629266133</v>
      </c>
      <c r="V216">
        <f>F216/expected0.004!$F$9</f>
        <v>0.15444983601435666</v>
      </c>
      <c r="W216">
        <f>G216/expected0.004!$F$9</f>
        <v>0.14469782854126131</v>
      </c>
      <c r="X216">
        <f>H216/expected0.004!$F$9</f>
        <v>0.13138288040004956</v>
      </c>
      <c r="Y216">
        <f>I216/expected0.004!$F$9</f>
        <v>0.11483284952067167</v>
      </c>
      <c r="Z216">
        <f>J216/expected0.004!$F$9</f>
        <v>9.545525234766436E-2</v>
      </c>
      <c r="AA216">
        <f>K216/expected0.004!$F$9</f>
        <v>7.3727229485620535E-2</v>
      </c>
      <c r="AB216">
        <f>L216/expected0.004!$F$9</f>
        <v>5.0183796946297536E-2</v>
      </c>
      <c r="AC216">
        <f>M216/expected0.004!$F$9</f>
        <v>2.5404672283652566E-2</v>
      </c>
      <c r="AD216">
        <f>N216/expected0.004!$F$9</f>
        <v>0</v>
      </c>
    </row>
    <row r="217" spans="3:30" x14ac:dyDescent="0.2">
      <c r="C217">
        <v>6.0112522358235996</v>
      </c>
      <c r="D217">
        <v>0.11213529404198</v>
      </c>
      <c r="E217">
        <v>0.11075472268759</v>
      </c>
      <c r="F217">
        <v>0.10664700283093</v>
      </c>
      <c r="G217">
        <v>9.9913280050483999E-2</v>
      </c>
      <c r="H217">
        <v>9.0719360782453004E-2</v>
      </c>
      <c r="I217">
        <v>7.9291629652305004E-2</v>
      </c>
      <c r="J217">
        <v>6.5911475173173001E-2</v>
      </c>
      <c r="K217">
        <v>5.0908361060294997E-2</v>
      </c>
      <c r="L217">
        <v>3.4651713761462997E-2</v>
      </c>
      <c r="M217">
        <v>1.7541825954902002E-2</v>
      </c>
      <c r="N217">
        <v>0</v>
      </c>
      <c r="O217">
        <v>-1.1965694735768999</v>
      </c>
      <c r="Q217">
        <f>(-O217-expectedU!$F$11)/(expectedU!$F$10-expectedU!$F$11)</f>
        <v>0.89788832728029766</v>
      </c>
      <c r="S217">
        <f t="shared" si="4"/>
        <v>6.0112522358235996</v>
      </c>
      <c r="T217">
        <f>D217/expected0.004!$F$9</f>
        <v>0.16072725479350466</v>
      </c>
      <c r="U217">
        <f>E217/expected0.004!$F$9</f>
        <v>0.15874843585221232</v>
      </c>
      <c r="V217">
        <f>F217/expected0.004!$F$9</f>
        <v>0.15286070405766633</v>
      </c>
      <c r="W217">
        <f>G217/expected0.004!$F$9</f>
        <v>0.14320903473902707</v>
      </c>
      <c r="X217">
        <f>H217/expected0.004!$F$9</f>
        <v>0.13003108378818262</v>
      </c>
      <c r="Y217">
        <f>I217/expected0.004!$F$9</f>
        <v>0.1136513358349705</v>
      </c>
      <c r="Z217">
        <f>J217/expected0.004!$F$9</f>
        <v>9.4473114414881293E-2</v>
      </c>
      <c r="AA217">
        <f>K217/expected0.004!$F$9</f>
        <v>7.2968650853089498E-2</v>
      </c>
      <c r="AB217">
        <f>L217/expected0.004!$F$9</f>
        <v>4.9667456391430297E-2</v>
      </c>
      <c r="AC217">
        <f>M217/expected0.004!$F$9</f>
        <v>2.514328386869287E-2</v>
      </c>
      <c r="AD217">
        <f>N217/expected0.004!$F$9</f>
        <v>0</v>
      </c>
    </row>
    <row r="218" spans="3:30" x14ac:dyDescent="0.2">
      <c r="C218">
        <v>6.0412522358235998</v>
      </c>
      <c r="D218">
        <v>0.11098153580051</v>
      </c>
      <c r="E218">
        <v>0.10961516910728999</v>
      </c>
      <c r="F218">
        <v>0.10554971347203</v>
      </c>
      <c r="G218">
        <v>9.8885273798333007E-2</v>
      </c>
      <c r="H218">
        <v>8.9785950557309993E-2</v>
      </c>
      <c r="I218">
        <v>7.8475799122435005E-2</v>
      </c>
      <c r="J218">
        <v>6.5233312818311004E-2</v>
      </c>
      <c r="K218">
        <v>5.0384565521271997E-2</v>
      </c>
      <c r="L218">
        <v>3.4295182657056E-2</v>
      </c>
      <c r="M218">
        <v>1.7361338292201999E-2</v>
      </c>
      <c r="N218">
        <v>0</v>
      </c>
      <c r="O218">
        <v>-1.1971192195064999</v>
      </c>
      <c r="Q218">
        <f>(-O218-expectedU!$F$11)/(expectedU!$F$10-expectedU!$F$11)</f>
        <v>0.89893895283464431</v>
      </c>
      <c r="S218">
        <f t="shared" si="4"/>
        <v>6.0412522358235998</v>
      </c>
      <c r="T218">
        <f>D218/expected0.004!$F$9</f>
        <v>0.15907353464739765</v>
      </c>
      <c r="U218">
        <f>E218/expected0.004!$F$9</f>
        <v>0.157115075720449</v>
      </c>
      <c r="V218">
        <f>F218/expected0.004!$F$9</f>
        <v>0.15128792264324301</v>
      </c>
      <c r="W218">
        <f>G218/expected0.004!$F$9</f>
        <v>0.14173555911094396</v>
      </c>
      <c r="X218">
        <f>H218/expected0.004!$F$9</f>
        <v>0.128693195798811</v>
      </c>
      <c r="Y218">
        <f>I218/expected0.004!$F$9</f>
        <v>0.11248197874215683</v>
      </c>
      <c r="Z218">
        <f>J218/expected0.004!$F$9</f>
        <v>9.350108170624577E-2</v>
      </c>
      <c r="AA218">
        <f>K218/expected0.004!$F$9</f>
        <v>7.2217877247156531E-2</v>
      </c>
      <c r="AB218">
        <f>L218/expected0.004!$F$9</f>
        <v>4.9156428475113596E-2</v>
      </c>
      <c r="AC218">
        <f>M218/expected0.004!$F$9</f>
        <v>2.488458488548953E-2</v>
      </c>
      <c r="AD218">
        <f>N218/expected0.004!$F$9</f>
        <v>0</v>
      </c>
    </row>
    <row r="219" spans="3:30" x14ac:dyDescent="0.2">
      <c r="C219">
        <v>6.0712522358236001</v>
      </c>
      <c r="D219">
        <v>0.10983964854646</v>
      </c>
      <c r="E219">
        <v>0.10848734036443</v>
      </c>
      <c r="F219">
        <v>0.10446371409893</v>
      </c>
      <c r="G219">
        <v>9.7867844685246994E-2</v>
      </c>
      <c r="H219">
        <v>8.8862144180719999E-2</v>
      </c>
      <c r="I219">
        <v>7.7668362671018995E-2</v>
      </c>
      <c r="J219">
        <v>6.4562128079539996E-2</v>
      </c>
      <c r="K219">
        <v>4.9866159320952001E-2</v>
      </c>
      <c r="L219">
        <v>3.3942319907489998E-2</v>
      </c>
      <c r="M219">
        <v>1.7182707670888999E-2</v>
      </c>
      <c r="N219">
        <v>0</v>
      </c>
      <c r="O219">
        <v>-1.1976633091061</v>
      </c>
      <c r="Q219">
        <f>(-O219-expectedU!$F$11)/(expectedU!$F$10-expectedU!$F$11)</f>
        <v>0.89997876851387992</v>
      </c>
      <c r="S219">
        <f t="shared" si="4"/>
        <v>6.0712522358236001</v>
      </c>
      <c r="T219">
        <f>D219/expected0.004!$F$9</f>
        <v>0.15743682958325933</v>
      </c>
      <c r="U219">
        <f>E219/expected0.004!$F$9</f>
        <v>0.15549852118901633</v>
      </c>
      <c r="V219">
        <f>F219/expected0.004!$F$9</f>
        <v>0.14973132354179966</v>
      </c>
      <c r="W219">
        <f>G219/expected0.004!$F$9</f>
        <v>0.14027724404885403</v>
      </c>
      <c r="X219">
        <f>H219/expected0.004!$F$9</f>
        <v>0.12736907332569866</v>
      </c>
      <c r="Y219">
        <f>I219/expected0.004!$F$9</f>
        <v>0.11132465316179389</v>
      </c>
      <c r="Z219">
        <f>J219/expected0.004!$F$9</f>
        <v>9.253905024734066E-2</v>
      </c>
      <c r="AA219">
        <f>K219/expected0.004!$F$9</f>
        <v>7.1474828360031203E-2</v>
      </c>
      <c r="AB219">
        <f>L219/expected0.004!$F$9</f>
        <v>4.8650658534068997E-2</v>
      </c>
      <c r="AC219">
        <f>M219/expected0.004!$F$9</f>
        <v>2.4628547661607565E-2</v>
      </c>
      <c r="AD219">
        <f>N219/expected0.004!$F$9</f>
        <v>0</v>
      </c>
    </row>
    <row r="220" spans="3:30" x14ac:dyDescent="0.2">
      <c r="C220">
        <v>6.1012522358236003</v>
      </c>
      <c r="D220">
        <v>0.10870951014070999</v>
      </c>
      <c r="E220">
        <v>0.10737111582345001</v>
      </c>
      <c r="F220">
        <v>0.10338888854988</v>
      </c>
      <c r="G220">
        <v>9.6860883883394006E-2</v>
      </c>
      <c r="H220">
        <v>8.7947842838431003E-2</v>
      </c>
      <c r="I220">
        <v>7.6869233930605005E-2</v>
      </c>
      <c r="J220">
        <v>6.3897849163052994E-2</v>
      </c>
      <c r="K220">
        <v>4.9353087007242002E-2</v>
      </c>
      <c r="L220">
        <v>3.3593087768075E-2</v>
      </c>
      <c r="M220">
        <v>1.7005914983309001E-2</v>
      </c>
      <c r="N220">
        <v>0</v>
      </c>
      <c r="O220">
        <v>-1.1982018005737001</v>
      </c>
      <c r="Q220">
        <f>(-O220-expectedU!$F$11)/(expectedU!$F$10-expectedU!$F$11)</f>
        <v>0.90100788554084899</v>
      </c>
      <c r="S220">
        <f t="shared" si="4"/>
        <v>6.1012522358236003</v>
      </c>
      <c r="T220">
        <f>D220/expected0.004!$F$9</f>
        <v>0.15581696453501764</v>
      </c>
      <c r="U220">
        <f>E220/expected0.004!$F$9</f>
        <v>0.153898599346945</v>
      </c>
      <c r="V220">
        <f>F220/expected0.004!$F$9</f>
        <v>0.14819074025482801</v>
      </c>
      <c r="W220">
        <f>G220/expected0.004!$F$9</f>
        <v>0.13883393356619808</v>
      </c>
      <c r="X220">
        <f>H220/expected0.004!$F$9</f>
        <v>0.12605857473508444</v>
      </c>
      <c r="Y220">
        <f>I220/expected0.004!$F$9</f>
        <v>0.11017923530053383</v>
      </c>
      <c r="Z220">
        <f>J220/expected0.004!$F$9</f>
        <v>9.1586917133709284E-2</v>
      </c>
      <c r="AA220">
        <f>K220/expected0.004!$F$9</f>
        <v>7.0739424710380208E-2</v>
      </c>
      <c r="AB220">
        <f>L220/expected0.004!$F$9</f>
        <v>4.8150092467574165E-2</v>
      </c>
      <c r="AC220">
        <f>M220/expected0.004!$F$9</f>
        <v>2.4375144809409569E-2</v>
      </c>
      <c r="AD220">
        <f>N220/expected0.004!$F$9</f>
        <v>0</v>
      </c>
    </row>
    <row r="221" spans="3:30" x14ac:dyDescent="0.2">
      <c r="C221">
        <v>6.1312522358235997</v>
      </c>
      <c r="D221">
        <v>0.10759099970069</v>
      </c>
      <c r="E221">
        <v>0.10626637608993</v>
      </c>
      <c r="F221">
        <v>0.10232512185824</v>
      </c>
      <c r="G221">
        <v>9.5864283684658005E-2</v>
      </c>
      <c r="H221">
        <v>8.7042948732923994E-2</v>
      </c>
      <c r="I221">
        <v>7.6078327422457001E-2</v>
      </c>
      <c r="J221">
        <v>6.3240405013843995E-2</v>
      </c>
      <c r="K221">
        <v>4.8845293698718997E-2</v>
      </c>
      <c r="L221">
        <v>3.3247448882581E-2</v>
      </c>
      <c r="M221">
        <v>1.6830941318460999E-2</v>
      </c>
      <c r="N221">
        <v>0</v>
      </c>
      <c r="O221">
        <v>-1.1987347515086</v>
      </c>
      <c r="Q221">
        <f>(-O221-expectedU!$F$11)/(expectedU!$F$10-expectedU!$F$11)</f>
        <v>0.90202641399421335</v>
      </c>
      <c r="S221">
        <f t="shared" si="4"/>
        <v>6.1312522358235997</v>
      </c>
      <c r="T221">
        <f>D221/expected0.004!$F$9</f>
        <v>0.15421376623765565</v>
      </c>
      <c r="U221">
        <f>E221/expected0.004!$F$9</f>
        <v>0.15231513906223301</v>
      </c>
      <c r="V221">
        <f>F221/expected0.004!$F$9</f>
        <v>0.14666600799681065</v>
      </c>
      <c r="W221">
        <f>G221/expected0.004!$F$9</f>
        <v>0.13740547328134314</v>
      </c>
      <c r="X221">
        <f>H221/expected0.004!$F$9</f>
        <v>0.1247615598505244</v>
      </c>
      <c r="Y221">
        <f>I221/expected0.004!$F$9</f>
        <v>0.10904560263885503</v>
      </c>
      <c r="Z221">
        <f>J221/expected0.004!$F$9</f>
        <v>9.064458051984306E-2</v>
      </c>
      <c r="AA221">
        <f>K221/expected0.004!$F$9</f>
        <v>7.0011587634830563E-2</v>
      </c>
      <c r="AB221">
        <f>L221/expected0.004!$F$9</f>
        <v>4.765467673169943E-2</v>
      </c>
      <c r="AC221">
        <f>M221/expected0.004!$F$9</f>
        <v>2.4124349223127433E-2</v>
      </c>
      <c r="AD221">
        <f>N221/expected0.004!$F$9</f>
        <v>0</v>
      </c>
    </row>
    <row r="222" spans="3:30" x14ac:dyDescent="0.2">
      <c r="C222">
        <v>6.1612522358235999</v>
      </c>
      <c r="D222">
        <v>0.10648399758748001</v>
      </c>
      <c r="E222">
        <v>0.10517300299781</v>
      </c>
      <c r="F222">
        <v>0.10127230024022001</v>
      </c>
      <c r="G222">
        <v>9.4877937489108E-2</v>
      </c>
      <c r="H222">
        <v>8.6147365072951995E-2</v>
      </c>
      <c r="I222">
        <v>7.5295558547395003E-2</v>
      </c>
      <c r="J222">
        <v>6.2589725308082003E-2</v>
      </c>
      <c r="K222">
        <v>4.8342725078725002E-2</v>
      </c>
      <c r="L222">
        <v>3.2905366279211E-2</v>
      </c>
      <c r="M222">
        <v>1.6657767959968001E-2</v>
      </c>
      <c r="N222">
        <v>0</v>
      </c>
      <c r="O222">
        <v>-1.1992622189175</v>
      </c>
      <c r="Q222">
        <f>(-O222-expectedU!$F$11)/(expectedU!$F$10-expectedU!$F$11)</f>
        <v>0.90303446282011102</v>
      </c>
      <c r="S222">
        <f t="shared" si="4"/>
        <v>6.1612522358235999</v>
      </c>
      <c r="T222">
        <f>D222/expected0.004!$F$9</f>
        <v>0.15262706320872133</v>
      </c>
      <c r="U222">
        <f>E222/expected0.004!$F$9</f>
        <v>0.15074797096352766</v>
      </c>
      <c r="V222">
        <f>F222/expected0.004!$F$9</f>
        <v>0.14515696367764866</v>
      </c>
      <c r="W222">
        <f>G222/expected0.004!$F$9</f>
        <v>0.13599171040105479</v>
      </c>
      <c r="X222">
        <f>H222/expected0.004!$F$9</f>
        <v>0.12347788993789785</v>
      </c>
      <c r="Y222">
        <f>I222/expected0.004!$F$9</f>
        <v>0.10792363391793283</v>
      </c>
      <c r="Z222">
        <f>J222/expected0.004!$F$9</f>
        <v>8.9711939608250871E-2</v>
      </c>
      <c r="AA222">
        <f>K222/expected0.004!$F$9</f>
        <v>6.929123927950584E-2</v>
      </c>
      <c r="AB222">
        <f>L222/expected0.004!$F$9</f>
        <v>4.7164358333535765E-2</v>
      </c>
      <c r="AC222">
        <f>M222/expected0.004!$F$9</f>
        <v>2.3876134075954136E-2</v>
      </c>
      <c r="AD222">
        <f>N222/expected0.004!$F$9</f>
        <v>0</v>
      </c>
    </row>
    <row r="223" spans="3:30" x14ac:dyDescent="0.2">
      <c r="C223">
        <v>6.1912522358236002</v>
      </c>
      <c r="D223">
        <v>0.10538838539305</v>
      </c>
      <c r="E223">
        <v>0.10409087959673</v>
      </c>
      <c r="F223">
        <v>0.10023031108268</v>
      </c>
      <c r="G223">
        <v>9.3901739793607997E-2</v>
      </c>
      <c r="H223">
        <v>8.5260996063177996E-2</v>
      </c>
      <c r="I223">
        <v>7.4520843576750997E-2</v>
      </c>
      <c r="J223">
        <v>6.1945740445592999E-2</v>
      </c>
      <c r="K223">
        <v>4.7845327389566997E-2</v>
      </c>
      <c r="L223">
        <v>3.2566803366651E-2</v>
      </c>
      <c r="M223">
        <v>1.6486376384063001E-2</v>
      </c>
      <c r="N223">
        <v>0</v>
      </c>
      <c r="O223">
        <v>-1.1997842592203001</v>
      </c>
      <c r="Q223">
        <f>(-O223-expectedU!$F$11)/(expectedU!$F$10-expectedU!$F$11)</f>
        <v>0.90403213984324016</v>
      </c>
      <c r="S223">
        <f t="shared" si="4"/>
        <v>6.1912522358236002</v>
      </c>
      <c r="T223">
        <f>D223/expected0.004!$F$9</f>
        <v>0.15105668573003833</v>
      </c>
      <c r="U223">
        <f>E223/expected0.004!$F$9</f>
        <v>0.14919692742197965</v>
      </c>
      <c r="V223">
        <f>F223/expected0.004!$F$9</f>
        <v>0.14366344588517466</v>
      </c>
      <c r="W223">
        <f>G223/expected0.004!$F$9</f>
        <v>0.13459249370417145</v>
      </c>
      <c r="X223">
        <f>H223/expected0.004!$F$9</f>
        <v>0.12220742769055512</v>
      </c>
      <c r="Y223">
        <f>I223/expected0.004!$F$9</f>
        <v>0.10681320912667643</v>
      </c>
      <c r="Z223">
        <f>J223/expected0.004!$F$9</f>
        <v>8.8788894638683294E-2</v>
      </c>
      <c r="AA223">
        <f>K223/expected0.004!$F$9</f>
        <v>6.85783025917127E-2</v>
      </c>
      <c r="AB223">
        <f>L223/expected0.004!$F$9</f>
        <v>4.6679084825533096E-2</v>
      </c>
      <c r="AC223">
        <f>M223/expected0.004!$F$9</f>
        <v>2.3630472817156967E-2</v>
      </c>
      <c r="AD223">
        <f>N223/expected0.004!$F$9</f>
        <v>0</v>
      </c>
    </row>
    <row r="224" spans="3:30" x14ac:dyDescent="0.2">
      <c r="C224">
        <v>6.2212522358236004</v>
      </c>
      <c r="D224">
        <v>0.10430404592756</v>
      </c>
      <c r="E224">
        <v>0.10301989013956001</v>
      </c>
      <c r="F224">
        <v>9.9199042931117004E-2</v>
      </c>
      <c r="G224">
        <v>9.2935586180524998E-2</v>
      </c>
      <c r="H224">
        <v>8.4383746893929995E-2</v>
      </c>
      <c r="I224">
        <v>7.3754099643399004E-2</v>
      </c>
      <c r="J224">
        <v>6.1308381542396997E-2</v>
      </c>
      <c r="K224">
        <v>4.7353047426747001E-2</v>
      </c>
      <c r="L224">
        <v>3.2231723930146998E-2</v>
      </c>
      <c r="M224">
        <v>1.6316748257617E-2</v>
      </c>
      <c r="N224">
        <v>0</v>
      </c>
      <c r="O224">
        <v>-1.2003009282568</v>
      </c>
      <c r="Q224">
        <f>(-O224-expectedU!$F$11)/(expectedU!$F$10-expectedU!$F$11)</f>
        <v>0.90501955177966231</v>
      </c>
      <c r="S224">
        <f t="shared" si="4"/>
        <v>6.2212522358236004</v>
      </c>
      <c r="T224">
        <f>D224/expected0.004!$F$9</f>
        <v>0.14950246582950266</v>
      </c>
      <c r="U224">
        <f>E224/expected0.004!$F$9</f>
        <v>0.14766184253336934</v>
      </c>
      <c r="V224">
        <f>F224/expected0.004!$F$9</f>
        <v>0.14218529486793438</v>
      </c>
      <c r="W224">
        <f>G224/expected0.004!$F$9</f>
        <v>0.13320767352541915</v>
      </c>
      <c r="X224">
        <f>H224/expected0.004!$F$9</f>
        <v>0.12095003721463299</v>
      </c>
      <c r="Y224">
        <f>I224/expected0.004!$F$9</f>
        <v>0.1057142094888719</v>
      </c>
      <c r="Z224">
        <f>J224/expected0.004!$F$9</f>
        <v>8.78753468774357E-2</v>
      </c>
      <c r="AA224">
        <f>K224/expected0.004!$F$9</f>
        <v>6.7872701311670697E-2</v>
      </c>
      <c r="AB224">
        <f>L224/expected0.004!$F$9</f>
        <v>4.6198804299877362E-2</v>
      </c>
      <c r="AC224">
        <f>M224/expected0.004!$F$9</f>
        <v>2.3387339169251033E-2</v>
      </c>
      <c r="AD224">
        <f>N224/expected0.004!$F$9</f>
        <v>0</v>
      </c>
    </row>
    <row r="225" spans="3:30" x14ac:dyDescent="0.2">
      <c r="C225">
        <v>6.2512522358235998</v>
      </c>
      <c r="D225">
        <v>0.10323086320688001</v>
      </c>
      <c r="E225">
        <v>0.10195992007004</v>
      </c>
      <c r="F225">
        <v>9.8178385477714999E-2</v>
      </c>
      <c r="G225">
        <v>9.1979373306567996E-2</v>
      </c>
      <c r="H225">
        <v>8.3515523731055002E-2</v>
      </c>
      <c r="I225">
        <v>7.2995244732889999E-2</v>
      </c>
      <c r="J225">
        <v>6.0677580423335001E-2</v>
      </c>
      <c r="K225">
        <v>4.6865832533261001E-2</v>
      </c>
      <c r="L225">
        <v>3.1900092127615E-2</v>
      </c>
      <c r="M225">
        <v>1.6148865436159999E-2</v>
      </c>
      <c r="N225">
        <v>0</v>
      </c>
      <c r="O225">
        <v>-1.2008122812918001</v>
      </c>
      <c r="Q225">
        <f>(-O225-expectedU!$F$11)/(expectedU!$F$10-expectedU!$F$11)</f>
        <v>0.90599680424655127</v>
      </c>
      <c r="S225">
        <f t="shared" si="4"/>
        <v>6.2512522358235998</v>
      </c>
      <c r="T225">
        <f>D225/expected0.004!$F$9</f>
        <v>0.14796423726319466</v>
      </c>
      <c r="U225">
        <f>E225/expected0.004!$F$9</f>
        <v>0.14614255210039065</v>
      </c>
      <c r="V225">
        <f>F225/expected0.004!$F$9</f>
        <v>0.14072235251805817</v>
      </c>
      <c r="W225">
        <f>G225/expected0.004!$F$9</f>
        <v>0.13183710173941413</v>
      </c>
      <c r="X225">
        <f>H225/expected0.004!$F$9</f>
        <v>0.11970558401451217</v>
      </c>
      <c r="Y225">
        <f>I225/expected0.004!$F$9</f>
        <v>0.10462651745047566</v>
      </c>
      <c r="Z225">
        <f>J225/expected0.004!$F$9</f>
        <v>8.6971198606780167E-2</v>
      </c>
      <c r="AA225">
        <f>K225/expected0.004!$F$9</f>
        <v>6.7174359964340763E-2</v>
      </c>
      <c r="AB225">
        <f>L225/expected0.004!$F$9</f>
        <v>4.572346538291483E-2</v>
      </c>
      <c r="AC225">
        <f>M225/expected0.004!$F$9</f>
        <v>2.3146707125162664E-2</v>
      </c>
      <c r="AD225">
        <f>N225/expected0.004!$F$9</f>
        <v>0</v>
      </c>
    </row>
    <row r="226" spans="3:30" x14ac:dyDescent="0.2">
      <c r="C226">
        <v>6.2812522358236</v>
      </c>
      <c r="D226">
        <v>0.10216872244013001</v>
      </c>
      <c r="E226">
        <v>0.10091085601048</v>
      </c>
      <c r="F226">
        <v>9.7168229549587995E-2</v>
      </c>
      <c r="G226">
        <v>9.1032998891730998E-2</v>
      </c>
      <c r="H226">
        <v>8.2656233705882001E-2</v>
      </c>
      <c r="I226">
        <v>7.2244197674668997E-2</v>
      </c>
      <c r="J226">
        <v>6.0053269614775001E-2</v>
      </c>
      <c r="K226">
        <v>4.6383630593972998E-2</v>
      </c>
      <c r="L226">
        <v>3.1571872485815999E-2</v>
      </c>
      <c r="M226">
        <v>1.5982709961946E-2</v>
      </c>
      <c r="N226">
        <v>0</v>
      </c>
      <c r="O226">
        <v>-1.2013183730218</v>
      </c>
      <c r="Q226">
        <f>(-O226-expectedU!$F$11)/(expectedU!$F$10-expectedU!$F$11)</f>
        <v>0.90696400177499559</v>
      </c>
      <c r="S226">
        <f t="shared" si="4"/>
        <v>6.2812522358236</v>
      </c>
      <c r="T226">
        <f>D226/expected0.004!$F$9</f>
        <v>0.14644183549751966</v>
      </c>
      <c r="U226">
        <f>E226/expected0.004!$F$9</f>
        <v>0.14463889361502133</v>
      </c>
      <c r="V226">
        <f>F226/expected0.004!$F$9</f>
        <v>0.13927446235440946</v>
      </c>
      <c r="W226">
        <f>G226/expected0.004!$F$9</f>
        <v>0.13048063174481442</v>
      </c>
      <c r="X226">
        <f>H226/expected0.004!$F$9</f>
        <v>0.11847393497843087</v>
      </c>
      <c r="Y226">
        <f>I226/expected0.004!$F$9</f>
        <v>0.10355001666702555</v>
      </c>
      <c r="Z226">
        <f>J226/expected0.004!$F$9</f>
        <v>8.607635311451084E-2</v>
      </c>
      <c r="AA226">
        <f>K226/expected0.004!$F$9</f>
        <v>6.6483203851361292E-2</v>
      </c>
      <c r="AB226">
        <f>L226/expected0.004!$F$9</f>
        <v>4.5253017229669595E-2</v>
      </c>
      <c r="AC226">
        <f>M226/expected0.004!$F$9</f>
        <v>2.2908550945455932E-2</v>
      </c>
      <c r="AD226">
        <f>N226/expected0.004!$F$9</f>
        <v>0</v>
      </c>
    </row>
    <row r="227" spans="3:30" x14ac:dyDescent="0.2">
      <c r="C227">
        <v>6.3112522358236003</v>
      </c>
      <c r="D227">
        <v>0.10111751001749</v>
      </c>
      <c r="E227">
        <v>9.9872585749713E-2</v>
      </c>
      <c r="F227">
        <v>9.6168467097085E-2</v>
      </c>
      <c r="G227">
        <v>9.0096361708354999E-2</v>
      </c>
      <c r="H227">
        <v>8.1805784905282994E-2</v>
      </c>
      <c r="I227">
        <v>7.1500878133390997E-2</v>
      </c>
      <c r="J227">
        <v>5.9435382337372999E-2</v>
      </c>
      <c r="K227">
        <v>4.5906390030011998E-2</v>
      </c>
      <c r="L227">
        <v>3.1247029896538998E-2</v>
      </c>
      <c r="M227">
        <v>1.5818264062022001E-2</v>
      </c>
      <c r="N227">
        <v>0</v>
      </c>
      <c r="O227">
        <v>-1.2018192575804001</v>
      </c>
      <c r="Q227">
        <f>(-O227-expectedU!$F$11)/(expectedU!$F$10-expectedU!$F$11)</f>
        <v>0.90792124782032013</v>
      </c>
      <c r="S227">
        <f t="shared" si="4"/>
        <v>6.3112522358236003</v>
      </c>
      <c r="T227">
        <f>D227/expected0.004!$F$9</f>
        <v>0.14493509769173565</v>
      </c>
      <c r="U227">
        <f>E227/expected0.004!$F$9</f>
        <v>0.14315070624125528</v>
      </c>
      <c r="V227">
        <f>F227/expected0.004!$F$9</f>
        <v>0.13784146950582182</v>
      </c>
      <c r="W227">
        <f>G227/expected0.004!$F$9</f>
        <v>0.12913811844864218</v>
      </c>
      <c r="X227">
        <f>H227/expected0.004!$F$9</f>
        <v>0.11725495836423895</v>
      </c>
      <c r="Y227">
        <f>I227/expected0.004!$F$9</f>
        <v>0.10248459199119377</v>
      </c>
      <c r="Z227">
        <f>J227/expected0.004!$F$9</f>
        <v>8.5190714683567967E-2</v>
      </c>
      <c r="AA227">
        <f>K227/expected0.004!$F$9</f>
        <v>6.5799159043017197E-2</v>
      </c>
      <c r="AB227">
        <f>L227/expected0.004!$F$9</f>
        <v>4.478740951837256E-2</v>
      </c>
      <c r="AC227">
        <f>M227/expected0.004!$F$9</f>
        <v>2.2672845155564867E-2</v>
      </c>
      <c r="AD227">
        <f>N227/expected0.004!$F$9</f>
        <v>0</v>
      </c>
    </row>
    <row r="228" spans="3:30" x14ac:dyDescent="0.2">
      <c r="C228">
        <v>6.3412522358235996</v>
      </c>
      <c r="D228">
        <v>0.10007711349796999</v>
      </c>
      <c r="E228">
        <v>9.8844998231025993E-2</v>
      </c>
      <c r="F228">
        <v>9.5178991182241005E-2</v>
      </c>
      <c r="G228">
        <v>8.9169361570303002E-2</v>
      </c>
      <c r="H228">
        <v>8.0964086361841006E-2</v>
      </c>
      <c r="I228">
        <v>7.0765206600319E-2</v>
      </c>
      <c r="J228">
        <v>5.8823852498941002E-2</v>
      </c>
      <c r="K228">
        <v>4.5434059793267E-2</v>
      </c>
      <c r="L228">
        <v>3.0925529612854E-2</v>
      </c>
      <c r="M228">
        <v>1.5655510146330001E-2</v>
      </c>
      <c r="N228">
        <v>0</v>
      </c>
      <c r="O228">
        <v>-1.2023149885440001</v>
      </c>
      <c r="Q228">
        <f>(-O228-expectedU!$F$11)/(expectedU!$F$10-expectedU!$F$11)</f>
        <v>0.90886864477297802</v>
      </c>
      <c r="S228">
        <f t="shared" si="4"/>
        <v>6.3412522358235996</v>
      </c>
      <c r="T228">
        <f>D228/expected0.004!$F$9</f>
        <v>0.14344386268042367</v>
      </c>
      <c r="U228">
        <f>E228/expected0.004!$F$9</f>
        <v>0.14167783079780391</v>
      </c>
      <c r="V228">
        <f>F228/expected0.004!$F$9</f>
        <v>0.13642322069454543</v>
      </c>
      <c r="W228">
        <f>G228/expected0.004!$F$9</f>
        <v>0.12780941825076764</v>
      </c>
      <c r="X228">
        <f>H228/expected0.004!$F$9</f>
        <v>0.11604852378530543</v>
      </c>
      <c r="Y228">
        <f>I228/expected0.004!$F$9</f>
        <v>0.10143012946045724</v>
      </c>
      <c r="Z228">
        <f>J228/expected0.004!$F$9</f>
        <v>8.4314188581815441E-2</v>
      </c>
      <c r="AA228">
        <f>K228/expected0.004!$F$9</f>
        <v>6.5122152370349365E-2</v>
      </c>
      <c r="AB228">
        <f>L228/expected0.004!$F$9</f>
        <v>4.4326592445090733E-2</v>
      </c>
      <c r="AC228">
        <f>M228/expected0.004!$F$9</f>
        <v>2.2439564543073002E-2</v>
      </c>
      <c r="AD228">
        <f>N228/expected0.004!$F$9</f>
        <v>0</v>
      </c>
    </row>
    <row r="229" spans="3:30" x14ac:dyDescent="0.2">
      <c r="C229">
        <v>6.3712522358235999</v>
      </c>
      <c r="D229">
        <v>9.9047421597471999E-2</v>
      </c>
      <c r="E229">
        <v>9.7827983540332994E-2</v>
      </c>
      <c r="F229">
        <v>9.4199695967342997E-2</v>
      </c>
      <c r="G229">
        <v>8.8251899322242006E-2</v>
      </c>
      <c r="H229">
        <v>8.0131048044118997E-2</v>
      </c>
      <c r="I229">
        <v>7.0037104384822996E-2</v>
      </c>
      <c r="J229">
        <v>5.8218614687362003E-2</v>
      </c>
      <c r="K229">
        <v>4.4966589360912003E-2</v>
      </c>
      <c r="L229">
        <v>3.0607337245384E-2</v>
      </c>
      <c r="M229">
        <v>1.5494430805819E-2</v>
      </c>
      <c r="N229">
        <v>0</v>
      </c>
      <c r="O229">
        <v>-1.2028056189381999</v>
      </c>
      <c r="Q229">
        <f>(-O229-expectedU!$F$11)/(expectedU!$F$10-expectedU!$F$11)</f>
        <v>0.90980629397078205</v>
      </c>
      <c r="S229">
        <f t="shared" si="4"/>
        <v>6.3712522358235999</v>
      </c>
      <c r="T229">
        <f>D229/expected0.004!$F$9</f>
        <v>0.14196797095637653</v>
      </c>
      <c r="U229">
        <f>E229/expected0.004!$F$9</f>
        <v>0.14022010974114396</v>
      </c>
      <c r="V229">
        <f>F229/expected0.004!$F$9</f>
        <v>0.13501956421985828</v>
      </c>
      <c r="W229">
        <f>G229/expected0.004!$F$9</f>
        <v>0.12649438902854687</v>
      </c>
      <c r="X229">
        <f>H229/expected0.004!$F$9</f>
        <v>0.11485450219657056</v>
      </c>
      <c r="Y229">
        <f>I229/expected0.004!$F$9</f>
        <v>0.10038651628491296</v>
      </c>
      <c r="Z229">
        <f>J229/expected0.004!$F$9</f>
        <v>8.3446681051885532E-2</v>
      </c>
      <c r="AA229">
        <f>K229/expected0.004!$F$9</f>
        <v>6.4452111417307209E-2</v>
      </c>
      <c r="AB229">
        <f>L229/expected0.004!$F$9</f>
        <v>4.3870516718383733E-2</v>
      </c>
      <c r="AC229">
        <f>M229/expected0.004!$F$9</f>
        <v>2.2208684155007232E-2</v>
      </c>
      <c r="AD229">
        <f>N229/expected0.004!$F$9</f>
        <v>0</v>
      </c>
    </row>
    <row r="230" spans="3:30" x14ac:dyDescent="0.2">
      <c r="C230">
        <v>6.4012522358236001</v>
      </c>
      <c r="D230">
        <v>9.8028324176807999E-2</v>
      </c>
      <c r="E230">
        <v>9.6821432894404993E-2</v>
      </c>
      <c r="F230">
        <v>9.3230476703608997E-2</v>
      </c>
      <c r="G230">
        <v>8.7343876829038006E-2</v>
      </c>
      <c r="H230">
        <v>7.9306580847027006E-2</v>
      </c>
      <c r="I230">
        <v>6.9316493605951005E-2</v>
      </c>
      <c r="J230">
        <v>5.7619604163585997E-2</v>
      </c>
      <c r="K230">
        <v>4.4503928729997998E-2</v>
      </c>
      <c r="L230">
        <v>3.0292418758623998E-2</v>
      </c>
      <c r="M230">
        <v>1.5335008810586E-2</v>
      </c>
      <c r="N230">
        <v>0</v>
      </c>
      <c r="O230">
        <v>-1.2032912012426999</v>
      </c>
      <c r="Q230">
        <f>(-O230-expectedU!$F$11)/(expectedU!$F$10-expectedU!$F$11)</f>
        <v>0.91073429570827102</v>
      </c>
      <c r="S230">
        <f t="shared" si="4"/>
        <v>6.4012522358236001</v>
      </c>
      <c r="T230">
        <f>D230/expected0.004!$F$9</f>
        <v>0.14050726465342481</v>
      </c>
      <c r="U230">
        <f>E230/expected0.004!$F$9</f>
        <v>0.13877738714864715</v>
      </c>
      <c r="V230">
        <f>F230/expected0.004!$F$9</f>
        <v>0.13363034994183956</v>
      </c>
      <c r="W230">
        <f>G230/expected0.004!$F$9</f>
        <v>0.12519289012162113</v>
      </c>
      <c r="X230">
        <f>H230/expected0.004!$F$9</f>
        <v>0.1136727658807387</v>
      </c>
      <c r="Y230">
        <f>I230/expected0.004!$F$9</f>
        <v>9.9353640835196433E-2</v>
      </c>
      <c r="Z230">
        <f>J230/expected0.004!$F$9</f>
        <v>8.2588099301139931E-2</v>
      </c>
      <c r="AA230">
        <f>K230/expected0.004!$F$9</f>
        <v>6.3788964512997134E-2</v>
      </c>
      <c r="AB230">
        <f>L230/expected0.004!$F$9</f>
        <v>4.3419133554027732E-2</v>
      </c>
      <c r="AC230">
        <f>M230/expected0.004!$F$9</f>
        <v>2.1980179295173267E-2</v>
      </c>
      <c r="AD230">
        <f>N230/expected0.004!$F$9</f>
        <v>0</v>
      </c>
    </row>
    <row r="231" spans="3:30" x14ac:dyDescent="0.2">
      <c r="C231">
        <v>6.4312522358236004</v>
      </c>
      <c r="D231">
        <v>9.7019712229992006E-2</v>
      </c>
      <c r="E231">
        <v>9.5825238629245996E-2</v>
      </c>
      <c r="F231">
        <v>9.2271229719997003E-2</v>
      </c>
      <c r="G231">
        <v>8.6445196965264995E-2</v>
      </c>
      <c r="H231">
        <v>7.8490596582291003E-2</v>
      </c>
      <c r="I231">
        <v>6.8603297184101006E-2</v>
      </c>
      <c r="J231">
        <v>5.7026756854711001E-2</v>
      </c>
      <c r="K231">
        <v>4.4046028412098003E-2</v>
      </c>
      <c r="L231">
        <v>2.9980740467295E-2</v>
      </c>
      <c r="M231">
        <v>1.5177227108022001E-2</v>
      </c>
      <c r="N231">
        <v>0</v>
      </c>
      <c r="O231">
        <v>-1.2037717873970999</v>
      </c>
      <c r="Q231">
        <f>(-O231-expectedU!$F$11)/(expectedU!$F$10-expectedU!$F$11)</f>
        <v>0.91165274924779094</v>
      </c>
      <c r="S231">
        <f t="shared" si="4"/>
        <v>6.4312522358236004</v>
      </c>
      <c r="T231">
        <f>D231/expected0.004!$F$9</f>
        <v>0.1390615875296552</v>
      </c>
      <c r="U231">
        <f>E231/expected0.004!$F$9</f>
        <v>0.13734950870191925</v>
      </c>
      <c r="V231">
        <f>F231/expected0.004!$F$9</f>
        <v>0.13225542926532904</v>
      </c>
      <c r="W231">
        <f>G231/expected0.004!$F$9</f>
        <v>0.12390478231687982</v>
      </c>
      <c r="X231">
        <f>H231/expected0.004!$F$9</f>
        <v>0.1125031884346171</v>
      </c>
      <c r="Y231">
        <f>I231/expected0.004!$F$9</f>
        <v>9.8331392630544773E-2</v>
      </c>
      <c r="Z231">
        <f>J231/expected0.004!$F$9</f>
        <v>8.1738351491752431E-2</v>
      </c>
      <c r="AA231">
        <f>K231/expected0.004!$F$9</f>
        <v>6.3132640724007136E-2</v>
      </c>
      <c r="AB231">
        <f>L231/expected0.004!$F$9</f>
        <v>4.2972394669789499E-2</v>
      </c>
      <c r="AC231">
        <f>M231/expected0.004!$F$9</f>
        <v>2.1754025521498202E-2</v>
      </c>
      <c r="AD231">
        <f>N231/expected0.004!$F$9</f>
        <v>0</v>
      </c>
    </row>
    <row r="232" spans="3:30" x14ac:dyDescent="0.2">
      <c r="C232">
        <v>6.4612522358235998</v>
      </c>
      <c r="D232">
        <v>9.6021477872548999E-2</v>
      </c>
      <c r="E232">
        <v>9.4839294188569997E-2</v>
      </c>
      <c r="F232">
        <v>9.1321852412101001E-2</v>
      </c>
      <c r="G232">
        <v>8.5555763604809001E-2</v>
      </c>
      <c r="H232">
        <v>7.7683007969016005E-2</v>
      </c>
      <c r="I232">
        <v>6.7897438832768997E-2</v>
      </c>
      <c r="J232">
        <v>5.6440009347112997E-2</v>
      </c>
      <c r="K232">
        <v>4.3592839428014001E-2</v>
      </c>
      <c r="L232">
        <v>2.9672269032739999E-2</v>
      </c>
      <c r="M232">
        <v>1.5021068820993E-2</v>
      </c>
      <c r="N232">
        <v>0</v>
      </c>
      <c r="O232">
        <v>-1.2042474288070999</v>
      </c>
      <c r="Q232">
        <f>(-O232-expectedU!$F$11)/(expectedU!$F$10-expectedU!$F$11)</f>
        <v>0.91256175283134644</v>
      </c>
      <c r="S232">
        <f t="shared" si="4"/>
        <v>6.4612522358235998</v>
      </c>
      <c r="T232">
        <f>D232/expected0.004!$F$9</f>
        <v>0.13763078495065356</v>
      </c>
      <c r="U232">
        <f>E232/expected0.004!$F$9</f>
        <v>0.13593632167028366</v>
      </c>
      <c r="V232">
        <f>F232/expected0.004!$F$9</f>
        <v>0.13089465512401144</v>
      </c>
      <c r="W232">
        <f>G232/expected0.004!$F$9</f>
        <v>0.12262992783355957</v>
      </c>
      <c r="X232">
        <f>H232/expected0.004!$F$9</f>
        <v>0.1113456447555896</v>
      </c>
      <c r="Y232">
        <f>I232/expected0.004!$F$9</f>
        <v>9.7319662326968898E-2</v>
      </c>
      <c r="Z232">
        <f>J232/expected0.004!$F$9</f>
        <v>8.0897346730861963E-2</v>
      </c>
      <c r="AA232">
        <f>K232/expected0.004!$F$9</f>
        <v>6.2483069846820068E-2</v>
      </c>
      <c r="AB232">
        <f>L232/expected0.004!$F$9</f>
        <v>4.2530252280260666E-2</v>
      </c>
      <c r="AC232">
        <f>M232/expected0.004!$F$9</f>
        <v>2.1530198643423298E-2</v>
      </c>
      <c r="AD232">
        <f>N232/expected0.004!$F$9</f>
        <v>0</v>
      </c>
    </row>
    <row r="233" spans="3:30" x14ac:dyDescent="0.2">
      <c r="C233">
        <v>6.4912522358236</v>
      </c>
      <c r="D233">
        <v>9.5033514329989993E-2</v>
      </c>
      <c r="E233">
        <v>9.3863494112421994E-2</v>
      </c>
      <c r="F233">
        <v>9.0382243231194995E-2</v>
      </c>
      <c r="G233">
        <v>8.4675481610592004E-2</v>
      </c>
      <c r="H233">
        <v>7.6883728624349001E-2</v>
      </c>
      <c r="I233">
        <v>6.7198843050389007E-2</v>
      </c>
      <c r="J233">
        <v>5.5859298879670997E-2</v>
      </c>
      <c r="K233">
        <v>4.3144313302530997E-2</v>
      </c>
      <c r="L233">
        <v>2.9366971459354001E-2</v>
      </c>
      <c r="M233">
        <v>1.4866517246027E-2</v>
      </c>
      <c r="N233">
        <v>0</v>
      </c>
      <c r="O233">
        <v>-1.2047181763489001</v>
      </c>
      <c r="Q233">
        <f>(-O233-expectedU!$F$11)/(expectedU!$F$10-expectedU!$F$11)</f>
        <v>0.91346140368900908</v>
      </c>
      <c r="S233">
        <f t="shared" si="4"/>
        <v>6.4912522358236</v>
      </c>
      <c r="T233">
        <f>D233/expected0.004!$F$9</f>
        <v>0.13621470387298565</v>
      </c>
      <c r="U233">
        <f>E233/expected0.004!$F$9</f>
        <v>0.13453767489447152</v>
      </c>
      <c r="V233">
        <f>F233/expected0.004!$F$9</f>
        <v>0.12954788196471281</v>
      </c>
      <c r="W233">
        <f>G233/expected0.004!$F$9</f>
        <v>0.1213681903085152</v>
      </c>
      <c r="X233">
        <f>H233/expected0.004!$F$9</f>
        <v>0.11020001102823357</v>
      </c>
      <c r="Y233">
        <f>I233/expected0.004!$F$9</f>
        <v>9.6318341705557572E-2</v>
      </c>
      <c r="Z233">
        <f>J233/expected0.004!$F$9</f>
        <v>8.006499506086176E-2</v>
      </c>
      <c r="AA233">
        <f>K233/expected0.004!$F$9</f>
        <v>6.184018240029443E-2</v>
      </c>
      <c r="AB233">
        <f>L233/expected0.004!$F$9</f>
        <v>4.2092659091740738E-2</v>
      </c>
      <c r="AC233">
        <f>M233/expected0.004!$F$9</f>
        <v>2.1308674719305365E-2</v>
      </c>
      <c r="AD233">
        <f>N233/expected0.004!$F$9</f>
        <v>0</v>
      </c>
    </row>
    <row r="234" spans="3:30" x14ac:dyDescent="0.2">
      <c r="C234">
        <v>6.5212522358236003</v>
      </c>
      <c r="D234">
        <v>9.4055715926394001E-2</v>
      </c>
      <c r="E234">
        <v>9.2897734025886997E-2</v>
      </c>
      <c r="F234">
        <v>8.9452301673365001E-2</v>
      </c>
      <c r="G234">
        <v>8.3804256824393006E-2</v>
      </c>
      <c r="H234">
        <v>7.6092673054241999E-2</v>
      </c>
      <c r="I234">
        <v>6.6507435112252003E-2</v>
      </c>
      <c r="J234">
        <v>5.5284563337037997E-2</v>
      </c>
      <c r="K234">
        <v>4.2700402059223999E-2</v>
      </c>
      <c r="L234">
        <v>2.9064815091044999E-2</v>
      </c>
      <c r="M234">
        <v>1.4713555851533E-2</v>
      </c>
      <c r="N234">
        <v>0</v>
      </c>
      <c r="O234">
        <v>-1.2051840803756</v>
      </c>
      <c r="Q234">
        <f>(-O234-expectedU!$F$11)/(expectedU!$F$10-expectedU!$F$11)</f>
        <v>0.91435179805114664</v>
      </c>
      <c r="S234">
        <f t="shared" si="4"/>
        <v>6.5212522358236003</v>
      </c>
      <c r="T234">
        <f>D234/expected0.004!$F$9</f>
        <v>0.13481319282783139</v>
      </c>
      <c r="U234">
        <f>E234/expected0.004!$F$9</f>
        <v>0.13315341877043801</v>
      </c>
      <c r="V234">
        <f>F234/expected0.004!$F$9</f>
        <v>0.12821496573182317</v>
      </c>
      <c r="W234">
        <f>G234/expected0.004!$F$9</f>
        <v>0.12011943478162997</v>
      </c>
      <c r="X234">
        <f>H234/expected0.004!$F$9</f>
        <v>0.1090661647110802</v>
      </c>
      <c r="Y234">
        <f>I234/expected0.004!$F$9</f>
        <v>9.5327323660894539E-2</v>
      </c>
      <c r="Z234">
        <f>J234/expected0.004!$F$9</f>
        <v>7.9241207449754464E-2</v>
      </c>
      <c r="AA234">
        <f>K234/expected0.004!$F$9</f>
        <v>6.1203909618221065E-2</v>
      </c>
      <c r="AB234">
        <f>L234/expected0.004!$F$9</f>
        <v>4.1659568297164495E-2</v>
      </c>
      <c r="AC234">
        <f>M234/expected0.004!$F$9</f>
        <v>2.1089430053863965E-2</v>
      </c>
      <c r="AD234">
        <f>N234/expected0.004!$F$9</f>
        <v>0</v>
      </c>
    </row>
    <row r="235" spans="3:30" x14ac:dyDescent="0.2">
      <c r="C235">
        <v>6.5512522358235996</v>
      </c>
      <c r="D235">
        <v>9.3087978073105995E-2</v>
      </c>
      <c r="E235">
        <v>9.1941910627936996E-2</v>
      </c>
      <c r="F235">
        <v>8.8531928268760995E-2</v>
      </c>
      <c r="G235">
        <v>8.2941996056780001E-2</v>
      </c>
      <c r="H235">
        <v>7.5309756644302006E-2</v>
      </c>
      <c r="I235">
        <v>6.5823141062513996E-2</v>
      </c>
      <c r="J235">
        <v>5.4715741243006003E-2</v>
      </c>
      <c r="K235">
        <v>4.2261058215331E-2</v>
      </c>
      <c r="L235">
        <v>2.8765767607749002E-2</v>
      </c>
      <c r="M235">
        <v>1.4562168276027E-2</v>
      </c>
      <c r="N235">
        <v>0</v>
      </c>
      <c r="O235">
        <v>-1.2056451907221</v>
      </c>
      <c r="Q235">
        <f>(-O235-expectedU!$F$11)/(expectedU!$F$10-expectedU!$F$11)</f>
        <v>0.91523303115779109</v>
      </c>
      <c r="S235">
        <f t="shared" si="4"/>
        <v>6.5512522358235996</v>
      </c>
      <c r="T235">
        <f>D235/expected0.004!$F$9</f>
        <v>0.13342610190478527</v>
      </c>
      <c r="U235">
        <f>E235/expected0.004!$F$9</f>
        <v>0.13178340523337637</v>
      </c>
      <c r="V235">
        <f>F235/expected0.004!$F$9</f>
        <v>0.12689576385189075</v>
      </c>
      <c r="W235">
        <f>G235/expected0.004!$F$9</f>
        <v>0.11888352768138466</v>
      </c>
      <c r="X235">
        <f>H235/expected0.004!$F$9</f>
        <v>0.10794398452349954</v>
      </c>
      <c r="Y235">
        <f>I235/expected0.004!$F$9</f>
        <v>9.4346502189603387E-2</v>
      </c>
      <c r="Z235">
        <f>J235/expected0.004!$F$9</f>
        <v>7.8425895781641941E-2</v>
      </c>
      <c r="AA235">
        <f>K235/expected0.004!$F$9</f>
        <v>6.0574183441974433E-2</v>
      </c>
      <c r="AB235">
        <f>L235/expected0.004!$F$9</f>
        <v>4.1230933571106902E-2</v>
      </c>
      <c r="AC235">
        <f>M235/expected0.004!$F$9</f>
        <v>2.0872441195638698E-2</v>
      </c>
      <c r="AD235">
        <f>N235/expected0.004!$F$9</f>
        <v>0</v>
      </c>
    </row>
    <row r="236" spans="3:30" x14ac:dyDescent="0.2">
      <c r="C236">
        <v>6.5812522358235999</v>
      </c>
      <c r="D236">
        <v>9.2130197257555002E-2</v>
      </c>
      <c r="E236">
        <v>9.0995921680381994E-2</v>
      </c>
      <c r="F236">
        <v>8.7621024570962006E-2</v>
      </c>
      <c r="G236">
        <v>8.2088607077142994E-2</v>
      </c>
      <c r="H236">
        <v>7.4534895650743005E-2</v>
      </c>
      <c r="I236">
        <v>6.5145887706283004E-2</v>
      </c>
      <c r="J236">
        <v>5.4152771753918E-2</v>
      </c>
      <c r="K236">
        <v>4.1826234776665999E-2</v>
      </c>
      <c r="L236">
        <v>2.8469797021966E-2</v>
      </c>
      <c r="M236">
        <v>1.4412338326378E-2</v>
      </c>
      <c r="N236">
        <v>0</v>
      </c>
      <c r="O236">
        <v>-1.2061015567105</v>
      </c>
      <c r="Q236">
        <f>(-O236-expectedU!$F$11)/(expectedU!$F$10-expectedU!$F$11)</f>
        <v>0.91610519726895556</v>
      </c>
      <c r="S236">
        <f t="shared" si="4"/>
        <v>6.5812522358235999</v>
      </c>
      <c r="T236">
        <f>D236/expected0.004!$F$9</f>
        <v>0.13205328273582884</v>
      </c>
      <c r="U236">
        <f>E236/expected0.004!$F$9</f>
        <v>0.13042748774188084</v>
      </c>
      <c r="V236">
        <f>F236/expected0.004!$F$9</f>
        <v>0.12559013521837886</v>
      </c>
      <c r="W236">
        <f>G236/expected0.004!$F$9</f>
        <v>0.11766033681057163</v>
      </c>
      <c r="X236">
        <f>H236/expected0.004!$F$9</f>
        <v>0.10683335043273164</v>
      </c>
      <c r="Y236">
        <f>I236/expected0.004!$F$9</f>
        <v>9.3375772379005642E-2</v>
      </c>
      <c r="Z236">
        <f>J236/expected0.004!$F$9</f>
        <v>7.7618972847282461E-2</v>
      </c>
      <c r="AA236">
        <f>K236/expected0.004!$F$9</f>
        <v>5.9950936513221267E-2</v>
      </c>
      <c r="AB236">
        <f>L236/expected0.004!$F$9</f>
        <v>4.0806709064817932E-2</v>
      </c>
      <c r="AC236">
        <f>M236/expected0.004!$F$9</f>
        <v>2.0657684934475132E-2</v>
      </c>
      <c r="AD236">
        <f>N236/expected0.004!$F$9</f>
        <v>0</v>
      </c>
    </row>
    <row r="237" spans="3:30" x14ac:dyDescent="0.2">
      <c r="C237">
        <v>6.6112522358236001</v>
      </c>
      <c r="D237">
        <v>9.1182271032185E-2</v>
      </c>
      <c r="E237">
        <v>9.0059665996935004E-2</v>
      </c>
      <c r="F237">
        <v>8.6719493146444004E-2</v>
      </c>
      <c r="G237">
        <v>8.1243998603824003E-2</v>
      </c>
      <c r="H237">
        <v>7.3768007191422E-2</v>
      </c>
      <c r="I237">
        <v>6.4475602601779994E-2</v>
      </c>
      <c r="J237">
        <v>5.3595594652162001E-2</v>
      </c>
      <c r="K237">
        <v>4.1395885232588997E-2</v>
      </c>
      <c r="L237">
        <v>2.8176871675329E-2</v>
      </c>
      <c r="M237">
        <v>1.4264049976079E-2</v>
      </c>
      <c r="N237">
        <v>0</v>
      </c>
      <c r="O237">
        <v>-1.2065532271556001</v>
      </c>
      <c r="Q237">
        <f>(-O237-expectedU!$F$11)/(expectedU!$F$10-expectedU!$F$11)</f>
        <v>0.91696838967514682</v>
      </c>
      <c r="S237">
        <f t="shared" si="4"/>
        <v>6.6112522358236001</v>
      </c>
      <c r="T237">
        <f>D237/expected0.004!$F$9</f>
        <v>0.13069458847946516</v>
      </c>
      <c r="U237">
        <f>E237/expected0.004!$F$9</f>
        <v>0.12908552126227349</v>
      </c>
      <c r="V237">
        <f>F237/expected0.004!$F$9</f>
        <v>0.12429794017656974</v>
      </c>
      <c r="W237">
        <f>G237/expected0.004!$F$9</f>
        <v>0.11644973133214774</v>
      </c>
      <c r="X237">
        <f>H237/expected0.004!$F$9</f>
        <v>0.1057341436410382</v>
      </c>
      <c r="Y237">
        <f>I237/expected0.004!$F$9</f>
        <v>9.2415030395884654E-2</v>
      </c>
      <c r="Z237">
        <f>J237/expected0.004!$F$9</f>
        <v>7.6820352334765529E-2</v>
      </c>
      <c r="AA237">
        <f>K237/expected0.004!$F$9</f>
        <v>5.9334102166710895E-2</v>
      </c>
      <c r="AB237">
        <f>L237/expected0.004!$F$9</f>
        <v>4.0386849401304901E-2</v>
      </c>
      <c r="AC237">
        <f>M237/expected0.004!$F$9</f>
        <v>2.0445138299046567E-2</v>
      </c>
      <c r="AD237">
        <f>N237/expected0.004!$F$9</f>
        <v>0</v>
      </c>
    </row>
    <row r="238" spans="3:30" x14ac:dyDescent="0.2">
      <c r="C238">
        <v>6.6412522358236004</v>
      </c>
      <c r="D238">
        <v>9.0244098003495005E-2</v>
      </c>
      <c r="E238">
        <v>8.9133043432394005E-2</v>
      </c>
      <c r="F238">
        <v>8.5827237564163994E-2</v>
      </c>
      <c r="G238">
        <v>8.0408080294359002E-2</v>
      </c>
      <c r="H238">
        <v>7.3009009236978006E-2</v>
      </c>
      <c r="I238">
        <v>6.3812214052599001E-2</v>
      </c>
      <c r="J238">
        <v>5.3044150339723997E-2</v>
      </c>
      <c r="K238">
        <v>4.0969963551034001E-2</v>
      </c>
      <c r="L238">
        <v>2.7886960235230001E-2</v>
      </c>
      <c r="M238">
        <v>1.411728736353E-2</v>
      </c>
      <c r="N238">
        <v>0</v>
      </c>
      <c r="O238">
        <v>-1.2070002503696</v>
      </c>
      <c r="Q238">
        <f>(-O238-expectedU!$F$11)/(expectedU!$F$10-expectedU!$F$11)</f>
        <v>0.91782270070634675</v>
      </c>
      <c r="S238">
        <f t="shared" si="4"/>
        <v>6.6412522358236004</v>
      </c>
      <c r="T238">
        <f>D238/expected0.004!$F$9</f>
        <v>0.12934987380500951</v>
      </c>
      <c r="U238">
        <f>E238/expected0.004!$F$9</f>
        <v>0.12775736225309808</v>
      </c>
      <c r="V238">
        <f>F238/expected0.004!$F$9</f>
        <v>0.12301904050863506</v>
      </c>
      <c r="W238">
        <f>G238/expected0.004!$F$9</f>
        <v>0.1152515817552479</v>
      </c>
      <c r="X238">
        <f>H238/expected0.004!$F$9</f>
        <v>0.10464624657300181</v>
      </c>
      <c r="Y238">
        <f>I238/expected0.004!$F$9</f>
        <v>9.1464173475391902E-2</v>
      </c>
      <c r="Z238">
        <f>J238/expected0.004!$F$9</f>
        <v>7.6029948820271059E-2</v>
      </c>
      <c r="AA238">
        <f>K238/expected0.004!$F$9</f>
        <v>5.8723614423148732E-2</v>
      </c>
      <c r="AB238">
        <f>L238/expected0.004!$F$9</f>
        <v>3.9971309670496336E-2</v>
      </c>
      <c r="AC238">
        <f>M238/expected0.004!$F$9</f>
        <v>2.0234778554392999E-2</v>
      </c>
      <c r="AD238">
        <f>N238/expected0.004!$F$9</f>
        <v>0</v>
      </c>
    </row>
    <row r="239" spans="3:30" x14ac:dyDescent="0.2">
      <c r="C239">
        <v>6.6712522358235997</v>
      </c>
      <c r="D239">
        <v>8.9315577821202002E-2</v>
      </c>
      <c r="E239">
        <v>8.8215954871929E-2</v>
      </c>
      <c r="F239">
        <v>8.4944162385240995E-2</v>
      </c>
      <c r="G239">
        <v>7.9580762735812993E-2</v>
      </c>
      <c r="H239">
        <v>7.2257820602057002E-2</v>
      </c>
      <c r="I239">
        <v>6.3155651100034002E-2</v>
      </c>
      <c r="J239">
        <v>5.2498379831816003E-2</v>
      </c>
      <c r="K239">
        <v>4.0548424173575001E-2</v>
      </c>
      <c r="L239">
        <v>2.7600031691456001E-2</v>
      </c>
      <c r="M239">
        <v>1.3972034790342E-2</v>
      </c>
      <c r="N239">
        <v>0</v>
      </c>
      <c r="O239">
        <v>-1.207442674168</v>
      </c>
      <c r="Q239">
        <f>(-O239-expectedU!$F$11)/(expectedU!$F$10-expectedU!$F$11)</f>
        <v>0.91866822174328888</v>
      </c>
      <c r="S239">
        <f t="shared" si="4"/>
        <v>6.6712522358235997</v>
      </c>
      <c r="T239">
        <f>D239/expected0.004!$F$9</f>
        <v>0.1280189948770562</v>
      </c>
      <c r="U239">
        <f>E239/expected0.004!$F$9</f>
        <v>0.12644286864976489</v>
      </c>
      <c r="V239">
        <f>F239/expected0.004!$F$9</f>
        <v>0.12175329941884543</v>
      </c>
      <c r="W239">
        <f>G239/expected0.004!$F$9</f>
        <v>0.11406575992133196</v>
      </c>
      <c r="X239">
        <f>H239/expected0.004!$F$9</f>
        <v>0.10356954286294837</v>
      </c>
      <c r="Y239">
        <f>I239/expected0.004!$F$9</f>
        <v>9.052309991004874E-2</v>
      </c>
      <c r="Z239">
        <f>J239/expected0.004!$F$9</f>
        <v>7.5247677758936274E-2</v>
      </c>
      <c r="AA239">
        <f>K239/expected0.004!$F$9</f>
        <v>5.8119407982124165E-2</v>
      </c>
      <c r="AB239">
        <f>L239/expected0.004!$F$9</f>
        <v>3.9560045424420265E-2</v>
      </c>
      <c r="AC239">
        <f>M239/expected0.004!$F$9</f>
        <v>2.0026583199490199E-2</v>
      </c>
      <c r="AD239">
        <f>N239/expected0.004!$F$9</f>
        <v>0</v>
      </c>
    </row>
    <row r="240" spans="3:30" x14ac:dyDescent="0.2">
      <c r="C240">
        <v>6.7012522358236</v>
      </c>
      <c r="D240">
        <v>8.8396611167505995E-2</v>
      </c>
      <c r="E240">
        <v>8.7308302220487993E-2</v>
      </c>
      <c r="F240">
        <v>8.4070173152756E-2</v>
      </c>
      <c r="G240">
        <v>7.8761957435215996E-2</v>
      </c>
      <c r="H240">
        <v>7.1514360936624E-2</v>
      </c>
      <c r="I240">
        <v>6.2505843515481996E-2</v>
      </c>
      <c r="J240">
        <v>5.1958224750562998E-2</v>
      </c>
      <c r="K240">
        <v>4.0131222010558999E-2</v>
      </c>
      <c r="L240">
        <v>2.7316055352870999E-2</v>
      </c>
      <c r="M240">
        <v>1.3828276719652E-2</v>
      </c>
      <c r="N240">
        <v>0</v>
      </c>
      <c r="O240">
        <v>-1.2078805458741999</v>
      </c>
      <c r="Q240">
        <f>(-O240-expectedU!$F$11)/(expectedU!$F$10-expectedU!$F$11)</f>
        <v>0.91950504322624871</v>
      </c>
      <c r="S240">
        <f t="shared" si="4"/>
        <v>6.7012522358236</v>
      </c>
      <c r="T240">
        <f>D240/expected0.004!$F$9</f>
        <v>0.12670180934009193</v>
      </c>
      <c r="U240">
        <f>E240/expected0.004!$F$9</f>
        <v>0.12514189984936613</v>
      </c>
      <c r="V240">
        <f>F240/expected0.004!$F$9</f>
        <v>0.12050058151895027</v>
      </c>
      <c r="W240">
        <f>G240/expected0.004!$F$9</f>
        <v>0.11289213899047626</v>
      </c>
      <c r="X240">
        <f>H240/expected0.004!$F$9</f>
        <v>0.10250391734249439</v>
      </c>
      <c r="Y240">
        <f>I240/expected0.004!$F$9</f>
        <v>8.959170903885752E-2</v>
      </c>
      <c r="Z240">
        <f>J240/expected0.004!$F$9</f>
        <v>7.4473455475806957E-2</v>
      </c>
      <c r="AA240">
        <f>K240/expected0.004!$F$9</f>
        <v>5.7521418215134561E-2</v>
      </c>
      <c r="AB240">
        <f>L240/expected0.004!$F$9</f>
        <v>3.9153012672448431E-2</v>
      </c>
      <c r="AC240">
        <f>M240/expected0.004!$F$9</f>
        <v>1.9820529964834532E-2</v>
      </c>
      <c r="AD240">
        <f>N240/expected0.004!$F$9</f>
        <v>0</v>
      </c>
    </row>
    <row r="241" spans="3:30" x14ac:dyDescent="0.2">
      <c r="C241">
        <v>6.7312522358236002</v>
      </c>
      <c r="D241">
        <v>8.7487099746467997E-2</v>
      </c>
      <c r="E241">
        <v>8.6409988392296994E-2</v>
      </c>
      <c r="F241">
        <v>8.3205176381641002E-2</v>
      </c>
      <c r="G241">
        <v>7.7951576810098996E-2</v>
      </c>
      <c r="H241">
        <v>7.0778550717368993E-2</v>
      </c>
      <c r="I241">
        <v>6.1862721792934998E-2</v>
      </c>
      <c r="J241">
        <v>5.1423627318750997E-2</v>
      </c>
      <c r="K241">
        <v>3.9718312436272003E-2</v>
      </c>
      <c r="L241">
        <v>2.7035000844135001E-2</v>
      </c>
      <c r="M241">
        <v>1.3685997774464999E-2</v>
      </c>
      <c r="N241">
        <v>0</v>
      </c>
      <c r="O241">
        <v>-1.2083139123244</v>
      </c>
      <c r="Q241">
        <f>(-O241-expectedU!$F$11)/(expectedU!$F$10-expectedU!$F$11)</f>
        <v>0.92033325466440885</v>
      </c>
      <c r="S241">
        <f t="shared" si="4"/>
        <v>6.7312522358236002</v>
      </c>
      <c r="T241">
        <f>D241/expected0.004!$F$9</f>
        <v>0.1253981763032708</v>
      </c>
      <c r="U241">
        <f>E241/expected0.004!$F$9</f>
        <v>0.12385431669562569</v>
      </c>
      <c r="V241">
        <f>F241/expected0.004!$F$9</f>
        <v>0.11926075281368544</v>
      </c>
      <c r="W241">
        <f>G241/expected0.004!$F$9</f>
        <v>0.11173059342780856</v>
      </c>
      <c r="X241">
        <f>H241/expected0.004!$F$9</f>
        <v>0.10144925602822889</v>
      </c>
      <c r="Y241">
        <f>I241/expected0.004!$F$9</f>
        <v>8.8669901236540158E-2</v>
      </c>
      <c r="Z241">
        <f>J241/expected0.004!$F$9</f>
        <v>7.370719915687643E-2</v>
      </c>
      <c r="AA241">
        <f>K241/expected0.004!$F$9</f>
        <v>5.6929581158656539E-2</v>
      </c>
      <c r="AB241">
        <f>L241/expected0.004!$F$9</f>
        <v>3.8750167876593501E-2</v>
      </c>
      <c r="AC241">
        <f>M241/expected0.004!$F$9</f>
        <v>1.96165968100665E-2</v>
      </c>
      <c r="AD241">
        <f>N241/expected0.004!$F$9</f>
        <v>0</v>
      </c>
    </row>
    <row r="242" spans="3:30" x14ac:dyDescent="0.2">
      <c r="C242">
        <v>6.7612522358235996</v>
      </c>
      <c r="D242">
        <v>8.6586946273498999E-2</v>
      </c>
      <c r="E242">
        <v>8.5520917300485E-2</v>
      </c>
      <c r="F242">
        <v>8.2349079548690002E-2</v>
      </c>
      <c r="G242">
        <v>7.7149534179123999E-2</v>
      </c>
      <c r="H242">
        <v>7.0050311239203994E-2</v>
      </c>
      <c r="I242">
        <v>6.1226217141542999E-2</v>
      </c>
      <c r="J242">
        <v>5.0894530353651997E-2</v>
      </c>
      <c r="K242">
        <v>3.9309651284171E-2</v>
      </c>
      <c r="L242">
        <v>2.6756838102452999E-2</v>
      </c>
      <c r="M242">
        <v>1.3545182736008E-2</v>
      </c>
      <c r="N242">
        <v>0</v>
      </c>
      <c r="O242">
        <v>-1.2087428198732999</v>
      </c>
      <c r="Q242">
        <f>(-O242-expectedU!$F$11)/(expectedU!$F$10-expectedU!$F$11)</f>
        <v>0.9211529446467509</v>
      </c>
      <c r="S242">
        <f t="shared" si="4"/>
        <v>6.7612522358235996</v>
      </c>
      <c r="T242">
        <f>D242/expected0.004!$F$9</f>
        <v>0.12410795632534856</v>
      </c>
      <c r="U242">
        <f>E242/expected0.004!$F$9</f>
        <v>0.1225799814640285</v>
      </c>
      <c r="V242">
        <f>F242/expected0.004!$F$9</f>
        <v>0.11803368068645567</v>
      </c>
      <c r="W242">
        <f>G242/expected0.004!$F$9</f>
        <v>0.11058099899007773</v>
      </c>
      <c r="X242">
        <f>H242/expected0.004!$F$9</f>
        <v>0.10040544610952572</v>
      </c>
      <c r="Y242">
        <f>I242/expected0.004!$F$9</f>
        <v>8.7757577902878303E-2</v>
      </c>
      <c r="Z242">
        <f>J242/expected0.004!$F$9</f>
        <v>7.2948826840234529E-2</v>
      </c>
      <c r="AA242">
        <f>K242/expected0.004!$F$9</f>
        <v>5.6343833507311765E-2</v>
      </c>
      <c r="AB242">
        <f>L242/expected0.004!$F$9</f>
        <v>3.8351467946849301E-2</v>
      </c>
      <c r="AC242">
        <f>M242/expected0.004!$F$9</f>
        <v>1.9414761921611467E-2</v>
      </c>
      <c r="AD242">
        <f>N242/expected0.004!$F$9</f>
        <v>0</v>
      </c>
    </row>
    <row r="243" spans="3:30" x14ac:dyDescent="0.2">
      <c r="C243">
        <v>6.7912522358235998</v>
      </c>
      <c r="D243">
        <v>8.5696054464955998E-2</v>
      </c>
      <c r="E243">
        <v>8.4640993846802001E-2</v>
      </c>
      <c r="F243">
        <v>8.1501791082653E-2</v>
      </c>
      <c r="G243">
        <v>7.6355743752813995E-2</v>
      </c>
      <c r="H243">
        <v>6.9329564606839006E-2</v>
      </c>
      <c r="I243">
        <v>6.0596261478252998E-2</v>
      </c>
      <c r="J243">
        <v>5.0370877260906999E-2</v>
      </c>
      <c r="K243">
        <v>3.8905194842163003E-2</v>
      </c>
      <c r="L243">
        <v>2.6481537374360001E-2</v>
      </c>
      <c r="M243">
        <v>1.3405816542099E-2</v>
      </c>
      <c r="N243">
        <v>0</v>
      </c>
      <c r="O243">
        <v>-1.2091673143985</v>
      </c>
      <c r="Q243">
        <f>(-O243-expectedU!$F$11)/(expectedU!$F$10-expectedU!$F$11)</f>
        <v>0.92196420085046671</v>
      </c>
      <c r="S243">
        <f t="shared" si="4"/>
        <v>6.7912522358235998</v>
      </c>
      <c r="T243">
        <f>D243/expected0.004!$F$9</f>
        <v>0.12283101139977026</v>
      </c>
      <c r="U243">
        <f>E243/expected0.004!$F$9</f>
        <v>0.12131875784708286</v>
      </c>
      <c r="V243">
        <f>F243/expected0.004!$F$9</f>
        <v>0.11681923388513596</v>
      </c>
      <c r="W243">
        <f>G243/expected0.004!$F$9</f>
        <v>0.10944323271236672</v>
      </c>
      <c r="X243">
        <f>H243/expected0.004!$F$9</f>
        <v>9.9372375936469234E-2</v>
      </c>
      <c r="Y243">
        <f>I243/expected0.004!$F$9</f>
        <v>8.6854641452162623E-2</v>
      </c>
      <c r="Z243">
        <f>J243/expected0.004!$F$9</f>
        <v>7.2198257407300029E-2</v>
      </c>
      <c r="AA243">
        <f>K243/expected0.004!$F$9</f>
        <v>5.5764112607100305E-2</v>
      </c>
      <c r="AB243">
        <f>L243/expected0.004!$F$9</f>
        <v>3.7956870236582667E-2</v>
      </c>
      <c r="AC243">
        <f>M243/expected0.004!$F$9</f>
        <v>1.9215003710341901E-2</v>
      </c>
      <c r="AD243">
        <f>N243/expected0.004!$F$9</f>
        <v>0</v>
      </c>
    </row>
    <row r="244" spans="3:30" x14ac:dyDescent="0.2">
      <c r="C244">
        <v>6.8212522358236001</v>
      </c>
      <c r="D244">
        <v>8.4814329027842E-2</v>
      </c>
      <c r="E244">
        <v>8.3770123911454997E-2</v>
      </c>
      <c r="F244">
        <v>8.0663220354452003E-2</v>
      </c>
      <c r="G244">
        <v>7.5570120624376E-2</v>
      </c>
      <c r="H244">
        <v>6.8616233726449996E-2</v>
      </c>
      <c r="I244">
        <v>5.9972787420527002E-2</v>
      </c>
      <c r="J244">
        <v>4.9852612028464999E-2</v>
      </c>
      <c r="K244">
        <v>3.8504899847911001E-2</v>
      </c>
      <c r="L244">
        <v>2.6209069212528E-2</v>
      </c>
      <c r="M244">
        <v>1.3267884285538E-2</v>
      </c>
      <c r="N244">
        <v>0</v>
      </c>
      <c r="O244">
        <v>-1.2095874413056</v>
      </c>
      <c r="Q244">
        <f>(-O244-expectedU!$F$11)/(expectedU!$F$10-expectedU!$F$11)</f>
        <v>0.92276711005070233</v>
      </c>
      <c r="S244">
        <f t="shared" si="4"/>
        <v>6.8212522358236001</v>
      </c>
      <c r="T244">
        <f>D244/expected0.004!$F$9</f>
        <v>0.12156720493990686</v>
      </c>
      <c r="U244">
        <f>E244/expected0.004!$F$9</f>
        <v>0.12007051093975216</v>
      </c>
      <c r="V244">
        <f>F244/expected0.004!$F$9</f>
        <v>0.11561728250804787</v>
      </c>
      <c r="W244">
        <f>G244/expected0.004!$F$9</f>
        <v>0.10831717289493893</v>
      </c>
      <c r="X244">
        <f>H244/expected0.004!$F$9</f>
        <v>9.8349935007911657E-2</v>
      </c>
      <c r="Y244">
        <f>I244/expected0.004!$F$9</f>
        <v>8.5960995302755361E-2</v>
      </c>
      <c r="Z244">
        <f>J244/expected0.004!$F$9</f>
        <v>7.1455410574133169E-2</v>
      </c>
      <c r="AA244">
        <f>K244/expected0.004!$F$9</f>
        <v>5.5190356448672435E-2</v>
      </c>
      <c r="AB244">
        <f>L244/expected0.004!$F$9</f>
        <v>3.7566332537956798E-2</v>
      </c>
      <c r="AC244">
        <f>M244/expected0.004!$F$9</f>
        <v>1.9017300809271134E-2</v>
      </c>
      <c r="AD244">
        <f>N244/expected0.004!$F$9</f>
        <v>0</v>
      </c>
    </row>
    <row r="245" spans="3:30" x14ac:dyDescent="0.2">
      <c r="C245">
        <v>6.8512522358236003</v>
      </c>
      <c r="D245">
        <v>8.3941675649617006E-2</v>
      </c>
      <c r="E245">
        <v>8.2908214343032999E-2</v>
      </c>
      <c r="F245">
        <v>7.9833277667480995E-2</v>
      </c>
      <c r="G245">
        <v>7.4792580760621993E-2</v>
      </c>
      <c r="H245">
        <v>6.7910242297438E-2</v>
      </c>
      <c r="I245">
        <v>5.9355728279135003E-2</v>
      </c>
      <c r="J245">
        <v>4.9339679220593E-2</v>
      </c>
      <c r="K245">
        <v>3.8108723484218003E-2</v>
      </c>
      <c r="L245">
        <v>2.5939404472629001E-2</v>
      </c>
      <c r="M245">
        <v>1.3131371212506999E-2</v>
      </c>
      <c r="N245">
        <v>0</v>
      </c>
      <c r="O245">
        <v>-1.2100032455328</v>
      </c>
      <c r="Q245">
        <f>(-O245-expectedU!$F$11)/(expectedU!$F$10-expectedU!$F$11)</f>
        <v>0.92356175812935115</v>
      </c>
      <c r="S245">
        <f t="shared" si="4"/>
        <v>6.8512522358236003</v>
      </c>
      <c r="T245">
        <f>D245/expected0.004!$F$9</f>
        <v>0.12031640176445103</v>
      </c>
      <c r="U245">
        <f>E245/expected0.004!$F$9</f>
        <v>0.11883510722501396</v>
      </c>
      <c r="V245">
        <f>F245/expected0.004!$F$9</f>
        <v>0.11442769799005609</v>
      </c>
      <c r="W245">
        <f>G245/expected0.004!$F$9</f>
        <v>0.10720269909022485</v>
      </c>
      <c r="X245">
        <f>H245/expected0.004!$F$9</f>
        <v>9.7338013959661129E-2</v>
      </c>
      <c r="Y245">
        <f>I245/expected0.004!$F$9</f>
        <v>8.5076543866760168E-2</v>
      </c>
      <c r="Z245">
        <f>J245/expected0.004!$F$9</f>
        <v>7.0720206882849967E-2</v>
      </c>
      <c r="AA245">
        <f>K245/expected0.004!$F$9</f>
        <v>5.4622503660712467E-2</v>
      </c>
      <c r="AB245">
        <f>L245/expected0.004!$F$9</f>
        <v>3.7179813077434898E-2</v>
      </c>
      <c r="AC245">
        <f>M245/expected0.004!$F$9</f>
        <v>1.882163207126003E-2</v>
      </c>
      <c r="AD245">
        <f>N245/expected0.004!$F$9</f>
        <v>0</v>
      </c>
    </row>
    <row r="246" spans="3:30" x14ac:dyDescent="0.2">
      <c r="C246">
        <v>6.8812522358235997</v>
      </c>
      <c r="D246">
        <v>8.3078000988111994E-2</v>
      </c>
      <c r="E246">
        <v>8.2055172948549998E-2</v>
      </c>
      <c r="F246">
        <v>7.9011874248014993E-2</v>
      </c>
      <c r="G246">
        <v>7.4023040992978004E-2</v>
      </c>
      <c r="H246">
        <v>6.7211514804260006E-2</v>
      </c>
      <c r="I246">
        <v>5.8745018051018998E-2</v>
      </c>
      <c r="J246">
        <v>4.8832023971949003E-2</v>
      </c>
      <c r="K246">
        <v>3.7716623374448997E-2</v>
      </c>
      <c r="L246">
        <v>2.5672514310202999E-2</v>
      </c>
      <c r="M246">
        <v>1.2996262720998001E-2</v>
      </c>
      <c r="N246">
        <v>0</v>
      </c>
      <c r="O246">
        <v>-1.2104147715563001</v>
      </c>
      <c r="Q246">
        <f>(-O246-expectedU!$F$11)/(expectedU!$F$10-expectedU!$F$11)</f>
        <v>0.92434823008537348</v>
      </c>
      <c r="S246">
        <f t="shared" si="4"/>
        <v>6.8812522358235997</v>
      </c>
      <c r="T246">
        <f>D246/expected0.004!$F$9</f>
        <v>0.11907846808296052</v>
      </c>
      <c r="U246">
        <f>E246/expected0.004!$F$9</f>
        <v>0.11761241455958833</v>
      </c>
      <c r="V246">
        <f>F246/expected0.004!$F$9</f>
        <v>0.11325035308882149</v>
      </c>
      <c r="W246">
        <f>G246/expected0.004!$F$9</f>
        <v>0.10609969208993514</v>
      </c>
      <c r="X246">
        <f>H246/expected0.004!$F$9</f>
        <v>9.6336504552772678E-2</v>
      </c>
      <c r="Y246">
        <f>I246/expected0.004!$F$9</f>
        <v>8.4201192539793898E-2</v>
      </c>
      <c r="Z246">
        <f>J246/expected0.004!$F$9</f>
        <v>6.9992567693126909E-2</v>
      </c>
      <c r="AA246">
        <f>K246/expected0.004!$F$9</f>
        <v>5.4060493503376897E-2</v>
      </c>
      <c r="AB246">
        <f>L246/expected0.004!$F$9</f>
        <v>3.6797270511290968E-2</v>
      </c>
      <c r="AC246">
        <f>M246/expected0.004!$F$9</f>
        <v>1.86279765667638E-2</v>
      </c>
      <c r="AD246">
        <f>N246/expected0.004!$F$9</f>
        <v>0</v>
      </c>
    </row>
    <row r="247" spans="3:30" x14ac:dyDescent="0.2">
      <c r="C247">
        <v>6.9112522358235999</v>
      </c>
      <c r="D247">
        <v>8.2223212661541006E-2</v>
      </c>
      <c r="E247">
        <v>8.1210908483585004E-2</v>
      </c>
      <c r="F247">
        <v>7.8198922235714993E-2</v>
      </c>
      <c r="G247">
        <v>7.3261419008585002E-2</v>
      </c>
      <c r="H247">
        <v>6.6519976508354006E-2</v>
      </c>
      <c r="I247">
        <v>5.8140591412230998E-2</v>
      </c>
      <c r="J247">
        <v>4.8329591981705E-2</v>
      </c>
      <c r="K247">
        <v>3.7328557577984998E-2</v>
      </c>
      <c r="L247">
        <v>2.5408370177583999E-2</v>
      </c>
      <c r="M247">
        <v>1.2862544359247E-2</v>
      </c>
      <c r="N247">
        <v>0</v>
      </c>
      <c r="O247">
        <v>-1.2108220633943001</v>
      </c>
      <c r="Q247">
        <f>(-O247-expectedU!$F$11)/(expectedU!$F$10-expectedU!$F$11)</f>
        <v>0.92512661004244023</v>
      </c>
      <c r="S247">
        <f t="shared" si="4"/>
        <v>6.9112522358235999</v>
      </c>
      <c r="T247">
        <f>D247/expected0.004!$F$9</f>
        <v>0.11785327148154211</v>
      </c>
      <c r="U247">
        <f>E247/expected0.004!$F$9</f>
        <v>0.11640230215980517</v>
      </c>
      <c r="V247">
        <f>F247/expected0.004!$F$9</f>
        <v>0.11208512187119149</v>
      </c>
      <c r="W247">
        <f>G247/expected0.004!$F$9</f>
        <v>0.10500803391230516</v>
      </c>
      <c r="X247">
        <f>H247/expected0.004!$F$9</f>
        <v>9.5345299661974067E-2</v>
      </c>
      <c r="Y247">
        <f>I247/expected0.004!$F$9</f>
        <v>8.3334847690864425E-2</v>
      </c>
      <c r="Z247">
        <f>J247/expected0.004!$F$9</f>
        <v>6.9272415173777163E-2</v>
      </c>
      <c r="AA247">
        <f>K247/expected0.004!$F$9</f>
        <v>5.3504265861778498E-2</v>
      </c>
      <c r="AB247">
        <f>L247/expected0.004!$F$9</f>
        <v>3.6418663921203728E-2</v>
      </c>
      <c r="AC247">
        <f>M247/expected0.004!$F$9</f>
        <v>1.8436313581587368E-2</v>
      </c>
      <c r="AD247">
        <f>N247/expected0.004!$F$9</f>
        <v>0</v>
      </c>
    </row>
    <row r="248" spans="3:30" x14ac:dyDescent="0.2">
      <c r="C248">
        <v>6.9412522358236002</v>
      </c>
      <c r="D248">
        <v>8.1377219238628007E-2</v>
      </c>
      <c r="E248">
        <v>8.0375330642521003E-2</v>
      </c>
      <c r="F248">
        <v>7.7394334674231999E-2</v>
      </c>
      <c r="G248">
        <v>7.2507633341505007E-2</v>
      </c>
      <c r="H248">
        <v>6.5835553440148006E-2</v>
      </c>
      <c r="I248">
        <v>5.7542383710946998E-2</v>
      </c>
      <c r="J248">
        <v>4.7832329507748003E-2</v>
      </c>
      <c r="K248">
        <v>3.6944484585745001E-2</v>
      </c>
      <c r="L248">
        <v>2.5146943820836001E-2</v>
      </c>
      <c r="M248">
        <v>1.2730201824188001E-2</v>
      </c>
      <c r="N248">
        <v>0</v>
      </c>
      <c r="O248">
        <v>-1.2112251646125001</v>
      </c>
      <c r="Q248">
        <f>(-O248-expectedU!$F$11)/(expectedU!$F$10-expectedU!$F$11)</f>
        <v>0.92589698125944464</v>
      </c>
      <c r="S248">
        <f t="shared" si="4"/>
        <v>6.9412522358236002</v>
      </c>
      <c r="T248">
        <f>D248/expected0.004!$F$9</f>
        <v>0.11664068090870014</v>
      </c>
      <c r="U248">
        <f>E248/expected0.004!$F$9</f>
        <v>0.11520464058761344</v>
      </c>
      <c r="V248">
        <f>F248/expected0.004!$F$9</f>
        <v>0.11093187969973253</v>
      </c>
      <c r="W248">
        <f>G248/expected0.004!$F$9</f>
        <v>0.10392760778949051</v>
      </c>
      <c r="X248">
        <f>H248/expected0.004!$F$9</f>
        <v>9.436429326421214E-2</v>
      </c>
      <c r="Y248">
        <f>I248/expected0.004!$F$9</f>
        <v>8.247741665235736E-2</v>
      </c>
      <c r="Z248">
        <f>J248/expected0.004!$F$9</f>
        <v>6.8559672294438809E-2</v>
      </c>
      <c r="AA248">
        <f>K248/expected0.004!$F$9</f>
        <v>5.2953761239567833E-2</v>
      </c>
      <c r="AB248">
        <f>L248/expected0.004!$F$9</f>
        <v>3.6043952809864936E-2</v>
      </c>
      <c r="AC248">
        <f>M248/expected0.004!$F$9</f>
        <v>1.8246622614669469E-2</v>
      </c>
      <c r="AD248">
        <f>N248/expected0.004!$F$9</f>
        <v>0</v>
      </c>
    </row>
    <row r="249" spans="3:30" x14ac:dyDescent="0.2">
      <c r="C249">
        <v>6.9712522358236004</v>
      </c>
      <c r="D249">
        <v>8.053993022882E-2</v>
      </c>
      <c r="E249">
        <v>7.9548350048884997E-2</v>
      </c>
      <c r="F249">
        <v>7.6598025501899994E-2</v>
      </c>
      <c r="G249">
        <v>7.1761603363993995E-2</v>
      </c>
      <c r="H249">
        <v>6.5158172391141994E-2</v>
      </c>
      <c r="I249">
        <v>5.6950330960551999E-2</v>
      </c>
      <c r="J249">
        <v>4.7340183360917998E-2</v>
      </c>
      <c r="K249">
        <v>3.6564363315740998E-2</v>
      </c>
      <c r="L249">
        <v>2.4888207276733999E-2</v>
      </c>
      <c r="M249">
        <v>1.2599220959920001E-2</v>
      </c>
      <c r="N249">
        <v>0</v>
      </c>
      <c r="O249">
        <v>-1.2116241183279</v>
      </c>
      <c r="Q249">
        <f>(-O249-expectedU!$F$11)/(expectedU!$F$10-expectedU!$F$11)</f>
        <v>0.92665942613776442</v>
      </c>
      <c r="S249">
        <f t="shared" si="4"/>
        <v>6.9712522358236004</v>
      </c>
      <c r="T249">
        <f>D249/expected0.004!$F$9</f>
        <v>0.11544056666130867</v>
      </c>
      <c r="U249">
        <f>E249/expected0.004!$F$9</f>
        <v>0.11401930173673516</v>
      </c>
      <c r="V249">
        <f>F249/expected0.004!$F$9</f>
        <v>0.10979050321938999</v>
      </c>
      <c r="W249">
        <f>G249/expected0.004!$F$9</f>
        <v>0.10285829815505805</v>
      </c>
      <c r="X249">
        <f>H249/expected0.004!$F$9</f>
        <v>9.3393380427303524E-2</v>
      </c>
      <c r="Y249">
        <f>I249/expected0.004!$F$9</f>
        <v>8.1628807710124526E-2</v>
      </c>
      <c r="Z249">
        <f>J249/expected0.004!$F$9</f>
        <v>6.7854262817315797E-2</v>
      </c>
      <c r="AA249">
        <f>K249/expected0.004!$F$9</f>
        <v>5.2408920752562094E-2</v>
      </c>
      <c r="AB249">
        <f>L249/expected0.004!$F$9</f>
        <v>3.5673097096652062E-2</v>
      </c>
      <c r="AC249">
        <f>M249/expected0.004!$F$9</f>
        <v>1.8058883375885335E-2</v>
      </c>
      <c r="AD249">
        <f>N249/expected0.004!$F$9</f>
        <v>0</v>
      </c>
    </row>
    <row r="250" spans="3:30" x14ac:dyDescent="0.2">
      <c r="C250">
        <v>7.0012522358235998</v>
      </c>
      <c r="D250">
        <v>7.9711256072615005E-2</v>
      </c>
      <c r="E250">
        <v>7.8729878245793E-2</v>
      </c>
      <c r="F250">
        <v>7.5809909542541007E-2</v>
      </c>
      <c r="G250">
        <v>7.1023249277888001E-2</v>
      </c>
      <c r="H250">
        <v>6.4487760906078995E-2</v>
      </c>
      <c r="I250">
        <v>5.6364369832791E-2</v>
      </c>
      <c r="J250">
        <v>4.6853100899327003E-2</v>
      </c>
      <c r="K250">
        <v>3.6188153108686998E-2</v>
      </c>
      <c r="L250">
        <v>2.4632132869773001E-2</v>
      </c>
      <c r="M250">
        <v>1.2469587756199E-2</v>
      </c>
      <c r="N250">
        <v>0</v>
      </c>
      <c r="O250">
        <v>-1.2120189672143</v>
      </c>
      <c r="Q250">
        <f>(-O250-expectedU!$F$11)/(expectedU!$F$10-expectedU!$F$11)</f>
        <v>0.92741402623177338</v>
      </c>
      <c r="S250">
        <f t="shared" ref="S250:S313" si="5">C250</f>
        <v>7.0012522358235998</v>
      </c>
      <c r="T250">
        <f>D250/expected0.004!$F$9</f>
        <v>0.11425280037074817</v>
      </c>
      <c r="U250">
        <f>E250/expected0.004!$F$9</f>
        <v>0.11284615881896996</v>
      </c>
      <c r="V250">
        <f>F250/expected0.004!$F$9</f>
        <v>0.10866087034430877</v>
      </c>
      <c r="W250">
        <f>G250/expected0.004!$F$9</f>
        <v>0.10179999063163947</v>
      </c>
      <c r="X250">
        <f>H250/expected0.004!$F$9</f>
        <v>9.2432457298713216E-2</v>
      </c>
      <c r="Y250">
        <f>I250/expected0.004!$F$9</f>
        <v>8.0788930093667097E-2</v>
      </c>
      <c r="Z250">
        <f>J250/expected0.004!$F$9</f>
        <v>6.715611128903537E-2</v>
      </c>
      <c r="AA250">
        <f>K250/expected0.004!$F$9</f>
        <v>5.186968612245136E-2</v>
      </c>
      <c r="AB250">
        <f>L250/expected0.004!$F$9</f>
        <v>3.5306057113341303E-2</v>
      </c>
      <c r="AC250">
        <f>M250/expected0.004!$F$9</f>
        <v>1.7873075783885233E-2</v>
      </c>
      <c r="AD250">
        <f>N250/expected0.004!$F$9</f>
        <v>0</v>
      </c>
    </row>
    <row r="251" spans="3:30" x14ac:dyDescent="0.2">
      <c r="C251">
        <v>7.0312522358236</v>
      </c>
      <c r="D251">
        <v>7.8891108131977E-2</v>
      </c>
      <c r="E251">
        <v>7.7919827686484006E-2</v>
      </c>
      <c r="F251">
        <v>7.5029902496346002E-2</v>
      </c>
      <c r="G251">
        <v>7.0292492106064003E-2</v>
      </c>
      <c r="H251">
        <v>6.3824247275197005E-2</v>
      </c>
      <c r="I251">
        <v>5.5784437651000003E-2</v>
      </c>
      <c r="J251">
        <v>4.6371030022727001E-2</v>
      </c>
      <c r="K251">
        <v>3.5815813723643002E-2</v>
      </c>
      <c r="L251">
        <v>2.4378693209208002E-2</v>
      </c>
      <c r="M251">
        <v>1.2341288346935E-2</v>
      </c>
      <c r="N251">
        <v>0</v>
      </c>
      <c r="O251">
        <v>-1.2124097535061999</v>
      </c>
      <c r="Q251">
        <f>(-O251-expectedU!$F$11)/(expectedU!$F$10-expectedU!$F$11)</f>
        <v>0.92816086225629324</v>
      </c>
      <c r="S251">
        <f t="shared" si="5"/>
        <v>7.0312522358236</v>
      </c>
      <c r="T251">
        <f>D251/expected0.004!$F$9</f>
        <v>0.11307725498916703</v>
      </c>
      <c r="U251">
        <f>E251/expected0.004!$F$9</f>
        <v>0.11168508635062707</v>
      </c>
      <c r="V251">
        <f>F251/expected0.004!$F$9</f>
        <v>0.1075428602447626</v>
      </c>
      <c r="W251">
        <f>G251/expected0.004!$F$9</f>
        <v>0.10075257201869174</v>
      </c>
      <c r="X251">
        <f>H251/expected0.004!$F$9</f>
        <v>9.1481421094449039E-2</v>
      </c>
      <c r="Y251">
        <f>I251/expected0.004!$F$9</f>
        <v>7.9957693966433332E-2</v>
      </c>
      <c r="Z251">
        <f>J251/expected0.004!$F$9</f>
        <v>6.6465143032575363E-2</v>
      </c>
      <c r="AA251">
        <f>K251/expected0.004!$F$9</f>
        <v>5.1335999670554966E-2</v>
      </c>
      <c r="AB251">
        <f>L251/expected0.004!$F$9</f>
        <v>3.4942793599864803E-2</v>
      </c>
      <c r="AC251">
        <f>M251/expected0.004!$F$9</f>
        <v>1.7689179963940167E-2</v>
      </c>
      <c r="AD251">
        <f>N251/expected0.004!$F$9</f>
        <v>0</v>
      </c>
    </row>
    <row r="252" spans="3:30" x14ac:dyDescent="0.2">
      <c r="C252">
        <v>7.0612522358236003</v>
      </c>
      <c r="D252">
        <v>7.8079398680864998E-2</v>
      </c>
      <c r="E252">
        <v>7.7118111724960997E-2</v>
      </c>
      <c r="F252">
        <v>7.4257920930864002E-2</v>
      </c>
      <c r="G252">
        <v>6.9569253683991999E-2</v>
      </c>
      <c r="H252">
        <v>6.3167560526555006E-2</v>
      </c>
      <c r="I252">
        <v>5.5210472383395E-2</v>
      </c>
      <c r="J252">
        <v>4.5893919166934E-2</v>
      </c>
      <c r="K252">
        <v>3.5447305333720001E-2</v>
      </c>
      <c r="L252">
        <v>2.4127861186122E-2</v>
      </c>
      <c r="M252">
        <v>1.2214309008705E-2</v>
      </c>
      <c r="N252">
        <v>0</v>
      </c>
      <c r="O252">
        <v>-1.2127965190036001</v>
      </c>
      <c r="Q252">
        <f>(-O252-expectedU!$F$11)/(expectedU!$F$10-expectedU!$F$11)</f>
        <v>0.92890001409576906</v>
      </c>
      <c r="S252">
        <f t="shared" si="5"/>
        <v>7.0612522358236003</v>
      </c>
      <c r="T252">
        <f>D252/expected0.004!$F$9</f>
        <v>0.1119138047759065</v>
      </c>
      <c r="U252">
        <f>E252/expected0.004!$F$9</f>
        <v>0.11053596013911075</v>
      </c>
      <c r="V252">
        <f>F252/expected0.004!$F$9</f>
        <v>0.1064363533342384</v>
      </c>
      <c r="W252">
        <f>G252/expected0.004!$F$9</f>
        <v>9.9715930280388526E-2</v>
      </c>
      <c r="X252">
        <f>H252/expected0.004!$F$9</f>
        <v>9.0540170088062172E-2</v>
      </c>
      <c r="Y252">
        <f>I252/expected0.004!$F$9</f>
        <v>7.9135010416199497E-2</v>
      </c>
      <c r="Z252">
        <f>J252/expected0.004!$F$9</f>
        <v>6.5781284139272062E-2</v>
      </c>
      <c r="AA252">
        <f>K252/expected0.004!$F$9</f>
        <v>5.0807804311665337E-2</v>
      </c>
      <c r="AB252">
        <f>L252/expected0.004!$F$9</f>
        <v>3.4583267700108201E-2</v>
      </c>
      <c r="AC252">
        <f>M252/expected0.004!$F$9</f>
        <v>1.75071762458105E-2</v>
      </c>
      <c r="AD252">
        <f>N252/expected0.004!$F$9</f>
        <v>0</v>
      </c>
    </row>
    <row r="253" spans="3:30" x14ac:dyDescent="0.2">
      <c r="C253">
        <v>7.0912522358235996</v>
      </c>
      <c r="D253">
        <v>7.7276040895840004E-2</v>
      </c>
      <c r="E253">
        <v>7.6324644606720005E-2</v>
      </c>
      <c r="F253">
        <v>7.3493882272074998E-2</v>
      </c>
      <c r="G253">
        <v>6.8853456651375003E-2</v>
      </c>
      <c r="H253">
        <v>6.2517630418444006E-2</v>
      </c>
      <c r="I253">
        <v>5.4642412636447001E-2</v>
      </c>
      <c r="J253">
        <v>4.5421717298313E-2</v>
      </c>
      <c r="K253">
        <v>3.5082588521805E-2</v>
      </c>
      <c r="L253">
        <v>2.3879609970524001E-2</v>
      </c>
      <c r="M253">
        <v>1.2088636159296E-2</v>
      </c>
      <c r="N253">
        <v>0</v>
      </c>
      <c r="O253">
        <v>-1.2131793050763</v>
      </c>
      <c r="Q253">
        <f>(-O253-expectedU!$F$11)/(expectedU!$F$10-expectedU!$F$11)</f>
        <v>0.92963156081248444</v>
      </c>
      <c r="S253">
        <f t="shared" si="5"/>
        <v>7.0912522358235996</v>
      </c>
      <c r="T253">
        <f>D253/expected0.004!$F$9</f>
        <v>0.11076232528403733</v>
      </c>
      <c r="U253">
        <f>E253/expected0.004!$F$9</f>
        <v>0.10939865726963201</v>
      </c>
      <c r="V253">
        <f>F253/expected0.004!$F$9</f>
        <v>0.10534123125664083</v>
      </c>
      <c r="W253">
        <f>G253/expected0.004!$F$9</f>
        <v>9.8689954533637506E-2</v>
      </c>
      <c r="X253">
        <f>H253/expected0.004!$F$9</f>
        <v>8.9608603599769743E-2</v>
      </c>
      <c r="Y253">
        <f>I253/expected0.004!$F$9</f>
        <v>7.8320791445574037E-2</v>
      </c>
      <c r="Z253">
        <f>J253/expected0.004!$F$9</f>
        <v>6.5104461460915294E-2</v>
      </c>
      <c r="AA253">
        <f>K253/expected0.004!$F$9</f>
        <v>5.0285043547920495E-2</v>
      </c>
      <c r="AB253">
        <f>L253/expected0.004!$F$9</f>
        <v>3.4227440957751064E-2</v>
      </c>
      <c r="AC253">
        <f>M253/expected0.004!$F$9</f>
        <v>1.73270451616576E-2</v>
      </c>
      <c r="AD253">
        <f>N253/expected0.004!$F$9</f>
        <v>0</v>
      </c>
    </row>
    <row r="254" spans="3:30" x14ac:dyDescent="0.2">
      <c r="C254">
        <v>7.1212522358235999</v>
      </c>
      <c r="D254">
        <v>7.6480948846783997E-2</v>
      </c>
      <c r="E254">
        <v>7.5539341459579995E-2</v>
      </c>
      <c r="F254">
        <v>7.2737704795558994E-2</v>
      </c>
      <c r="G254">
        <v>6.8145024443873006E-2</v>
      </c>
      <c r="H254">
        <v>6.1874387431873998E-2</v>
      </c>
      <c r="I254">
        <v>5.40801976483E-2</v>
      </c>
      <c r="J254">
        <v>4.4954373908313E-2</v>
      </c>
      <c r="K254">
        <v>3.4721624276356E-2</v>
      </c>
      <c r="L254">
        <v>2.3633913008480001E-2</v>
      </c>
      <c r="M254">
        <v>1.1964256356234999E-2</v>
      </c>
      <c r="N254">
        <v>0</v>
      </c>
      <c r="O254">
        <v>-1.2135581526685999</v>
      </c>
      <c r="Q254">
        <f>(-O254-expectedU!$F$11)/(expectedU!$F$10-expectedU!$F$11)</f>
        <v>0.93035558065554647</v>
      </c>
      <c r="S254">
        <f t="shared" si="5"/>
        <v>7.1212522358235999</v>
      </c>
      <c r="T254">
        <f>D254/expected0.004!$F$9</f>
        <v>0.10962269334705706</v>
      </c>
      <c r="U254">
        <f>E254/expected0.004!$F$9</f>
        <v>0.10827305609206465</v>
      </c>
      <c r="V254">
        <f>F254/expected0.004!$F$9</f>
        <v>0.10425737687363455</v>
      </c>
      <c r="W254">
        <f>G254/expected0.004!$F$9</f>
        <v>9.767453503621798E-2</v>
      </c>
      <c r="X254">
        <f>H254/expected0.004!$F$9</f>
        <v>8.8686621985686068E-2</v>
      </c>
      <c r="Y254">
        <f>I254/expected0.004!$F$9</f>
        <v>7.7514949962563334E-2</v>
      </c>
      <c r="Z254">
        <f>J254/expected0.004!$F$9</f>
        <v>6.4434602601915303E-2</v>
      </c>
      <c r="AA254">
        <f>K254/expected0.004!$F$9</f>
        <v>4.9767661462776933E-2</v>
      </c>
      <c r="AB254">
        <f>L254/expected0.004!$F$9</f>
        <v>3.3875275312154667E-2</v>
      </c>
      <c r="AC254">
        <f>M254/expected0.004!$F$9</f>
        <v>1.7148767443936831E-2</v>
      </c>
      <c r="AD254">
        <f>N254/expected0.004!$F$9</f>
        <v>0</v>
      </c>
    </row>
    <row r="255" spans="3:30" x14ac:dyDescent="0.2">
      <c r="C255">
        <v>7.1512522358236001</v>
      </c>
      <c r="D255">
        <v>7.5694037487708005E-2</v>
      </c>
      <c r="E255">
        <v>7.4762118284603996E-2</v>
      </c>
      <c r="F255">
        <v>7.1989307617754003E-2</v>
      </c>
      <c r="G255">
        <v>6.7443881284916005E-2</v>
      </c>
      <c r="H255">
        <v>6.1237762763130997E-2</v>
      </c>
      <c r="I255">
        <v>5.3523767282284002E-2</v>
      </c>
      <c r="J255">
        <v>4.4491839008078002E-2</v>
      </c>
      <c r="K255">
        <v>3.4364373987226998E-2</v>
      </c>
      <c r="L255">
        <v>2.3390744019279E-2</v>
      </c>
      <c r="M255">
        <v>1.184115629537E-2</v>
      </c>
      <c r="N255">
        <v>0</v>
      </c>
      <c r="O255">
        <v>-1.2139331023035</v>
      </c>
      <c r="Q255">
        <f>(-O255-expectedU!$F$11)/(expectedU!$F$10-expectedU!$F$11)</f>
        <v>0.93107215106891117</v>
      </c>
      <c r="S255">
        <f t="shared" si="5"/>
        <v>7.1512522358236001</v>
      </c>
      <c r="T255">
        <f>D255/expected0.004!$F$9</f>
        <v>0.1084947870657148</v>
      </c>
      <c r="U255">
        <f>E255/expected0.004!$F$9</f>
        <v>0.10715903620793239</v>
      </c>
      <c r="V255">
        <f>F255/expected0.004!$F$9</f>
        <v>0.10318467425211407</v>
      </c>
      <c r="W255">
        <f>G255/expected0.004!$F$9</f>
        <v>9.6669563175046269E-2</v>
      </c>
      <c r="X255">
        <f>H255/expected0.004!$F$9</f>
        <v>8.7774126627154433E-2</v>
      </c>
      <c r="Y255">
        <f>I255/expected0.004!$F$9</f>
        <v>7.6717399771273731E-2</v>
      </c>
      <c r="Z255">
        <f>J255/expected0.004!$F$9</f>
        <v>6.3771635911578473E-2</v>
      </c>
      <c r="AA255">
        <f>K255/expected0.004!$F$9</f>
        <v>4.9255602715025361E-2</v>
      </c>
      <c r="AB255">
        <f>L255/expected0.004!$F$9</f>
        <v>3.3526733094299897E-2</v>
      </c>
      <c r="AC255">
        <f>M255/expected0.004!$F$9</f>
        <v>1.6972324023363666E-2</v>
      </c>
      <c r="AD255">
        <f>N255/expected0.004!$F$9</f>
        <v>0</v>
      </c>
    </row>
    <row r="256" spans="3:30" x14ac:dyDescent="0.2">
      <c r="C256">
        <v>7.1812522358236004</v>
      </c>
      <c r="D256">
        <v>7.4915222647656002E-2</v>
      </c>
      <c r="E256">
        <v>7.3992891947116002E-2</v>
      </c>
      <c r="F256">
        <v>7.1248610687305994E-2</v>
      </c>
      <c r="G256">
        <v>6.6749952177596994E-2</v>
      </c>
      <c r="H256">
        <v>6.060768831643E-2</v>
      </c>
      <c r="I256">
        <v>5.2973062020475997E-2</v>
      </c>
      <c r="J256">
        <v>4.4034063123082001E-2</v>
      </c>
      <c r="K256">
        <v>3.4010799441529002E-2</v>
      </c>
      <c r="L256">
        <v>2.3150076992601E-2</v>
      </c>
      <c r="M256">
        <v>1.1719322809427E-2</v>
      </c>
      <c r="N256">
        <v>0</v>
      </c>
      <c r="O256">
        <v>-1.2143041940870001</v>
      </c>
      <c r="Q256">
        <f>(-O256-expectedU!$F$11)/(expectedU!$F$10-expectedU!$F$11)</f>
        <v>0.93178134869960016</v>
      </c>
      <c r="S256">
        <f t="shared" si="5"/>
        <v>7.1812522358236004</v>
      </c>
      <c r="T256">
        <f>D256/expected0.004!$F$9</f>
        <v>0.1073784857949736</v>
      </c>
      <c r="U256">
        <f>E256/expected0.004!$F$9</f>
        <v>0.10605647845753294</v>
      </c>
      <c r="V256">
        <f>F256/expected0.004!$F$9</f>
        <v>0.10212300865180525</v>
      </c>
      <c r="W256">
        <f>G256/expected0.004!$F$9</f>
        <v>9.5674931454555689E-2</v>
      </c>
      <c r="X256">
        <f>H256/expected0.004!$F$9</f>
        <v>8.6871019920216327E-2</v>
      </c>
      <c r="Y256">
        <f>I256/expected0.004!$F$9</f>
        <v>7.5928055562682256E-2</v>
      </c>
      <c r="Z256">
        <f>J256/expected0.004!$F$9</f>
        <v>6.3115490476417527E-2</v>
      </c>
      <c r="AA256">
        <f>K256/expected0.004!$F$9</f>
        <v>4.8748812532858232E-2</v>
      </c>
      <c r="AB256">
        <f>L256/expected0.004!$F$9</f>
        <v>3.31817770227281E-2</v>
      </c>
      <c r="AC256">
        <f>M256/expected0.004!$F$9</f>
        <v>1.6797696026845367E-2</v>
      </c>
      <c r="AD256">
        <f>N256/expected0.004!$F$9</f>
        <v>0</v>
      </c>
    </row>
    <row r="257" spans="3:30" x14ac:dyDescent="0.2">
      <c r="C257">
        <v>7.2112522358235998</v>
      </c>
      <c r="D257">
        <v>7.4144421021700005E-2</v>
      </c>
      <c r="E257">
        <v>7.3231580167804997E-2</v>
      </c>
      <c r="F257">
        <v>7.0515534776506003E-2</v>
      </c>
      <c r="G257">
        <v>6.6063162896649999E-2</v>
      </c>
      <c r="H257">
        <v>5.9984096696617001E-2</v>
      </c>
      <c r="I257">
        <v>5.2428022957333002E-2</v>
      </c>
      <c r="J257">
        <v>4.3580997287849997E-2</v>
      </c>
      <c r="K257">
        <v>3.3660862819555E-2</v>
      </c>
      <c r="L257">
        <v>2.2911886185765999E-2</v>
      </c>
      <c r="M257">
        <v>1.1598742866620999E-2</v>
      </c>
      <c r="N257">
        <v>0</v>
      </c>
      <c r="O257">
        <v>-1.2146714677126</v>
      </c>
      <c r="Q257">
        <f>(-O257-expectedU!$F$11)/(expectedU!$F$10-expectedU!$F$11)</f>
        <v>0.93248324940630234</v>
      </c>
      <c r="S257">
        <f t="shared" si="5"/>
        <v>7.2112522358235998</v>
      </c>
      <c r="T257">
        <f>D257/expected0.004!$F$9</f>
        <v>0.10627367013110334</v>
      </c>
      <c r="U257">
        <f>E257/expected0.004!$F$9</f>
        <v>0.10496526490718716</v>
      </c>
      <c r="V257">
        <f>F257/expected0.004!$F$9</f>
        <v>0.10107226651299193</v>
      </c>
      <c r="W257">
        <f>G257/expected0.004!$F$9</f>
        <v>9.4690533485198333E-2</v>
      </c>
      <c r="X257">
        <f>H257/expected0.004!$F$9</f>
        <v>8.5977205265151027E-2</v>
      </c>
      <c r="Y257">
        <f>I257/expected0.004!$F$9</f>
        <v>7.5146832905510635E-2</v>
      </c>
      <c r="Z257">
        <f>J257/expected0.004!$F$9</f>
        <v>6.2466096112584996E-2</v>
      </c>
      <c r="AA257">
        <f>K257/expected0.004!$F$9</f>
        <v>4.8247236708028829E-2</v>
      </c>
      <c r="AB257">
        <f>L257/expected0.004!$F$9</f>
        <v>3.2840370199597929E-2</v>
      </c>
      <c r="AC257">
        <f>M257/expected0.004!$F$9</f>
        <v>1.6624864775490099E-2</v>
      </c>
      <c r="AD257">
        <f>N257/expected0.004!$F$9</f>
        <v>0</v>
      </c>
    </row>
    <row r="258" spans="3:30" x14ac:dyDescent="0.2">
      <c r="C258">
        <v>7.2412522358236</v>
      </c>
      <c r="D258">
        <v>7.3381550162035999E-2</v>
      </c>
      <c r="E258">
        <v>7.2478101513930998E-2</v>
      </c>
      <c r="F258">
        <v>6.9790001472815E-2</v>
      </c>
      <c r="G258">
        <v>6.5383439980512006E-2</v>
      </c>
      <c r="H258">
        <v>5.9366921201971998E-2</v>
      </c>
      <c r="I258">
        <v>5.1888591793395999E-2</v>
      </c>
      <c r="J258">
        <v>4.3132593040718002E-2</v>
      </c>
      <c r="K258">
        <v>3.3314526690728E-2</v>
      </c>
      <c r="L258">
        <v>2.2676146120955001E-2</v>
      </c>
      <c r="M258">
        <v>1.147940356925E-2</v>
      </c>
      <c r="N258">
        <v>0</v>
      </c>
      <c r="O258">
        <v>-1.2150349624651</v>
      </c>
      <c r="Q258">
        <f>(-O258-expectedU!$F$11)/(expectedU!$F$10-expectedU!$F$11)</f>
        <v>0.93317792826663559</v>
      </c>
      <c r="S258">
        <f t="shared" si="5"/>
        <v>7.2412522358236</v>
      </c>
      <c r="T258">
        <f>D258/expected0.004!$F$9</f>
        <v>0.10518022189891826</v>
      </c>
      <c r="U258">
        <f>E258/expected0.004!$F$9</f>
        <v>0.10388527883663443</v>
      </c>
      <c r="V258">
        <f>F258/expected0.004!$F$9</f>
        <v>0.10003233544436817</v>
      </c>
      <c r="W258">
        <f>G258/expected0.004!$F$9</f>
        <v>9.3716263972067212E-2</v>
      </c>
      <c r="X258">
        <f>H258/expected0.004!$F$9</f>
        <v>8.5092587056159866E-2</v>
      </c>
      <c r="Y258">
        <f>I258/expected0.004!$F$9</f>
        <v>7.4373648237200926E-2</v>
      </c>
      <c r="Z258">
        <f>J258/expected0.004!$F$9</f>
        <v>6.1823383358362467E-2</v>
      </c>
      <c r="AA258">
        <f>K258/expected0.004!$F$9</f>
        <v>4.7750821590043464E-2</v>
      </c>
      <c r="AB258">
        <f>L258/expected0.004!$F$9</f>
        <v>3.2502476106702163E-2</v>
      </c>
      <c r="AC258">
        <f>M258/expected0.004!$F$9</f>
        <v>1.6453811782591667E-2</v>
      </c>
      <c r="AD258">
        <f>N258/expected0.004!$F$9</f>
        <v>0</v>
      </c>
    </row>
    <row r="259" spans="3:30" x14ac:dyDescent="0.2">
      <c r="C259">
        <v>7.2712522358236003</v>
      </c>
      <c r="D259">
        <v>7.2626528469157001E-2</v>
      </c>
      <c r="E259">
        <v>7.1732375390611003E-2</v>
      </c>
      <c r="F259">
        <v>6.9071933170478994E-2</v>
      </c>
      <c r="G259">
        <v>6.4710710723464002E-2</v>
      </c>
      <c r="H259">
        <v>5.8756095817065999E-2</v>
      </c>
      <c r="I259">
        <v>5.1354710829049001E-2</v>
      </c>
      <c r="J259">
        <v>4.2688802418641002E-2</v>
      </c>
      <c r="K259">
        <v>3.2971754009591001E-2</v>
      </c>
      <c r="L259">
        <v>2.2442831582490001E-2</v>
      </c>
      <c r="M259">
        <v>1.1361292152314999E-2</v>
      </c>
      <c r="N259">
        <v>0</v>
      </c>
      <c r="O259">
        <v>-1.2153947172254</v>
      </c>
      <c r="Q259">
        <f>(-O259-expectedU!$F$11)/(expectedU!$F$10-expectedU!$F$11)</f>
        <v>0.93386545958632006</v>
      </c>
      <c r="S259">
        <f t="shared" si="5"/>
        <v>7.2712522358236003</v>
      </c>
      <c r="T259">
        <f>D259/expected0.004!$F$9</f>
        <v>0.10409802413912503</v>
      </c>
      <c r="U259">
        <f>E259/expected0.004!$F$9</f>
        <v>0.10281640472654244</v>
      </c>
      <c r="V259">
        <f>F259/expected0.004!$F$9</f>
        <v>9.9003104211019891E-2</v>
      </c>
      <c r="W259">
        <f>G259/expected0.004!$F$9</f>
        <v>9.2752018703631728E-2</v>
      </c>
      <c r="X259">
        <f>H259/expected0.004!$F$9</f>
        <v>8.4217070671127936E-2</v>
      </c>
      <c r="Y259">
        <f>I259/expected0.004!$F$9</f>
        <v>7.3608418854970228E-2</v>
      </c>
      <c r="Z259">
        <f>J259/expected0.004!$F$9</f>
        <v>6.118728346671877E-2</v>
      </c>
      <c r="AA259">
        <f>K259/expected0.004!$F$9</f>
        <v>4.7259514080413768E-2</v>
      </c>
      <c r="AB259">
        <f>L259/expected0.004!$F$9</f>
        <v>3.2168058601569002E-2</v>
      </c>
      <c r="AC259">
        <f>M259/expected0.004!$F$9</f>
        <v>1.6284518751651499E-2</v>
      </c>
      <c r="AD259">
        <f>N259/expected0.004!$F$9</f>
        <v>0</v>
      </c>
    </row>
    <row r="260" spans="3:30" x14ac:dyDescent="0.2">
      <c r="C260">
        <v>7.3012522358235996</v>
      </c>
      <c r="D260">
        <v>7.1879275183131003E-2</v>
      </c>
      <c r="E260">
        <v>7.0994322032198007E-2</v>
      </c>
      <c r="F260">
        <v>6.8361253062225999E-2</v>
      </c>
      <c r="G260">
        <v>6.4044903167854994E-2</v>
      </c>
      <c r="H260">
        <v>5.8151555205705002E-2</v>
      </c>
      <c r="I260">
        <v>5.0826322958347998E-2</v>
      </c>
      <c r="J260">
        <v>4.2249577952069003E-2</v>
      </c>
      <c r="K260">
        <v>3.2632508111851997E-2</v>
      </c>
      <c r="L260">
        <v>2.221191761414E-2</v>
      </c>
      <c r="M260">
        <v>1.1244395982155E-2</v>
      </c>
      <c r="N260">
        <v>0</v>
      </c>
      <c r="O260">
        <v>-1.2157507704741</v>
      </c>
      <c r="Q260">
        <f>(-O260-expectedU!$F$11)/(expectedU!$F$10-expectedU!$F$11)</f>
        <v>0.93454591690605771</v>
      </c>
      <c r="S260">
        <f t="shared" si="5"/>
        <v>7.3012522358235996</v>
      </c>
      <c r="T260">
        <f>D260/expected0.004!$F$9</f>
        <v>0.1030269610958211</v>
      </c>
      <c r="U260">
        <f>E260/expected0.004!$F$9</f>
        <v>0.10175852824615048</v>
      </c>
      <c r="V260">
        <f>F260/expected0.004!$F$9</f>
        <v>9.7984462722523924E-2</v>
      </c>
      <c r="W260">
        <f>G260/expected0.004!$F$9</f>
        <v>9.1797694540592154E-2</v>
      </c>
      <c r="X260">
        <f>H260/expected0.004!$F$9</f>
        <v>8.33505624615105E-2</v>
      </c>
      <c r="Y260">
        <f>I260/expected0.004!$F$9</f>
        <v>7.2851062906965469E-2</v>
      </c>
      <c r="Z260">
        <f>J260/expected0.004!$F$9</f>
        <v>6.0557728397965568E-2</v>
      </c>
      <c r="AA260">
        <f>K260/expected0.004!$F$9</f>
        <v>4.6773261626987861E-2</v>
      </c>
      <c r="AB260">
        <f>L260/expected0.004!$F$9</f>
        <v>3.1837081913600664E-2</v>
      </c>
      <c r="AC260">
        <f>M260/expected0.004!$F$9</f>
        <v>1.6116967574422165E-2</v>
      </c>
      <c r="AD260">
        <f>N260/expected0.004!$F$9</f>
        <v>0</v>
      </c>
    </row>
    <row r="261" spans="3:30" x14ac:dyDescent="0.2">
      <c r="C261">
        <v>7.3312522358235999</v>
      </c>
      <c r="D261">
        <v>7.1139710374958004E-2</v>
      </c>
      <c r="E261">
        <v>7.0263862493746998E-2</v>
      </c>
      <c r="F261">
        <v>6.7657885131046994E-2</v>
      </c>
      <c r="G261">
        <v>6.3385946096401996E-2</v>
      </c>
      <c r="H261">
        <v>5.7553234703934003E-2</v>
      </c>
      <c r="I261">
        <v>5.0303371662913002E-2</v>
      </c>
      <c r="J261">
        <v>4.1814872659869003E-2</v>
      </c>
      <c r="K261">
        <v>3.2296752710463998E-2</v>
      </c>
      <c r="L261">
        <v>2.1983379516456E-2</v>
      </c>
      <c r="M261">
        <v>1.1128702555104999E-2</v>
      </c>
      <c r="N261">
        <v>0</v>
      </c>
      <c r="O261">
        <v>-1.2161031602962</v>
      </c>
      <c r="Q261">
        <f>(-O261-expectedU!$F$11)/(expectedU!$F$10-expectedU!$F$11)</f>
        <v>0.93521937301051561</v>
      </c>
      <c r="S261">
        <f t="shared" si="5"/>
        <v>7.3312522358235999</v>
      </c>
      <c r="T261">
        <f>D261/expected0.004!$F$9</f>
        <v>0.10196691820410647</v>
      </c>
      <c r="U261">
        <f>E261/expected0.004!$F$9</f>
        <v>0.10071153624103736</v>
      </c>
      <c r="V261">
        <f>F261/expected0.004!$F$9</f>
        <v>9.697630202116736E-2</v>
      </c>
      <c r="W261">
        <f>G261/expected0.004!$F$9</f>
        <v>9.0853189404842855E-2</v>
      </c>
      <c r="X261">
        <f>H261/expected0.004!$F$9</f>
        <v>8.2492969742305397E-2</v>
      </c>
      <c r="Y261">
        <f>I261/expected0.004!$F$9</f>
        <v>7.2101499383508627E-2</v>
      </c>
      <c r="Z261">
        <f>J261/expected0.004!$F$9</f>
        <v>5.9934650812478903E-2</v>
      </c>
      <c r="AA261">
        <f>K261/expected0.004!$F$9</f>
        <v>4.6292012218331728E-2</v>
      </c>
      <c r="AB261">
        <f>L261/expected0.004!$F$9</f>
        <v>3.1509510640253598E-2</v>
      </c>
      <c r="AC261">
        <f>M261/expected0.004!$F$9</f>
        <v>1.5951140328983832E-2</v>
      </c>
      <c r="AD261">
        <f>N261/expected0.004!$F$9</f>
        <v>0</v>
      </c>
    </row>
    <row r="262" spans="3:30" x14ac:dyDescent="0.2">
      <c r="C262">
        <v>7.3612522358236001</v>
      </c>
      <c r="D262">
        <v>7.0407754938031003E-2</v>
      </c>
      <c r="E262">
        <v>6.9540918642580996E-2</v>
      </c>
      <c r="F262">
        <v>6.6961754142079999E-2</v>
      </c>
      <c r="G262">
        <v>6.2733769024580999E-2</v>
      </c>
      <c r="H262">
        <v>5.6961070313133001E-2</v>
      </c>
      <c r="I262">
        <v>4.9785801005885998E-2</v>
      </c>
      <c r="J262">
        <v>4.1384640044302E-2</v>
      </c>
      <c r="K262">
        <v>3.1964451891738001E-2</v>
      </c>
      <c r="L262">
        <v>2.1757192844117999E-2</v>
      </c>
      <c r="M262">
        <v>1.1014199496148E-2</v>
      </c>
      <c r="N262">
        <v>0</v>
      </c>
      <c r="O262">
        <v>-1.2164519243845</v>
      </c>
      <c r="Q262">
        <f>(-O262-expectedU!$F$11)/(expectedU!$F$10-expectedU!$F$11)</f>
        <v>0.93588589993482219</v>
      </c>
      <c r="S262">
        <f t="shared" si="5"/>
        <v>7.3612522358236001</v>
      </c>
      <c r="T262">
        <f>D262/expected0.004!$F$9</f>
        <v>0.10091778207784444</v>
      </c>
      <c r="U262">
        <f>E262/expected0.004!$F$9</f>
        <v>9.9675316721032761E-2</v>
      </c>
      <c r="V262">
        <f>F262/expected0.004!$F$9</f>
        <v>9.597851427031466E-2</v>
      </c>
      <c r="W262">
        <f>G262/expected0.004!$F$9</f>
        <v>8.9918402268566094E-2</v>
      </c>
      <c r="X262">
        <f>H262/expected0.004!$F$9</f>
        <v>8.1644200782157297E-2</v>
      </c>
      <c r="Y262">
        <f>I262/expected0.004!$F$9</f>
        <v>7.1359648108436591E-2</v>
      </c>
      <c r="Z262">
        <f>J262/expected0.004!$F$9</f>
        <v>5.9317984063499529E-2</v>
      </c>
      <c r="AA262">
        <f>K262/expected0.004!$F$9</f>
        <v>4.5815714378157797E-2</v>
      </c>
      <c r="AB262">
        <f>L262/expected0.004!$F$9</f>
        <v>3.1185309743235797E-2</v>
      </c>
      <c r="AC262">
        <f>M262/expected0.004!$F$9</f>
        <v>1.5787019277812134E-2</v>
      </c>
      <c r="AD262">
        <f>N262/expected0.004!$F$9</f>
        <v>0</v>
      </c>
    </row>
    <row r="263" spans="3:30" x14ac:dyDescent="0.2">
      <c r="C263">
        <v>7.3912522358236004</v>
      </c>
      <c r="D263">
        <v>6.9683330579659003E-2</v>
      </c>
      <c r="E263">
        <v>6.8825413149923007E-2</v>
      </c>
      <c r="F263">
        <v>6.6272785634540005E-2</v>
      </c>
      <c r="G263">
        <v>6.2088302193075998E-2</v>
      </c>
      <c r="H263">
        <v>5.6374998693157E-2</v>
      </c>
      <c r="I263">
        <v>4.9273555625938999E-2</v>
      </c>
      <c r="J263">
        <v>4.0958834086038003E-2</v>
      </c>
      <c r="K263">
        <v>3.1635570111498999E-2</v>
      </c>
      <c r="L263">
        <v>2.1533333403326999E-2</v>
      </c>
      <c r="M263">
        <v>1.0900874557592E-2</v>
      </c>
      <c r="N263">
        <v>0</v>
      </c>
      <c r="O263">
        <v>-1.2167971000441</v>
      </c>
      <c r="Q263">
        <f>(-O263-expectedU!$F$11)/(expectedU!$F$10-expectedU!$F$11)</f>
        <v>0.93654556897316898</v>
      </c>
      <c r="S263">
        <f t="shared" si="5"/>
        <v>7.3912522358236004</v>
      </c>
      <c r="T263">
        <f>D263/expected0.004!$F$9</f>
        <v>9.987944049751124E-2</v>
      </c>
      <c r="U263">
        <f>E263/expected0.004!$F$9</f>
        <v>9.8649758848222968E-2</v>
      </c>
      <c r="V263">
        <f>F263/expected0.004!$F$9</f>
        <v>9.4990992742840674E-2</v>
      </c>
      <c r="W263">
        <f>G263/expected0.004!$F$9</f>
        <v>8.8993233143408929E-2</v>
      </c>
      <c r="X263">
        <f>H263/expected0.004!$F$9</f>
        <v>8.0804164793525035E-2</v>
      </c>
      <c r="Y263">
        <f>I263/expected0.004!$F$9</f>
        <v>7.0625429730512557E-2</v>
      </c>
      <c r="Z263">
        <f>J263/expected0.004!$F$9</f>
        <v>5.8707662189987804E-2</v>
      </c>
      <c r="AA263">
        <f>K263/expected0.004!$F$9</f>
        <v>4.5344317159815233E-2</v>
      </c>
      <c r="AB263">
        <f>L263/expected0.004!$F$9</f>
        <v>3.0864444544768697E-2</v>
      </c>
      <c r="AC263">
        <f>M263/expected0.004!$F$9</f>
        <v>1.5624586865881866E-2</v>
      </c>
      <c r="AD263">
        <f>N263/expected0.004!$F$9</f>
        <v>0</v>
      </c>
    </row>
    <row r="264" spans="3:30" x14ac:dyDescent="0.2">
      <c r="C264">
        <v>7.4212522358235997</v>
      </c>
      <c r="D264">
        <v>6.8966359812707004E-2</v>
      </c>
      <c r="E264">
        <v>6.8117269482627002E-2</v>
      </c>
      <c r="F264">
        <v>6.5590905913776004E-2</v>
      </c>
      <c r="G264">
        <v>6.1449476560327003E-2</v>
      </c>
      <c r="H264">
        <v>5.5794957155570001E-2</v>
      </c>
      <c r="I264">
        <v>4.8766580731358998E-2</v>
      </c>
      <c r="J264">
        <v>4.0537409239247001E-2</v>
      </c>
      <c r="K264">
        <v>3.1310072191291997E-2</v>
      </c>
      <c r="L264">
        <v>2.1311777249217002E-2</v>
      </c>
      <c r="M264">
        <v>1.0788715617767E-2</v>
      </c>
      <c r="N264">
        <v>0</v>
      </c>
      <c r="O264">
        <v>-1.2171387241964</v>
      </c>
      <c r="Q264">
        <f>(-O264-expectedU!$F$11)/(expectedU!$F$10-expectedU!$F$11)</f>
        <v>0.93719845068645335</v>
      </c>
      <c r="S264">
        <f t="shared" si="5"/>
        <v>7.4212522358235997</v>
      </c>
      <c r="T264">
        <f>D264/expected0.004!$F$9</f>
        <v>9.8851782398213364E-2</v>
      </c>
      <c r="U264">
        <f>E264/expected0.004!$F$9</f>
        <v>9.7634752925098697E-2</v>
      </c>
      <c r="V264">
        <f>F264/expected0.004!$F$9</f>
        <v>9.4013631809745604E-2</v>
      </c>
      <c r="W264">
        <f>G264/expected0.004!$F$9</f>
        <v>8.807758306980204E-2</v>
      </c>
      <c r="X264">
        <f>H264/expected0.004!$F$9</f>
        <v>7.997277192298366E-2</v>
      </c>
      <c r="Y264">
        <f>I264/expected0.004!$F$9</f>
        <v>6.9898765714947894E-2</v>
      </c>
      <c r="Z264">
        <f>J264/expected0.004!$F$9</f>
        <v>5.8103619909587366E-2</v>
      </c>
      <c r="AA264">
        <f>K264/expected0.004!$F$9</f>
        <v>4.4877770140851862E-2</v>
      </c>
      <c r="AB264">
        <f>L264/expected0.004!$F$9</f>
        <v>3.0546880723877703E-2</v>
      </c>
      <c r="AC264">
        <f>M264/expected0.004!$F$9</f>
        <v>1.5463825718799366E-2</v>
      </c>
      <c r="AD264">
        <f>N264/expected0.004!$F$9</f>
        <v>0</v>
      </c>
    </row>
    <row r="265" spans="3:30" x14ac:dyDescent="0.2">
      <c r="C265">
        <v>7.4512522358236</v>
      </c>
      <c r="D265">
        <v>6.8256765947299999E-2</v>
      </c>
      <c r="E265">
        <v>6.7416411894998002E-2</v>
      </c>
      <c r="F265">
        <v>6.4916042043373007E-2</v>
      </c>
      <c r="G265">
        <v>6.0817223795139E-2</v>
      </c>
      <c r="H265">
        <v>5.5220883656937003E-2</v>
      </c>
      <c r="I265">
        <v>4.8264822094185998E-2</v>
      </c>
      <c r="J265">
        <v>4.0120320426721E-2</v>
      </c>
      <c r="K265">
        <v>3.0987923314609998E-2</v>
      </c>
      <c r="L265">
        <v>2.1092500683287E-2</v>
      </c>
      <c r="M265">
        <v>1.0677710679718001E-2</v>
      </c>
      <c r="N265">
        <v>0</v>
      </c>
      <c r="O265">
        <v>-1.2174768333828001</v>
      </c>
      <c r="Q265">
        <f>(-O265-expectedU!$F$11)/(expectedU!$F$10-expectedU!$F$11)</f>
        <v>0.93784461490935134</v>
      </c>
      <c r="S265">
        <f t="shared" si="5"/>
        <v>7.4512522358236</v>
      </c>
      <c r="T265">
        <f>D265/expected0.004!$F$9</f>
        <v>9.7834697857796665E-2</v>
      </c>
      <c r="U265">
        <f>E265/expected0.004!$F$9</f>
        <v>9.6630190382830466E-2</v>
      </c>
      <c r="V265">
        <f>F265/expected0.004!$F$9</f>
        <v>9.3046326928834647E-2</v>
      </c>
      <c r="W265">
        <f>G265/expected0.004!$F$9</f>
        <v>8.7171354106365895E-2</v>
      </c>
      <c r="X265">
        <f>H265/expected0.004!$F$9</f>
        <v>7.9149933241609696E-2</v>
      </c>
      <c r="Y265">
        <f>I265/expected0.004!$F$9</f>
        <v>6.9179578334999922E-2</v>
      </c>
      <c r="Z265">
        <f>J265/expected0.004!$F$9</f>
        <v>5.7505792611633431E-2</v>
      </c>
      <c r="AA265">
        <f>K265/expected0.004!$F$9</f>
        <v>4.4416023417607663E-2</v>
      </c>
      <c r="AB265">
        <f>L265/expected0.004!$F$9</f>
        <v>3.0232584312711367E-2</v>
      </c>
      <c r="AC265">
        <f>M265/expected0.004!$F$9</f>
        <v>1.5304718640929135E-2</v>
      </c>
      <c r="AD265">
        <f>N265/expected0.004!$F$9</f>
        <v>0</v>
      </c>
    </row>
    <row r="266" spans="3:30" x14ac:dyDescent="0.2">
      <c r="C266">
        <v>7.4812522358236002</v>
      </c>
      <c r="D266">
        <v>6.7554473082623995E-2</v>
      </c>
      <c r="E266">
        <v>6.6722765420684005E-2</v>
      </c>
      <c r="F266">
        <v>6.4248121837361005E-2</v>
      </c>
      <c r="G266">
        <v>6.0191476269377001E-2</v>
      </c>
      <c r="H266">
        <v>5.4652716792187001E-2</v>
      </c>
      <c r="I266">
        <v>4.7768226044415003E-2</v>
      </c>
      <c r="J266">
        <v>3.9707523035049E-2</v>
      </c>
      <c r="K266">
        <v>3.0669089023178001E-2</v>
      </c>
      <c r="L266">
        <v>2.0875480250875999E-2</v>
      </c>
      <c r="M266">
        <v>1.056784786993E-2</v>
      </c>
      <c r="N266">
        <v>0</v>
      </c>
      <c r="O266">
        <v>-1.2178114637687001</v>
      </c>
      <c r="Q266">
        <f>(-O266-expectedU!$F$11)/(expectedU!$F$10-expectedU!$F$11)</f>
        <v>0.93848413075796022</v>
      </c>
      <c r="S266">
        <f t="shared" si="5"/>
        <v>7.4812522358236002</v>
      </c>
      <c r="T266">
        <f>D266/expected0.004!$F$9</f>
        <v>9.6828078085094388E-2</v>
      </c>
      <c r="U266">
        <f>E266/expected0.004!$F$9</f>
        <v>9.5635963769647073E-2</v>
      </c>
      <c r="V266">
        <f>F266/expected0.004!$F$9</f>
        <v>9.2088974633550771E-2</v>
      </c>
      <c r="W266">
        <f>G266/expected0.004!$F$9</f>
        <v>8.6274449319440366E-2</v>
      </c>
      <c r="X266">
        <f>H266/expected0.004!$F$9</f>
        <v>7.8335560735468032E-2</v>
      </c>
      <c r="Y266">
        <f>I266/expected0.004!$F$9</f>
        <v>6.8467790663661501E-2</v>
      </c>
      <c r="Z266">
        <f>J266/expected0.004!$F$9</f>
        <v>5.6914116350236896E-2</v>
      </c>
      <c r="AA266">
        <f>K266/expected0.004!$F$9</f>
        <v>4.395902759988847E-2</v>
      </c>
      <c r="AB266">
        <f>L266/expected0.004!$F$9</f>
        <v>2.9921521692922264E-2</v>
      </c>
      <c r="AC266">
        <f>M266/expected0.004!$F$9</f>
        <v>1.5147248613566332E-2</v>
      </c>
      <c r="AD266">
        <f>N266/expected0.004!$F$9</f>
        <v>0</v>
      </c>
    </row>
    <row r="267" spans="3:30" x14ac:dyDescent="0.2">
      <c r="C267">
        <v>7.5112522358235996</v>
      </c>
      <c r="D267">
        <v>6.6859406098803004E-2</v>
      </c>
      <c r="E267">
        <v>6.6036255864658999E-2</v>
      </c>
      <c r="F267">
        <v>6.3587073852486006E-2</v>
      </c>
      <c r="G267">
        <v>5.9572167050729999E-2</v>
      </c>
      <c r="H267">
        <v>5.4090395788046003E-2</v>
      </c>
      <c r="I267">
        <v>4.7276739464244003E-2</v>
      </c>
      <c r="J267">
        <v>3.9298972909847997E-2</v>
      </c>
      <c r="K267">
        <v>3.0353535213260001E-2</v>
      </c>
      <c r="L267">
        <v>2.0660692738644001E-2</v>
      </c>
      <c r="M267">
        <v>1.0459115437057E-2</v>
      </c>
      <c r="N267">
        <v>0</v>
      </c>
      <c r="O267">
        <v>-1.2181426511474001</v>
      </c>
      <c r="Q267">
        <f>(-O267-expectedU!$F$11)/(expectedU!$F$10-expectedU!$F$11)</f>
        <v>0.93911706663725347</v>
      </c>
      <c r="S267">
        <f t="shared" si="5"/>
        <v>7.5112522358235996</v>
      </c>
      <c r="T267">
        <f>D267/expected0.004!$F$9</f>
        <v>9.5831815408284296E-2</v>
      </c>
      <c r="U267">
        <f>E267/expected0.004!$F$9</f>
        <v>9.4651966739344562E-2</v>
      </c>
      <c r="V267">
        <f>F267/expected0.004!$F$9</f>
        <v>9.114147252189661E-2</v>
      </c>
      <c r="W267">
        <f>G267/expected0.004!$F$9</f>
        <v>8.538677277271299E-2</v>
      </c>
      <c r="X267">
        <f>H267/expected0.004!$F$9</f>
        <v>7.7529567296199267E-2</v>
      </c>
      <c r="Y267">
        <f>I267/expected0.004!$F$9</f>
        <v>6.7763326565416407E-2</v>
      </c>
      <c r="Z267">
        <f>J267/expected0.004!$F$9</f>
        <v>5.6328527837448794E-2</v>
      </c>
      <c r="AA267">
        <f>K267/expected0.004!$F$9</f>
        <v>4.3506733805672666E-2</v>
      </c>
      <c r="AB267">
        <f>L267/expected0.004!$F$9</f>
        <v>2.9613659592056401E-2</v>
      </c>
      <c r="AC267">
        <f>M267/expected0.004!$F$9</f>
        <v>1.4991398793115033E-2</v>
      </c>
      <c r="AD267">
        <f>N267/expected0.004!$F$9</f>
        <v>0</v>
      </c>
    </row>
    <row r="268" spans="3:30" x14ac:dyDescent="0.2">
      <c r="C268">
        <v>7.5412522358235998</v>
      </c>
      <c r="D268">
        <v>6.6171490648869E-2</v>
      </c>
      <c r="E268">
        <v>6.5356809795286006E-2</v>
      </c>
      <c r="F268">
        <v>6.2932827380574E-2</v>
      </c>
      <c r="G268">
        <v>5.8959229895552002E-2</v>
      </c>
      <c r="H268">
        <v>5.3533860496536002E-2</v>
      </c>
      <c r="I268">
        <v>4.679030978241E-2</v>
      </c>
      <c r="J268">
        <v>3.8894626351045999E-2</v>
      </c>
      <c r="K268">
        <v>3.0041228132017001E-2</v>
      </c>
      <c r="L268">
        <v>2.0448115172100999E-2</v>
      </c>
      <c r="M268">
        <v>1.0351501750658999E-2</v>
      </c>
      <c r="N268">
        <v>0</v>
      </c>
      <c r="O268">
        <v>-1.218470430944</v>
      </c>
      <c r="Q268">
        <f>(-O268-expectedU!$F$11)/(expectedU!$F$10-expectedU!$F$11)</f>
        <v>0.93974349024853332</v>
      </c>
      <c r="S268">
        <f t="shared" si="5"/>
        <v>7.5412522358235998</v>
      </c>
      <c r="T268">
        <f>D268/expected0.004!$F$9</f>
        <v>9.4845803263378894E-2</v>
      </c>
      <c r="U268">
        <f>E268/expected0.004!$F$9</f>
        <v>9.367809403990994E-2</v>
      </c>
      <c r="V268">
        <f>F268/expected0.004!$F$9</f>
        <v>9.0203719245489394E-2</v>
      </c>
      <c r="W268">
        <f>G268/expected0.004!$F$9</f>
        <v>8.450822951695787E-2</v>
      </c>
      <c r="X268">
        <f>H268/expected0.004!$F$9</f>
        <v>7.6731866711701596E-2</v>
      </c>
      <c r="Y268">
        <f>I268/expected0.004!$F$9</f>
        <v>6.7066110688121003E-2</v>
      </c>
      <c r="Z268">
        <f>J268/expected0.004!$F$9</f>
        <v>5.5748964436499265E-2</v>
      </c>
      <c r="AA268">
        <f>K268/expected0.004!$F$9</f>
        <v>4.3059093655891036E-2</v>
      </c>
      <c r="AB268">
        <f>L268/expected0.004!$F$9</f>
        <v>2.9308965080011431E-2</v>
      </c>
      <c r="AC268">
        <f>M268/expected0.004!$F$9</f>
        <v>1.4837152509277899E-2</v>
      </c>
      <c r="AD268">
        <f>N268/expected0.004!$F$9</f>
        <v>0</v>
      </c>
    </row>
    <row r="269" spans="3:30" x14ac:dyDescent="0.2">
      <c r="C269">
        <v>7.5712522358236001</v>
      </c>
      <c r="D269">
        <v>6.5490653150809E-2</v>
      </c>
      <c r="E269">
        <v>6.4684354536468994E-2</v>
      </c>
      <c r="F269">
        <v>6.2285312440968001E-2</v>
      </c>
      <c r="G269">
        <v>5.8352599241778998E-2</v>
      </c>
      <c r="H269">
        <v>5.2983051388539003E-2</v>
      </c>
      <c r="I269">
        <v>4.6308884968548999E-2</v>
      </c>
      <c r="J269">
        <v>3.8494440108196998E-2</v>
      </c>
      <c r="K269">
        <v>2.9732134373893E-2</v>
      </c>
      <c r="L269">
        <v>2.0237724813134999E-2</v>
      </c>
      <c r="M269">
        <v>1.0244995299965001E-2</v>
      </c>
      <c r="N269">
        <v>0</v>
      </c>
      <c r="O269">
        <v>-1.2187948382189999</v>
      </c>
      <c r="Q269">
        <f>(-O269-expectedU!$F$11)/(expectedU!$F$10-expectedU!$F$11)</f>
        <v>0.94036346859631093</v>
      </c>
      <c r="S269">
        <f t="shared" si="5"/>
        <v>7.5712522358236001</v>
      </c>
      <c r="T269">
        <f>D269/expected0.004!$F$9</f>
        <v>9.3869936182826227E-2</v>
      </c>
      <c r="U269">
        <f>E269/expected0.004!$F$9</f>
        <v>9.2714241502272227E-2</v>
      </c>
      <c r="V269">
        <f>F269/expected0.004!$F$9</f>
        <v>8.9275614498720804E-2</v>
      </c>
      <c r="W269">
        <f>G269/expected0.004!$F$9</f>
        <v>8.3638725579883222E-2</v>
      </c>
      <c r="X269">
        <f>H269/expected0.004!$F$9</f>
        <v>7.5942373656905898E-2</v>
      </c>
      <c r="Y269">
        <f>I269/expected0.004!$F$9</f>
        <v>6.6376068454920237E-2</v>
      </c>
      <c r="Z269">
        <f>J269/expected0.004!$F$9</f>
        <v>5.5175364155082361E-2</v>
      </c>
      <c r="AA269">
        <f>K269/expected0.004!$F$9</f>
        <v>4.261605926924663E-2</v>
      </c>
      <c r="AB269">
        <f>L269/expected0.004!$F$9</f>
        <v>2.9007405565493499E-2</v>
      </c>
      <c r="AC269">
        <f>M269/expected0.004!$F$9</f>
        <v>1.4684493263283168E-2</v>
      </c>
      <c r="AD269">
        <f>N269/expected0.004!$F$9</f>
        <v>0</v>
      </c>
    </row>
    <row r="270" spans="3:30" x14ac:dyDescent="0.2">
      <c r="C270">
        <v>7.6012522358236003</v>
      </c>
      <c r="D270">
        <v>6.4816820779690004E-2</v>
      </c>
      <c r="E270">
        <v>6.4018818159867999E-2</v>
      </c>
      <c r="F270">
        <v>6.1644459773033997E-2</v>
      </c>
      <c r="G270">
        <v>5.7752210201911E-2</v>
      </c>
      <c r="H270">
        <v>5.2437909547434998E-2</v>
      </c>
      <c r="I270">
        <v>4.5832413527637998E-2</v>
      </c>
      <c r="J270">
        <v>3.8098371375858003E-2</v>
      </c>
      <c r="K270">
        <v>2.9426220877042001E-2</v>
      </c>
      <c r="L270">
        <v>2.0029499157589E-2</v>
      </c>
      <c r="M270">
        <v>1.0139584692637999E-2</v>
      </c>
      <c r="N270">
        <v>0</v>
      </c>
      <c r="O270">
        <v>-1.2191159076722999</v>
      </c>
      <c r="Q270">
        <f>(-O270-expectedU!$F$11)/(expectedU!$F$10-expectedU!$F$11)</f>
        <v>0.94097706799595104</v>
      </c>
      <c r="S270">
        <f t="shared" si="5"/>
        <v>7.6012522358236003</v>
      </c>
      <c r="T270">
        <f>D270/expected0.004!$F$9</f>
        <v>9.2904109784222338E-2</v>
      </c>
      <c r="U270">
        <f>E270/expected0.004!$F$9</f>
        <v>9.1760306029144131E-2</v>
      </c>
      <c r="V270">
        <f>F270/expected0.004!$F$9</f>
        <v>8.8357059008015396E-2</v>
      </c>
      <c r="W270">
        <f>G270/expected0.004!$F$9</f>
        <v>8.2778167956072429E-2</v>
      </c>
      <c r="X270">
        <f>H270/expected0.004!$F$9</f>
        <v>7.5161003684656835E-2</v>
      </c>
      <c r="Y270">
        <f>I270/expected0.004!$F$9</f>
        <v>6.5693126056281123E-2</v>
      </c>
      <c r="Z270">
        <f>J270/expected0.004!$F$9</f>
        <v>5.4607665638729805E-2</v>
      </c>
      <c r="AA270">
        <f>K270/expected0.004!$F$9</f>
        <v>4.2177583257093532E-2</v>
      </c>
      <c r="AB270">
        <f>L270/expected0.004!$F$9</f>
        <v>2.8708948792544233E-2</v>
      </c>
      <c r="AC270">
        <f>M270/expected0.004!$F$9</f>
        <v>1.4533404726114465E-2</v>
      </c>
      <c r="AD270">
        <f>N270/expected0.004!$F$9</f>
        <v>0</v>
      </c>
    </row>
    <row r="271" spans="3:30" x14ac:dyDescent="0.2">
      <c r="C271">
        <v>7.6312522358235997</v>
      </c>
      <c r="D271">
        <v>6.4149921459872E-2</v>
      </c>
      <c r="E271">
        <v>6.3360129477214006E-2</v>
      </c>
      <c r="F271">
        <v>6.1010200828761997E-2</v>
      </c>
      <c r="G271">
        <v>5.7157998556074001E-2</v>
      </c>
      <c r="H271">
        <v>5.1898376662790999E-2</v>
      </c>
      <c r="I271">
        <v>4.5360844494487997E-2</v>
      </c>
      <c r="J271">
        <v>3.7706377789013999E-2</v>
      </c>
      <c r="K271">
        <v>2.9123454919788998E-2</v>
      </c>
      <c r="L271">
        <v>1.9823415932853999E-2</v>
      </c>
      <c r="M271">
        <v>1.0035258653557E-2</v>
      </c>
      <c r="N271">
        <v>0</v>
      </c>
      <c r="O271">
        <v>-1.2194336736467</v>
      </c>
      <c r="Q271">
        <f>(-O271-expectedU!$F$11)/(expectedU!$F$10-expectedU!$F$11)</f>
        <v>0.9415843540803599</v>
      </c>
      <c r="S271">
        <f t="shared" si="5"/>
        <v>7.6312522358235997</v>
      </c>
      <c r="T271">
        <f>D271/expected0.004!$F$9</f>
        <v>9.1948220759149865E-2</v>
      </c>
      <c r="U271">
        <f>E271/expected0.004!$F$9</f>
        <v>9.0816185584006739E-2</v>
      </c>
      <c r="V271">
        <f>F271/expected0.004!$F$9</f>
        <v>8.7447954521225529E-2</v>
      </c>
      <c r="W271">
        <f>G271/expected0.004!$F$9</f>
        <v>8.1926464597039395E-2</v>
      </c>
      <c r="X271">
        <f>H271/expected0.004!$F$9</f>
        <v>7.4387673216667102E-2</v>
      </c>
      <c r="Y271">
        <f>I271/expected0.004!$F$9</f>
        <v>6.501721044209946E-2</v>
      </c>
      <c r="Z271">
        <f>J271/expected0.004!$F$9</f>
        <v>5.4045808164253396E-2</v>
      </c>
      <c r="AA271">
        <f>K271/expected0.004!$F$9</f>
        <v>4.1743618718364232E-2</v>
      </c>
      <c r="AB271">
        <f>L271/expected0.004!$F$9</f>
        <v>2.8413562837090733E-2</v>
      </c>
      <c r="AC271">
        <f>M271/expected0.004!$F$9</f>
        <v>1.4383870736765033E-2</v>
      </c>
      <c r="AD271">
        <f>N271/expected0.004!$F$9</f>
        <v>0</v>
      </c>
    </row>
    <row r="272" spans="3:30" x14ac:dyDescent="0.2">
      <c r="C272">
        <v>7.6612522358235999</v>
      </c>
      <c r="D272">
        <v>6.3489883857304003E-2</v>
      </c>
      <c r="E272">
        <v>6.2708218032695995E-2</v>
      </c>
      <c r="F272">
        <v>6.0382467765432997E-2</v>
      </c>
      <c r="G272">
        <v>5.6569900745154E-2</v>
      </c>
      <c r="H272">
        <v>5.1364395024136998E-2</v>
      </c>
      <c r="I272">
        <v>4.4894127428292997E-2</v>
      </c>
      <c r="J272">
        <v>3.7318417418546003E-2</v>
      </c>
      <c r="K272">
        <v>2.8823804117141E-2</v>
      </c>
      <c r="L272">
        <v>1.9619453095485E-2</v>
      </c>
      <c r="M272">
        <v>9.9320060236098E-3</v>
      </c>
      <c r="N272">
        <v>0</v>
      </c>
      <c r="O272">
        <v>-1.2197481701316</v>
      </c>
      <c r="Q272">
        <f>(-O272-expectedU!$F$11)/(expectedU!$F$10-expectedU!$F$11)</f>
        <v>0.94218539180705774</v>
      </c>
      <c r="S272">
        <f t="shared" si="5"/>
        <v>7.6612522358235999</v>
      </c>
      <c r="T272">
        <f>D272/expected0.004!$F$9</f>
        <v>9.1002166862135733E-2</v>
      </c>
      <c r="U272">
        <f>E272/expected0.004!$F$9</f>
        <v>8.9881779180197588E-2</v>
      </c>
      <c r="V272">
        <f>F272/expected0.004!$F$9</f>
        <v>8.6548203797120624E-2</v>
      </c>
      <c r="W272">
        <f>G272/expected0.004!$F$9</f>
        <v>8.10835244013874E-2</v>
      </c>
      <c r="X272">
        <f>H272/expected0.004!$F$9</f>
        <v>7.3622299534596355E-2</v>
      </c>
      <c r="Y272">
        <f>I272/expected0.004!$F$9</f>
        <v>6.4348249313886621E-2</v>
      </c>
      <c r="Z272">
        <f>J272/expected0.004!$F$9</f>
        <v>5.3489731633249271E-2</v>
      </c>
      <c r="AA272">
        <f>K272/expected0.004!$F$9</f>
        <v>4.1314119234568764E-2</v>
      </c>
      <c r="AB272">
        <f>L272/expected0.004!$F$9</f>
        <v>2.8121216103528499E-2</v>
      </c>
      <c r="AC272">
        <f>M272/expected0.004!$F$9</f>
        <v>1.423587530050738E-2</v>
      </c>
      <c r="AD272">
        <f>N272/expected0.004!$F$9</f>
        <v>0</v>
      </c>
    </row>
    <row r="273" spans="3:30" x14ac:dyDescent="0.2">
      <c r="C273">
        <v>7.6912522358236002</v>
      </c>
      <c r="D273">
        <v>6.2836637371885995E-2</v>
      </c>
      <c r="E273">
        <v>6.2063014095415002E-2</v>
      </c>
      <c r="F273">
        <v>5.9761193438358999E-2</v>
      </c>
      <c r="G273">
        <v>5.5987853863994998E-2</v>
      </c>
      <c r="H273">
        <v>5.0835907514778997E-2</v>
      </c>
      <c r="I273">
        <v>4.4432212407227001E-2</v>
      </c>
      <c r="J273">
        <v>3.6934448766738001E-2</v>
      </c>
      <c r="K273">
        <v>2.8527236417306E-2</v>
      </c>
      <c r="L273">
        <v>1.9417588828835999E-2</v>
      </c>
      <c r="M273">
        <v>9.8298157585024002E-3</v>
      </c>
      <c r="N273">
        <v>0</v>
      </c>
      <c r="O273">
        <v>-1.2200594307667001</v>
      </c>
      <c r="Q273">
        <f>(-O273-expectedU!$F$11)/(expectedU!$F$10-expectedU!$F$11)</f>
        <v>0.94278024546524908</v>
      </c>
      <c r="S273">
        <f t="shared" si="5"/>
        <v>7.6912522358236002</v>
      </c>
      <c r="T273">
        <f>D273/expected0.004!$F$9</f>
        <v>9.0065846899703261E-2</v>
      </c>
      <c r="U273">
        <f>E273/expected0.004!$F$9</f>
        <v>8.8956986870094831E-2</v>
      </c>
      <c r="V273">
        <f>F273/expected0.004!$F$9</f>
        <v>8.5657710594981229E-2</v>
      </c>
      <c r="W273">
        <f>G273/expected0.004!$F$9</f>
        <v>8.0249257205059488E-2</v>
      </c>
      <c r="X273">
        <f>H273/expected0.004!$F$9</f>
        <v>7.2864800771183222E-2</v>
      </c>
      <c r="Y273">
        <f>I273/expected0.004!$F$9</f>
        <v>6.3686171117025361E-2</v>
      </c>
      <c r="Z273">
        <f>J273/expected0.004!$F$9</f>
        <v>5.2939376565657802E-2</v>
      </c>
      <c r="AA273">
        <f>K273/expected0.004!$F$9</f>
        <v>4.0889038864805265E-2</v>
      </c>
      <c r="AB273">
        <f>L273/expected0.004!$F$9</f>
        <v>2.7831877321331598E-2</v>
      </c>
      <c r="AC273">
        <f>M273/expected0.004!$F$9</f>
        <v>1.4089402587186774E-2</v>
      </c>
      <c r="AD273">
        <f>N273/expected0.004!$F$9</f>
        <v>0</v>
      </c>
    </row>
    <row r="274" spans="3:30" x14ac:dyDescent="0.2">
      <c r="C274">
        <v>7.7212522358236004</v>
      </c>
      <c r="D274">
        <v>6.2190112129919997E-2</v>
      </c>
      <c r="E274">
        <v>6.1424448651934999E-2</v>
      </c>
      <c r="F274">
        <v>5.9146311393702002E-2</v>
      </c>
      <c r="G274">
        <v>5.5411795654670998E-2</v>
      </c>
      <c r="H274">
        <v>5.03128576057E-2</v>
      </c>
      <c r="I274">
        <v>4.3975050023114998E-2</v>
      </c>
      <c r="J274">
        <v>3.6554430762851003E-2</v>
      </c>
      <c r="K274">
        <v>2.8233720098275E-2</v>
      </c>
      <c r="L274">
        <v>1.9217801540740001E-2</v>
      </c>
      <c r="M274">
        <v>9.7286769275743996E-3</v>
      </c>
      <c r="N274">
        <v>0</v>
      </c>
      <c r="O274">
        <v>-1.2203674888456999</v>
      </c>
      <c r="Q274">
        <f>(-O274-expectedU!$F$11)/(expectedU!$F$10-expectedU!$F$11)</f>
        <v>0.94336897868289316</v>
      </c>
      <c r="S274">
        <f t="shared" si="5"/>
        <v>7.7212522358236004</v>
      </c>
      <c r="T274">
        <f>D274/expected0.004!$F$9</f>
        <v>8.9139160719551996E-2</v>
      </c>
      <c r="U274">
        <f>E274/expected0.004!$F$9</f>
        <v>8.8041709734440157E-2</v>
      </c>
      <c r="V274">
        <f>F274/expected0.004!$F$9</f>
        <v>8.4776379664306206E-2</v>
      </c>
      <c r="W274">
        <f>G274/expected0.004!$F$9</f>
        <v>7.9423573771695094E-2</v>
      </c>
      <c r="X274">
        <f>H274/expected0.004!$F$9</f>
        <v>7.2115095901503334E-2</v>
      </c>
      <c r="Y274">
        <f>I274/expected0.004!$F$9</f>
        <v>6.3030905033131496E-2</v>
      </c>
      <c r="Z274">
        <f>J274/expected0.004!$F$9</f>
        <v>5.2394684093419769E-2</v>
      </c>
      <c r="AA274">
        <f>K274/expected0.004!$F$9</f>
        <v>4.0468332140860833E-2</v>
      </c>
      <c r="AB274">
        <f>L274/expected0.004!$F$9</f>
        <v>2.7545515541727333E-2</v>
      </c>
      <c r="AC274">
        <f>M274/expected0.004!$F$9</f>
        <v>1.3944436929523305E-2</v>
      </c>
      <c r="AD274">
        <f>N274/expected0.004!$F$9</f>
        <v>0</v>
      </c>
    </row>
    <row r="275" spans="3:30" x14ac:dyDescent="0.2">
      <c r="C275">
        <v>7.7512522358235998</v>
      </c>
      <c r="D275">
        <v>6.1550238976638E-2</v>
      </c>
      <c r="E275">
        <v>6.0792453398897002E-2</v>
      </c>
      <c r="F275">
        <v>5.8537755861363998E-2</v>
      </c>
      <c r="G275">
        <v>5.4841664499824E-2</v>
      </c>
      <c r="H275">
        <v>4.9795189349507003E-2</v>
      </c>
      <c r="I275">
        <v>4.3522591376134998E-2</v>
      </c>
      <c r="J275">
        <v>3.6178322758714E-2</v>
      </c>
      <c r="K275">
        <v>2.7943223764428999E-2</v>
      </c>
      <c r="L275">
        <v>1.9020069861188E-2</v>
      </c>
      <c r="M275">
        <v>9.6285787126320008E-3</v>
      </c>
      <c r="N275">
        <v>0</v>
      </c>
      <c r="O275">
        <v>-1.2206723773196999</v>
      </c>
      <c r="Q275">
        <f>(-O275-expectedU!$F$11)/(expectedU!$F$10-expectedU!$F$11)</f>
        <v>0.94395165443320428</v>
      </c>
      <c r="S275">
        <f t="shared" si="5"/>
        <v>7.7512522358235998</v>
      </c>
      <c r="T275">
        <f>D275/expected0.004!$F$9</f>
        <v>8.8222009199847795E-2</v>
      </c>
      <c r="U275">
        <f>E275/expected0.004!$F$9</f>
        <v>8.7135849871752366E-2</v>
      </c>
      <c r="V275">
        <f>F275/expected0.004!$F$9</f>
        <v>8.3904116734621725E-2</v>
      </c>
      <c r="W275">
        <f>G275/expected0.004!$F$9</f>
        <v>7.8606385783081059E-2</v>
      </c>
      <c r="X275">
        <f>H275/expected0.004!$F$9</f>
        <v>7.1373104734293369E-2</v>
      </c>
      <c r="Y275">
        <f>I275/expected0.004!$F$9</f>
        <v>6.2382380972460162E-2</v>
      </c>
      <c r="Z275">
        <f>J275/expected0.004!$F$9</f>
        <v>5.185559595415673E-2</v>
      </c>
      <c r="AA275">
        <f>K275/expected0.004!$F$9</f>
        <v>4.0051954062348231E-2</v>
      </c>
      <c r="AB275">
        <f>L275/expected0.004!$F$9</f>
        <v>2.7262100134369464E-2</v>
      </c>
      <c r="AC275">
        <f>M275/expected0.004!$F$9</f>
        <v>1.3800962821439201E-2</v>
      </c>
      <c r="AD275">
        <f>N275/expected0.004!$F$9</f>
        <v>0</v>
      </c>
    </row>
    <row r="276" spans="3:30" x14ac:dyDescent="0.2">
      <c r="C276">
        <v>7.7812522358236</v>
      </c>
      <c r="D276">
        <v>6.0916949468802002E-2</v>
      </c>
      <c r="E276">
        <v>6.0166960735711997E-2</v>
      </c>
      <c r="F276">
        <v>5.7935461747957002E-2</v>
      </c>
      <c r="G276">
        <v>5.4277399416079002E-2</v>
      </c>
      <c r="H276">
        <v>4.9282847374451003E-2</v>
      </c>
      <c r="I276">
        <v>4.3074788069603999E-2</v>
      </c>
      <c r="J276">
        <v>3.5806084524395002E-2</v>
      </c>
      <c r="K276">
        <v>2.7655716343181001E-2</v>
      </c>
      <c r="L276">
        <v>1.8824372640048999E-2</v>
      </c>
      <c r="M276">
        <v>9.5295104067903008E-3</v>
      </c>
      <c r="N276">
        <v>0</v>
      </c>
      <c r="O276">
        <v>-1.2209741288006</v>
      </c>
      <c r="Q276">
        <f>(-O276-expectedU!$F$11)/(expectedU!$F$10-expectedU!$F$11)</f>
        <v>0.94452833504114664</v>
      </c>
      <c r="S276">
        <f t="shared" si="5"/>
        <v>7.7812522358236</v>
      </c>
      <c r="T276">
        <f>D276/expected0.004!$F$9</f>
        <v>8.7314294238616197E-2</v>
      </c>
      <c r="U276">
        <f>E276/expected0.004!$F$9</f>
        <v>8.623931038785386E-2</v>
      </c>
      <c r="V276">
        <f>F276/expected0.004!$F$9</f>
        <v>8.3040828505405034E-2</v>
      </c>
      <c r="W276">
        <f>G276/expected0.004!$F$9</f>
        <v>7.7797605829713234E-2</v>
      </c>
      <c r="X276">
        <f>H276/expected0.004!$F$9</f>
        <v>7.0638747903379775E-2</v>
      </c>
      <c r="Y276">
        <f>I276/expected0.004!$F$9</f>
        <v>6.1740529566432396E-2</v>
      </c>
      <c r="Z276">
        <f>J276/expected0.004!$F$9</f>
        <v>5.132205448496617E-2</v>
      </c>
      <c r="AA276">
        <f>K276/expected0.004!$F$9</f>
        <v>3.963986009189277E-2</v>
      </c>
      <c r="AB276">
        <f>L276/expected0.004!$F$9</f>
        <v>2.698160078407023E-2</v>
      </c>
      <c r="AC276">
        <f>M276/expected0.004!$F$9</f>
        <v>1.3658964916399431E-2</v>
      </c>
      <c r="AD276">
        <f>N276/expected0.004!$F$9</f>
        <v>0</v>
      </c>
    </row>
    <row r="277" spans="3:30" x14ac:dyDescent="0.2">
      <c r="C277">
        <v>7.8112522358236003</v>
      </c>
      <c r="D277">
        <v>6.0290175867390002E-2</v>
      </c>
      <c r="E277">
        <v>5.9547903757336998E-2</v>
      </c>
      <c r="F277">
        <v>5.7339364629837998E-2</v>
      </c>
      <c r="G277">
        <v>5.3718940047516997E-2</v>
      </c>
      <c r="H277">
        <v>4.8775776878500002E-2</v>
      </c>
      <c r="I277">
        <v>4.2631592204789001E-2</v>
      </c>
      <c r="J277">
        <v>3.5437676243882998E-2</v>
      </c>
      <c r="K277">
        <v>2.7371167081645002E-2</v>
      </c>
      <c r="L277">
        <v>1.8630688944806E-2</v>
      </c>
      <c r="M277">
        <v>9.4314614133249007E-3</v>
      </c>
      <c r="N277">
        <v>0</v>
      </c>
      <c r="O277">
        <v>-1.2212727755648001</v>
      </c>
      <c r="Q277">
        <f>(-O277-expectedU!$F$11)/(expectedU!$F$10-expectedU!$F$11)</f>
        <v>0.94509908219050676</v>
      </c>
      <c r="S277">
        <f t="shared" si="5"/>
        <v>7.8112522358236003</v>
      </c>
      <c r="T277">
        <f>D277/expected0.004!$F$9</f>
        <v>8.6415918743259004E-2</v>
      </c>
      <c r="U277">
        <f>E277/expected0.004!$F$9</f>
        <v>8.5351995385516355E-2</v>
      </c>
      <c r="V277">
        <f>F277/expected0.004!$F$9</f>
        <v>8.2186422636101125E-2</v>
      </c>
      <c r="W277">
        <f>G277/expected0.004!$F$9</f>
        <v>7.6997147401441021E-2</v>
      </c>
      <c r="X277">
        <f>H277/expected0.004!$F$9</f>
        <v>6.9911946859183338E-2</v>
      </c>
      <c r="Y277">
        <f>I277/expected0.004!$F$9</f>
        <v>6.1105282160197567E-2</v>
      </c>
      <c r="Z277">
        <f>J277/expected0.004!$F$9</f>
        <v>5.0794002616232299E-2</v>
      </c>
      <c r="AA277">
        <f>K277/expected0.004!$F$9</f>
        <v>3.9232006150357837E-2</v>
      </c>
      <c r="AB277">
        <f>L277/expected0.004!$F$9</f>
        <v>2.6703987487555265E-2</v>
      </c>
      <c r="AC277">
        <f>M277/expected0.004!$F$9</f>
        <v>1.3518428025765691E-2</v>
      </c>
      <c r="AD277">
        <f>N277/expected0.004!$F$9</f>
        <v>0</v>
      </c>
    </row>
    <row r="278" spans="3:30" x14ac:dyDescent="0.2">
      <c r="C278">
        <v>7.8412522358235996</v>
      </c>
      <c r="D278">
        <v>5.9669851130338E-2</v>
      </c>
      <c r="E278">
        <v>5.8935216247106001E-2</v>
      </c>
      <c r="F278">
        <v>5.6749400746214998E-2</v>
      </c>
      <c r="G278">
        <v>5.3166226659221001E-2</v>
      </c>
      <c r="H278">
        <v>4.8273923623482998E-2</v>
      </c>
      <c r="I278">
        <v>4.2192956375781999E-2</v>
      </c>
      <c r="J278">
        <v>3.5073058510832998E-2</v>
      </c>
      <c r="K278">
        <v>2.7089545543353001E-2</v>
      </c>
      <c r="L278">
        <v>1.8438998058315E-2</v>
      </c>
      <c r="M278">
        <v>9.3344212445449007E-3</v>
      </c>
      <c r="N278">
        <v>0</v>
      </c>
      <c r="O278">
        <v>-1.2215683495569001</v>
      </c>
      <c r="Q278">
        <f>(-O278-expectedU!$F$11)/(expectedU!$F$10-expectedU!$F$11)</f>
        <v>0.94566395693096461</v>
      </c>
      <c r="S278">
        <f t="shared" si="5"/>
        <v>7.8412522358235996</v>
      </c>
      <c r="T278">
        <f>D278/expected0.004!$F$9</f>
        <v>8.5526786620151132E-2</v>
      </c>
      <c r="U278">
        <f>E278/expected0.004!$F$9</f>
        <v>8.4473809954185269E-2</v>
      </c>
      <c r="V278">
        <f>F278/expected0.004!$F$9</f>
        <v>8.1340807736241499E-2</v>
      </c>
      <c r="W278">
        <f>G278/expected0.004!$F$9</f>
        <v>7.620492487821677E-2</v>
      </c>
      <c r="X278">
        <f>H278/expected0.004!$F$9</f>
        <v>6.9192623860325625E-2</v>
      </c>
      <c r="Y278">
        <f>I278/expected0.004!$F$9</f>
        <v>6.0476570805287531E-2</v>
      </c>
      <c r="Z278">
        <f>J278/expected0.004!$F$9</f>
        <v>5.0271383865527298E-2</v>
      </c>
      <c r="AA278">
        <f>K278/expected0.004!$F$9</f>
        <v>3.8828348612139303E-2</v>
      </c>
      <c r="AB278">
        <f>L278/expected0.004!$F$9</f>
        <v>2.6429230550251499E-2</v>
      </c>
      <c r="AC278">
        <f>M278/expected0.004!$F$9</f>
        <v>1.3379337117181023E-2</v>
      </c>
      <c r="AD278">
        <f>N278/expected0.004!$F$9</f>
        <v>0</v>
      </c>
    </row>
    <row r="279" spans="3:30" x14ac:dyDescent="0.2">
      <c r="C279">
        <v>7.8712522358235999</v>
      </c>
      <c r="D279">
        <v>5.9055908905380997E-2</v>
      </c>
      <c r="E279">
        <v>5.8328832669661997E-2</v>
      </c>
      <c r="F279">
        <v>5.6165506992330999E-2</v>
      </c>
      <c r="G279">
        <v>5.2619200130885002E-2</v>
      </c>
      <c r="H279">
        <v>4.7777233929282001E-2</v>
      </c>
      <c r="I279">
        <v>4.1758833664439998E-2</v>
      </c>
      <c r="J279">
        <v>3.4712192324352999E-2</v>
      </c>
      <c r="K279">
        <v>2.6810821604999001E-2</v>
      </c>
      <c r="L279">
        <v>1.8249279476591999E-2</v>
      </c>
      <c r="M279">
        <v>9.2383795206647992E-3</v>
      </c>
      <c r="N279">
        <v>0</v>
      </c>
      <c r="O279">
        <v>-1.2218608823926</v>
      </c>
      <c r="Q279">
        <f>(-O279-expectedU!$F$11)/(expectedU!$F$10-expectedU!$F$11)</f>
        <v>0.94622301968363565</v>
      </c>
      <c r="S279">
        <f t="shared" si="5"/>
        <v>7.8712522358235999</v>
      </c>
      <c r="T279">
        <f>D279/expected0.004!$F$9</f>
        <v>8.4646802764379428E-2</v>
      </c>
      <c r="U279">
        <f>E279/expected0.004!$F$9</f>
        <v>8.3604660159848854E-2</v>
      </c>
      <c r="V279">
        <f>F279/expected0.004!$F$9</f>
        <v>8.0503893355674427E-2</v>
      </c>
      <c r="W279">
        <f>G279/expected0.004!$F$9</f>
        <v>7.5420853520935166E-2</v>
      </c>
      <c r="X279">
        <f>H279/expected0.004!$F$9</f>
        <v>6.8480701965304203E-2</v>
      </c>
      <c r="Y279">
        <f>I279/expected0.004!$F$9</f>
        <v>5.9854328252363996E-2</v>
      </c>
      <c r="Z279">
        <f>J279/expected0.004!$F$9</f>
        <v>4.9754142331572632E-2</v>
      </c>
      <c r="AA279">
        <f>K279/expected0.004!$F$9</f>
        <v>3.8428844300498567E-2</v>
      </c>
      <c r="AB279">
        <f>L279/expected0.004!$F$9</f>
        <v>2.6157300583115196E-2</v>
      </c>
      <c r="AC279">
        <f>M279/expected0.004!$F$9</f>
        <v>1.3241677312952879E-2</v>
      </c>
      <c r="AD279">
        <f>N279/expected0.004!$F$9</f>
        <v>0</v>
      </c>
    </row>
    <row r="280" spans="3:30" x14ac:dyDescent="0.2">
      <c r="C280">
        <v>7.9012522358236001</v>
      </c>
      <c r="D280">
        <v>5.8448283522951998E-2</v>
      </c>
      <c r="E280">
        <v>5.7728688163935997E-2</v>
      </c>
      <c r="F280">
        <v>5.5587620912713E-2</v>
      </c>
      <c r="G280">
        <v>5.2077801950490998E-2</v>
      </c>
      <c r="H280">
        <v>4.7285654668094E-2</v>
      </c>
      <c r="I280">
        <v>4.1329177635356998E-2</v>
      </c>
      <c r="J280">
        <v>3.4355039084830001E-2</v>
      </c>
      <c r="K280">
        <v>2.6534965453214002E-2</v>
      </c>
      <c r="L280">
        <v>1.8061512906615999E-2</v>
      </c>
      <c r="M280">
        <v>9.1433259686965005E-3</v>
      </c>
      <c r="N280">
        <v>0</v>
      </c>
      <c r="O280">
        <v>-1.2221504053621</v>
      </c>
      <c r="Q280">
        <f>(-O280-expectedU!$F$11)/(expectedU!$F$10-expectedU!$F$11)</f>
        <v>0.9467763302475688</v>
      </c>
      <c r="S280">
        <f t="shared" si="5"/>
        <v>7.9012522358236001</v>
      </c>
      <c r="T280">
        <f>D280/expected0.004!$F$9</f>
        <v>8.3775873049564534E-2</v>
      </c>
      <c r="U280">
        <f>E280/expected0.004!$F$9</f>
        <v>8.2744453034974921E-2</v>
      </c>
      <c r="V280">
        <f>F280/expected0.004!$F$9</f>
        <v>7.9675589974888633E-2</v>
      </c>
      <c r="W280">
        <f>G280/expected0.004!$F$9</f>
        <v>7.4644849462370433E-2</v>
      </c>
      <c r="X280">
        <f>H280/expected0.004!$F$9</f>
        <v>6.7776105024268063E-2</v>
      </c>
      <c r="Y280">
        <f>I280/expected0.004!$F$9</f>
        <v>5.9238487944011695E-2</v>
      </c>
      <c r="Z280">
        <f>J280/expected0.004!$F$9</f>
        <v>4.9242222688256336E-2</v>
      </c>
      <c r="AA280">
        <f>K280/expected0.004!$F$9</f>
        <v>3.8033450482940066E-2</v>
      </c>
      <c r="AB280">
        <f>L280/expected0.004!$F$9</f>
        <v>2.588816849948293E-2</v>
      </c>
      <c r="AC280">
        <f>M280/expected0.004!$F$9</f>
        <v>1.3105433888464984E-2</v>
      </c>
      <c r="AD280">
        <f>N280/expected0.004!$F$9</f>
        <v>0</v>
      </c>
    </row>
    <row r="281" spans="3:30" x14ac:dyDescent="0.2">
      <c r="C281">
        <v>7.9312522358236004</v>
      </c>
      <c r="D281">
        <v>5.7846909989150999E-2</v>
      </c>
      <c r="E281">
        <v>5.7134718536211999E-2</v>
      </c>
      <c r="F281">
        <v>5.5015680694489998E-2</v>
      </c>
      <c r="G281">
        <v>5.1541974208047001E-2</v>
      </c>
      <c r="H281">
        <v>4.6799133258744997E-2</v>
      </c>
      <c r="I281">
        <v>4.0903942330901999E-2</v>
      </c>
      <c r="J281">
        <v>3.4001560589806003E-2</v>
      </c>
      <c r="K281">
        <v>2.6261947581381999E-2</v>
      </c>
      <c r="L281">
        <v>1.7875678264167999E-2</v>
      </c>
      <c r="M281">
        <v>9.0492504213549995E-3</v>
      </c>
      <c r="N281">
        <v>0</v>
      </c>
      <c r="O281">
        <v>-1.2224369494339999</v>
      </c>
      <c r="Q281">
        <f>(-O281-expectedU!$F$11)/(expectedU!$F$10-expectedU!$F$11)</f>
        <v>0.94732394780719986</v>
      </c>
      <c r="S281">
        <f t="shared" si="5"/>
        <v>7.9312522358236004</v>
      </c>
      <c r="T281">
        <f>D281/expected0.004!$F$9</f>
        <v>8.2913904317783102E-2</v>
      </c>
      <c r="U281">
        <f>E281/expected0.004!$F$9</f>
        <v>8.1893096568570536E-2</v>
      </c>
      <c r="V281">
        <f>F281/expected0.004!$F$9</f>
        <v>7.8855808995435664E-2</v>
      </c>
      <c r="W281">
        <f>G281/expected0.004!$F$9</f>
        <v>7.3876829698200697E-2</v>
      </c>
      <c r="X281">
        <f>H281/expected0.004!$F$9</f>
        <v>6.7078757670867822E-2</v>
      </c>
      <c r="Y281">
        <f>I281/expected0.004!$F$9</f>
        <v>5.86289840076262E-2</v>
      </c>
      <c r="Z281">
        <f>J281/expected0.004!$F$9</f>
        <v>4.8735570178721939E-2</v>
      </c>
      <c r="AA281">
        <f>K281/expected0.004!$F$9</f>
        <v>3.7642124866647531E-2</v>
      </c>
      <c r="AB281">
        <f>L281/expected0.004!$F$9</f>
        <v>2.5621805511974131E-2</v>
      </c>
      <c r="AC281">
        <f>M281/expected0.004!$F$9</f>
        <v>1.2970592270608832E-2</v>
      </c>
      <c r="AD281">
        <f>N281/expected0.004!$F$9</f>
        <v>0</v>
      </c>
    </row>
    <row r="282" spans="3:30" x14ac:dyDescent="0.2">
      <c r="C282">
        <v>7.9612522358235998</v>
      </c>
      <c r="D282">
        <v>5.7251723978805999E-2</v>
      </c>
      <c r="E282">
        <v>5.6546860253266003E-2</v>
      </c>
      <c r="F282">
        <v>5.4449625160784998E-2</v>
      </c>
      <c r="G282">
        <v>5.1011659589402999E-2</v>
      </c>
      <c r="H282">
        <v>4.6317617661072001E-2</v>
      </c>
      <c r="I282">
        <v>4.0483082266301998E-2</v>
      </c>
      <c r="J282">
        <v>3.3651719029883002E-2</v>
      </c>
      <c r="K282">
        <v>2.599173878648E-2</v>
      </c>
      <c r="L282">
        <v>1.7691755671671E-2</v>
      </c>
      <c r="M282">
        <v>8.9561428159605997E-3</v>
      </c>
      <c r="N282">
        <v>0</v>
      </c>
      <c r="O282">
        <v>-1.2227205452582</v>
      </c>
      <c r="Q282">
        <f>(-O282-expectedU!$F$11)/(expectedU!$F$10-expectedU!$F$11)</f>
        <v>0.94786593093789329</v>
      </c>
      <c r="S282">
        <f t="shared" si="5"/>
        <v>7.9612522358235998</v>
      </c>
      <c r="T282">
        <f>D282/expected0.004!$F$9</f>
        <v>8.2060804369621931E-2</v>
      </c>
      <c r="U282">
        <f>E282/expected0.004!$F$9</f>
        <v>8.1050499696347936E-2</v>
      </c>
      <c r="V282">
        <f>F282/expected0.004!$F$9</f>
        <v>7.8044462730458494E-2</v>
      </c>
      <c r="W282">
        <f>G282/expected0.004!$F$9</f>
        <v>7.3116712078144297E-2</v>
      </c>
      <c r="X282">
        <f>H282/expected0.004!$F$9</f>
        <v>6.6388585314203205E-2</v>
      </c>
      <c r="Y282">
        <f>I282/expected0.004!$F$9</f>
        <v>5.8025751248366196E-2</v>
      </c>
      <c r="Z282">
        <f>J282/expected0.004!$F$9</f>
        <v>4.8234130609498972E-2</v>
      </c>
      <c r="AA282">
        <f>K282/expected0.004!$F$9</f>
        <v>3.7254825593954662E-2</v>
      </c>
      <c r="AB282">
        <f>L282/expected0.004!$F$9</f>
        <v>2.5358183129395098E-2</v>
      </c>
      <c r="AC282">
        <f>M282/expected0.004!$F$9</f>
        <v>1.2837138036210193E-2</v>
      </c>
      <c r="AD282">
        <f>N282/expected0.004!$F$9</f>
        <v>0</v>
      </c>
    </row>
    <row r="283" spans="3:30" x14ac:dyDescent="0.2">
      <c r="C283">
        <v>7.9912522358236</v>
      </c>
      <c r="D283">
        <v>5.6662661828580999E-2</v>
      </c>
      <c r="E283">
        <v>5.5965050435563997E-2</v>
      </c>
      <c r="F283">
        <v>5.3889393764165003E-2</v>
      </c>
      <c r="G283">
        <v>5.0486801370106998E-2</v>
      </c>
      <c r="H283">
        <v>4.5841056370351997E-2</v>
      </c>
      <c r="I283">
        <v>4.0066552424773999E-2</v>
      </c>
      <c r="J283">
        <v>3.3305476984683002E-2</v>
      </c>
      <c r="K283">
        <v>2.5724310165946E-2</v>
      </c>
      <c r="L283">
        <v>1.7509725456063E-2</v>
      </c>
      <c r="M283">
        <v>8.8639931933736007E-3</v>
      </c>
      <c r="N283">
        <v>0</v>
      </c>
      <c r="O283">
        <v>-1.2230012231691001</v>
      </c>
      <c r="Q283">
        <f>(-O283-expectedU!$F$11)/(expectedU!$F$10-expectedU!$F$11)</f>
        <v>0.94840233761205794</v>
      </c>
      <c r="S283">
        <f t="shared" si="5"/>
        <v>7.9912522358236</v>
      </c>
      <c r="T283">
        <f>D283/expected0.004!$F$9</f>
        <v>8.1216481954299424E-2</v>
      </c>
      <c r="U283">
        <f>E283/expected0.004!$F$9</f>
        <v>8.0216572290975063E-2</v>
      </c>
      <c r="V283">
        <f>F283/expected0.004!$F$9</f>
        <v>7.7241464395303175E-2</v>
      </c>
      <c r="W283">
        <f>G283/expected0.004!$F$9</f>
        <v>7.2364415297153359E-2</v>
      </c>
      <c r="X283">
        <f>H283/expected0.004!$F$9</f>
        <v>6.5705514130837861E-2</v>
      </c>
      <c r="Y283">
        <f>I283/expected0.004!$F$9</f>
        <v>5.7428725142176063E-2</v>
      </c>
      <c r="Z283">
        <f>J283/expected0.004!$F$9</f>
        <v>4.7737850344712299E-2</v>
      </c>
      <c r="AA283">
        <f>K283/expected0.004!$F$9</f>
        <v>3.6871511237855932E-2</v>
      </c>
      <c r="AB283">
        <f>L283/expected0.004!$F$9</f>
        <v>2.50972731536903E-2</v>
      </c>
      <c r="AC283">
        <f>M283/expected0.004!$F$9</f>
        <v>1.2705056910502161E-2</v>
      </c>
      <c r="AD283">
        <f>N283/expected0.004!$F$9</f>
        <v>0</v>
      </c>
    </row>
    <row r="284" spans="3:30" x14ac:dyDescent="0.2">
      <c r="C284">
        <v>8.0212522358235994</v>
      </c>
      <c r="D284">
        <v>5.6079660530170002E-2</v>
      </c>
      <c r="E284">
        <v>5.5389226850537002E-2</v>
      </c>
      <c r="F284">
        <v>5.3334926580171999E-2</v>
      </c>
      <c r="G284">
        <v>4.9967343409347997E-2</v>
      </c>
      <c r="H284">
        <v>4.5369398411791002E-2</v>
      </c>
      <c r="I284">
        <v>3.9654308252716E-2</v>
      </c>
      <c r="J284">
        <v>3.2962797418853003E-2</v>
      </c>
      <c r="K284">
        <v>2.5459633114610001E-2</v>
      </c>
      <c r="L284">
        <v>1.7329568146706002E-2</v>
      </c>
      <c r="M284">
        <v>8.7727916969162992E-3</v>
      </c>
      <c r="N284">
        <v>0</v>
      </c>
      <c r="O284">
        <v>-1.2232790131889999</v>
      </c>
      <c r="Q284">
        <f>(-O284-expectedU!$F$11)/(expectedU!$F$10-expectedU!$F$11)</f>
        <v>0.94893322520564427</v>
      </c>
      <c r="S284">
        <f t="shared" si="5"/>
        <v>8.0212522358235994</v>
      </c>
      <c r="T284">
        <f>D284/expected0.004!$F$9</f>
        <v>8.0380846759910335E-2</v>
      </c>
      <c r="U284">
        <f>E284/expected0.004!$F$9</f>
        <v>7.9391225152436365E-2</v>
      </c>
      <c r="V284">
        <f>F284/expected0.004!$F$9</f>
        <v>7.6446728098246527E-2</v>
      </c>
      <c r="W284">
        <f>G284/expected0.004!$F$9</f>
        <v>7.1619858886732127E-2</v>
      </c>
      <c r="X284">
        <f>H284/expected0.004!$F$9</f>
        <v>6.5029471056900434E-2</v>
      </c>
      <c r="Y284">
        <f>I284/expected0.004!$F$9</f>
        <v>5.6837841828892934E-2</v>
      </c>
      <c r="Z284">
        <f>J284/expected0.004!$F$9</f>
        <v>4.7246676300355971E-2</v>
      </c>
      <c r="AA284">
        <f>K284/expected0.004!$F$9</f>
        <v>3.6492140797607667E-2</v>
      </c>
      <c r="AB284">
        <f>L284/expected0.004!$F$9</f>
        <v>2.4839047676945267E-2</v>
      </c>
      <c r="AC284">
        <f>M284/expected0.004!$F$9</f>
        <v>1.2574334765580029E-2</v>
      </c>
      <c r="AD284">
        <f>N284/expected0.004!$F$9</f>
        <v>0</v>
      </c>
    </row>
    <row r="285" spans="3:30" x14ac:dyDescent="0.2">
      <c r="C285">
        <v>8.0512522358236005</v>
      </c>
      <c r="D285">
        <v>5.5502657723562998E-2</v>
      </c>
      <c r="E285">
        <v>5.4819327905929E-2</v>
      </c>
      <c r="F285">
        <v>5.2786164300908003E-2</v>
      </c>
      <c r="G285">
        <v>4.9453230143944003E-2</v>
      </c>
      <c r="H285">
        <v>4.4902593335075999E-2</v>
      </c>
      <c r="I285">
        <v>3.9246305654934997E-2</v>
      </c>
      <c r="J285">
        <v>3.2623643678091001E-2</v>
      </c>
      <c r="K285">
        <v>2.5197679321612002E-2</v>
      </c>
      <c r="L285">
        <v>1.7151264473294001E-2</v>
      </c>
      <c r="M285">
        <v>8.6825285713368998E-3</v>
      </c>
      <c r="N285">
        <v>0</v>
      </c>
      <c r="O285">
        <v>-1.2235539450315001</v>
      </c>
      <c r="Q285">
        <f>(-O285-expectedU!$F$11)/(expectedU!$F$10-expectedU!$F$11)</f>
        <v>0.94945865050464451</v>
      </c>
      <c r="S285">
        <f t="shared" si="5"/>
        <v>8.0512522358236005</v>
      </c>
      <c r="T285">
        <f>D285/expected0.004!$F$9</f>
        <v>7.9553809403773629E-2</v>
      </c>
      <c r="U285">
        <f>E285/expected0.004!$F$9</f>
        <v>7.8574369998498234E-2</v>
      </c>
      <c r="V285">
        <f>F285/expected0.004!$F$9</f>
        <v>7.5660168831301472E-2</v>
      </c>
      <c r="W285">
        <f>G285/expected0.004!$F$9</f>
        <v>7.0882963206319732E-2</v>
      </c>
      <c r="X285">
        <f>H285/expected0.004!$F$9</f>
        <v>6.4360383780275601E-2</v>
      </c>
      <c r="Y285">
        <f>I285/expected0.004!$F$9</f>
        <v>5.6253038105406827E-2</v>
      </c>
      <c r="Z285">
        <f>J285/expected0.004!$F$9</f>
        <v>4.6760555938597098E-2</v>
      </c>
      <c r="AA285">
        <f>K285/expected0.004!$F$9</f>
        <v>3.6116673694310535E-2</v>
      </c>
      <c r="AB285">
        <f>L285/expected0.004!$F$9</f>
        <v>2.4583479078388065E-2</v>
      </c>
      <c r="AC285">
        <f>M285/expected0.004!$F$9</f>
        <v>1.2444957618916223E-2</v>
      </c>
      <c r="AD285">
        <f>N285/expected0.004!$F$9</f>
        <v>0</v>
      </c>
    </row>
    <row r="286" spans="3:30" x14ac:dyDescent="0.2">
      <c r="C286">
        <v>8.0812522358235999</v>
      </c>
      <c r="D286">
        <v>5.4931591690367002E-2</v>
      </c>
      <c r="E286">
        <v>5.4255292643202002E-2</v>
      </c>
      <c r="F286">
        <v>5.2243048228693002E-2</v>
      </c>
      <c r="G286">
        <v>4.8944406582402997E-2</v>
      </c>
      <c r="H286">
        <v>4.4440591208973999E-2</v>
      </c>
      <c r="I286">
        <v>3.8842500989932E-2</v>
      </c>
      <c r="J286">
        <v>3.2287979485232002E-2</v>
      </c>
      <c r="K286">
        <v>2.4938420767386001E-2</v>
      </c>
      <c r="L286">
        <v>1.6974795363791002E-2</v>
      </c>
      <c r="M286">
        <v>8.5931941617479E-3</v>
      </c>
      <c r="N286">
        <v>0</v>
      </c>
      <c r="O286">
        <v>-1.2238260481043</v>
      </c>
      <c r="Q286">
        <f>(-O286-expectedU!$F$11)/(expectedU!$F$10-expectedU!$F$11)</f>
        <v>0.94997866971043987</v>
      </c>
      <c r="S286">
        <f t="shared" si="5"/>
        <v>8.0812522358235999</v>
      </c>
      <c r="T286">
        <f>D286/expected0.004!$F$9</f>
        <v>7.8735281422859363E-2</v>
      </c>
      <c r="U286">
        <f>E286/expected0.004!$F$9</f>
        <v>7.7765919455256197E-2</v>
      </c>
      <c r="V286">
        <f>F286/expected0.004!$F$9</f>
        <v>7.4881702461126631E-2</v>
      </c>
      <c r="W286">
        <f>G286/expected0.004!$F$9</f>
        <v>7.0153649434777629E-2</v>
      </c>
      <c r="X286">
        <f>H286/expected0.004!$F$9</f>
        <v>6.3698180732862736E-2</v>
      </c>
      <c r="Y286">
        <f>I286/expected0.004!$F$9</f>
        <v>5.5674251418902532E-2</v>
      </c>
      <c r="Z286">
        <f>J286/expected0.004!$F$9</f>
        <v>4.6279437262165865E-2</v>
      </c>
      <c r="AA286">
        <f>K286/expected0.004!$F$9</f>
        <v>3.5745069766586604E-2</v>
      </c>
      <c r="AB286">
        <f>L286/expected0.004!$F$9</f>
        <v>2.4330540021433769E-2</v>
      </c>
      <c r="AC286">
        <f>M286/expected0.004!$F$9</f>
        <v>1.2316911631838656E-2</v>
      </c>
      <c r="AD286">
        <f>N286/expected0.004!$F$9</f>
        <v>0</v>
      </c>
    </row>
    <row r="287" spans="3:30" x14ac:dyDescent="0.2">
      <c r="C287">
        <v>8.1112522358235992</v>
      </c>
      <c r="D287">
        <v>5.4366401347208999E-2</v>
      </c>
      <c r="E287">
        <v>5.3697060731021998E-2</v>
      </c>
      <c r="F287">
        <v>5.1705520269787003E-2</v>
      </c>
      <c r="G287">
        <v>4.8440818299040997E-2</v>
      </c>
      <c r="H287">
        <v>4.3983342615997997E-2</v>
      </c>
      <c r="I287">
        <v>3.8442851065238003E-2</v>
      </c>
      <c r="J287">
        <v>3.1955768936365002E-2</v>
      </c>
      <c r="K287">
        <v>2.4681829720653001E-2</v>
      </c>
      <c r="L287">
        <v>1.6800141942391999E-2</v>
      </c>
      <c r="M287">
        <v>8.5047789126026993E-3</v>
      </c>
      <c r="N287">
        <v>0</v>
      </c>
      <c r="O287">
        <v>-1.2240953515124999</v>
      </c>
      <c r="Q287">
        <f>(-O287-expectedU!$F$11)/(expectedU!$F$10-expectedU!$F$11)</f>
        <v>0.95049333844611095</v>
      </c>
      <c r="S287">
        <f t="shared" si="5"/>
        <v>8.1112522358235992</v>
      </c>
      <c r="T287">
        <f>D287/expected0.004!$F$9</f>
        <v>7.7925175264332902E-2</v>
      </c>
      <c r="U287">
        <f>E287/expected0.004!$F$9</f>
        <v>7.696578704779819E-2</v>
      </c>
      <c r="V287">
        <f>F287/expected0.004!$F$9</f>
        <v>7.4111245720028029E-2</v>
      </c>
      <c r="W287">
        <f>G287/expected0.004!$F$9</f>
        <v>6.9431839561958766E-2</v>
      </c>
      <c r="X287">
        <f>H287/expected0.004!$F$9</f>
        <v>6.3042791082930455E-2</v>
      </c>
      <c r="Y287">
        <f>I287/expected0.004!$F$9</f>
        <v>5.5101419860174472E-2</v>
      </c>
      <c r="Z287">
        <f>J287/expected0.004!$F$9</f>
        <v>4.5803268808789835E-2</v>
      </c>
      <c r="AA287">
        <f>K287/expected0.004!$F$9</f>
        <v>3.5377289266269304E-2</v>
      </c>
      <c r="AB287">
        <f>L287/expected0.004!$F$9</f>
        <v>2.4080203450761863E-2</v>
      </c>
      <c r="AC287">
        <f>M287/expected0.004!$F$9</f>
        <v>1.2190183108063869E-2</v>
      </c>
      <c r="AD287">
        <f>N287/expected0.004!$F$9</f>
        <v>0</v>
      </c>
    </row>
    <row r="288" spans="3:30" x14ac:dyDescent="0.2">
      <c r="C288">
        <v>8.1412522358236004</v>
      </c>
      <c r="D288">
        <v>5.3807026239203998E-2</v>
      </c>
      <c r="E288">
        <v>5.3144572458801997E-2</v>
      </c>
      <c r="F288">
        <v>5.1173522928175001E-2</v>
      </c>
      <c r="G288">
        <v>4.7942411428157999E-2</v>
      </c>
      <c r="H288">
        <v>4.3530798647112998E-2</v>
      </c>
      <c r="I288">
        <v>3.8047313132789001E-2</v>
      </c>
      <c r="J288">
        <v>3.1626976496997E-2</v>
      </c>
      <c r="K288">
        <v>2.4427878735468998E-2</v>
      </c>
      <c r="L288">
        <v>1.662728552751E-2</v>
      </c>
      <c r="M288">
        <v>8.4172733666728998E-3</v>
      </c>
      <c r="N288">
        <v>0</v>
      </c>
      <c r="O288">
        <v>-1.2243618840618999</v>
      </c>
      <c r="Q288">
        <f>(-O288-expectedU!$F$11)/(expectedU!$F$10-expectedU!$F$11)</f>
        <v>0.95100271176274209</v>
      </c>
      <c r="S288">
        <f t="shared" si="5"/>
        <v>8.1412522358236004</v>
      </c>
      <c r="T288">
        <f>D288/expected0.004!$F$9</f>
        <v>7.7123404276192395E-2</v>
      </c>
      <c r="U288">
        <f>E288/expected0.004!$F$9</f>
        <v>7.617388719094953E-2</v>
      </c>
      <c r="V288">
        <f>F288/expected0.004!$F$9</f>
        <v>7.3348716197050828E-2</v>
      </c>
      <c r="W288">
        <f>G288/expected0.004!$F$9</f>
        <v>6.8717456380359795E-2</v>
      </c>
      <c r="X288">
        <f>H288/expected0.004!$F$9</f>
        <v>6.2394144727528626E-2</v>
      </c>
      <c r="Y288">
        <f>I288/expected0.004!$F$9</f>
        <v>5.453448215699757E-2</v>
      </c>
      <c r="Z288">
        <f>J288/expected0.004!$F$9</f>
        <v>4.5331999645695696E-2</v>
      </c>
      <c r="AA288">
        <f>K288/expected0.004!$F$9</f>
        <v>3.5013292854172227E-2</v>
      </c>
      <c r="AB288">
        <f>L288/expected0.004!$F$9</f>
        <v>2.3832442589430999E-2</v>
      </c>
      <c r="AC288">
        <f>M288/expected0.004!$F$9</f>
        <v>1.2064758492231155E-2</v>
      </c>
      <c r="AD288">
        <f>N288/expected0.004!$F$9</f>
        <v>0</v>
      </c>
    </row>
    <row r="289" spans="3:30" x14ac:dyDescent="0.2">
      <c r="C289">
        <v>8.1712522358235997</v>
      </c>
      <c r="D289">
        <v>5.3253406533482997E-2</v>
      </c>
      <c r="E289">
        <v>5.2597768730315998E-2</v>
      </c>
      <c r="F289">
        <v>5.0646999299417003E-2</v>
      </c>
      <c r="G289">
        <v>4.7449132658274003E-2</v>
      </c>
      <c r="H289">
        <v>4.3082910896510999E-2</v>
      </c>
      <c r="I289">
        <v>3.7655844884355E-2</v>
      </c>
      <c r="J289">
        <v>3.1301566998248001E-2</v>
      </c>
      <c r="K289">
        <v>2.4176540648275999E-2</v>
      </c>
      <c r="L289">
        <v>1.6456207629769001E-2</v>
      </c>
      <c r="M289">
        <v>8.3306681640359006E-3</v>
      </c>
      <c r="N289">
        <v>0</v>
      </c>
      <c r="O289">
        <v>-1.2246256742618</v>
      </c>
      <c r="Q289">
        <f>(-O289-expectedU!$F$11)/(expectedU!$F$10-expectedU!$F$11)</f>
        <v>0.95150684414477338</v>
      </c>
      <c r="S289">
        <f t="shared" si="5"/>
        <v>8.1712522358235997</v>
      </c>
      <c r="T289">
        <f>D289/expected0.004!$F$9</f>
        <v>7.6329882697992291E-2</v>
      </c>
      <c r="U289">
        <f>E289/expected0.004!$F$9</f>
        <v>7.5390135180119597E-2</v>
      </c>
      <c r="V289">
        <f>F289/expected0.004!$F$9</f>
        <v>7.2594032329164365E-2</v>
      </c>
      <c r="W289">
        <f>G289/expected0.004!$F$9</f>
        <v>6.80104234768594E-2</v>
      </c>
      <c r="X289">
        <f>H289/expected0.004!$F$9</f>
        <v>6.1752172284999095E-2</v>
      </c>
      <c r="Y289">
        <f>I289/expected0.004!$F$9</f>
        <v>5.3973377667575498E-2</v>
      </c>
      <c r="Z289">
        <f>J289/expected0.004!$F$9</f>
        <v>4.4865579364155465E-2</v>
      </c>
      <c r="AA289">
        <f>K289/expected0.004!$F$9</f>
        <v>3.4653041595862265E-2</v>
      </c>
      <c r="AB289">
        <f>L289/expected0.004!$F$9</f>
        <v>2.3587230936002235E-2</v>
      </c>
      <c r="AC289">
        <f>M289/expected0.004!$F$9</f>
        <v>1.1940624368451457E-2</v>
      </c>
      <c r="AD289">
        <f>N289/expected0.004!$F$9</f>
        <v>0</v>
      </c>
    </row>
    <row r="290" spans="3:30" x14ac:dyDescent="0.2">
      <c r="C290">
        <v>8.2012522358236009</v>
      </c>
      <c r="D290">
        <v>5.2705483012796997E-2</v>
      </c>
      <c r="E290">
        <v>5.2056591057376998E-2</v>
      </c>
      <c r="F290">
        <v>5.0125893064562999E-2</v>
      </c>
      <c r="G290">
        <v>4.6960929226436E-2</v>
      </c>
      <c r="H290">
        <v>4.2639631456429003E-2</v>
      </c>
      <c r="I290">
        <v>3.7268404447014999E-2</v>
      </c>
      <c r="J290">
        <v>3.0979505633088E-2</v>
      </c>
      <c r="K290">
        <v>2.3927788575005E-2</v>
      </c>
      <c r="L290">
        <v>1.6286889950028E-2</v>
      </c>
      <c r="M290">
        <v>8.2449540410687999E-3</v>
      </c>
      <c r="N290">
        <v>0</v>
      </c>
      <c r="O290">
        <v>-1.2248867503281999</v>
      </c>
      <c r="Q290">
        <f>(-O290-expectedU!$F$11)/(expectedU!$F$10-expectedU!$F$11)</f>
        <v>0.95200578951611547</v>
      </c>
      <c r="S290">
        <f t="shared" si="5"/>
        <v>8.2012522358236009</v>
      </c>
      <c r="T290">
        <f>D290/expected0.004!$F$9</f>
        <v>7.5544525651675687E-2</v>
      </c>
      <c r="U290">
        <f>E290/expected0.004!$F$9</f>
        <v>7.4614447182240362E-2</v>
      </c>
      <c r="V290">
        <f>F290/expected0.004!$F$9</f>
        <v>7.1847113392540296E-2</v>
      </c>
      <c r="W290">
        <f>G290/expected0.004!$F$9</f>
        <v>6.7310665224558267E-2</v>
      </c>
      <c r="X290">
        <f>H290/expected0.004!$F$9</f>
        <v>6.1116805087548236E-2</v>
      </c>
      <c r="Y290">
        <f>I290/expected0.004!$F$9</f>
        <v>5.3418046374054833E-2</v>
      </c>
      <c r="Z290">
        <f>J290/expected0.004!$F$9</f>
        <v>4.4403958074092802E-2</v>
      </c>
      <c r="AA290">
        <f>K290/expected0.004!$F$9</f>
        <v>3.4296496957507167E-2</v>
      </c>
      <c r="AB290">
        <f>L290/expected0.004!$F$9</f>
        <v>2.3344542261706798E-2</v>
      </c>
      <c r="AC290">
        <f>M290/expected0.004!$F$9</f>
        <v>1.1817767458865279E-2</v>
      </c>
      <c r="AD290">
        <f>N290/expected0.004!$F$9</f>
        <v>0</v>
      </c>
    </row>
    <row r="291" spans="3:30" x14ac:dyDescent="0.2">
      <c r="C291">
        <v>8.2312522358236002</v>
      </c>
      <c r="D291">
        <v>5.2163197069184999E-2</v>
      </c>
      <c r="E291">
        <v>5.1520981553584998E-2</v>
      </c>
      <c r="F291">
        <v>4.9610148484128001E-2</v>
      </c>
      <c r="G291">
        <v>4.6477748912565002E-2</v>
      </c>
      <c r="H291">
        <v>4.2200912912027003E-2</v>
      </c>
      <c r="I291">
        <v>3.6884950378679997E-2</v>
      </c>
      <c r="J291">
        <v>3.0660757952619001E-2</v>
      </c>
      <c r="K291">
        <v>2.3681595908193E-2</v>
      </c>
      <c r="L291">
        <v>1.6119314377433001E-2</v>
      </c>
      <c r="M291">
        <v>8.1601218294658998E-3</v>
      </c>
      <c r="N291">
        <v>0</v>
      </c>
      <c r="O291">
        <v>-1.2251451401868001</v>
      </c>
      <c r="Q291">
        <f>(-O291-expectedU!$F$11)/(expectedU!$F$10-expectedU!$F$11)</f>
        <v>0.95249960124588462</v>
      </c>
      <c r="S291">
        <f t="shared" si="5"/>
        <v>8.2312522358236002</v>
      </c>
      <c r="T291">
        <f>D291/expected0.004!$F$9</f>
        <v>7.4767249132498492E-2</v>
      </c>
      <c r="U291">
        <f>E291/expected0.004!$F$9</f>
        <v>7.3846740226805166E-2</v>
      </c>
      <c r="V291">
        <f>F291/expected0.004!$F$9</f>
        <v>7.1107879493916795E-2</v>
      </c>
      <c r="W291">
        <f>G291/expected0.004!$F$9</f>
        <v>6.66181067746765E-2</v>
      </c>
      <c r="X291">
        <f>H291/expected0.004!$F$9</f>
        <v>6.0487975173905369E-2</v>
      </c>
      <c r="Y291">
        <f>I291/expected0.004!$F$9</f>
        <v>5.2868428876107994E-2</v>
      </c>
      <c r="Z291">
        <f>J291/expected0.004!$F$9</f>
        <v>4.3947086398753901E-2</v>
      </c>
      <c r="AA291">
        <f>K291/expected0.004!$F$9</f>
        <v>3.3943620801743297E-2</v>
      </c>
      <c r="AB291">
        <f>L291/expected0.004!$F$9</f>
        <v>2.3104350607653968E-2</v>
      </c>
      <c r="AC291">
        <f>M291/expected0.004!$F$9</f>
        <v>1.1696174622234457E-2</v>
      </c>
      <c r="AD291">
        <f>N291/expected0.004!$F$9</f>
        <v>0</v>
      </c>
    </row>
    <row r="292" spans="3:30" x14ac:dyDescent="0.2">
      <c r="C292">
        <v>8.2612522358235996</v>
      </c>
      <c r="D292">
        <v>5.1626490697699999E-2</v>
      </c>
      <c r="E292">
        <v>5.0990882928128999E-2</v>
      </c>
      <c r="F292">
        <v>4.9099710392128001E-2</v>
      </c>
      <c r="G292">
        <v>4.5999540033872001E-2</v>
      </c>
      <c r="H292">
        <v>4.1766708336313997E-2</v>
      </c>
      <c r="I292">
        <v>3.6505441663655998E-2</v>
      </c>
      <c r="J292">
        <v>3.0345289862386E-2</v>
      </c>
      <c r="K292">
        <v>2.3437936314142999E-2</v>
      </c>
      <c r="L292">
        <v>1.5953462987464001E-2</v>
      </c>
      <c r="M292">
        <v>8.0761624552557996E-3</v>
      </c>
      <c r="N292">
        <v>0</v>
      </c>
      <c r="O292">
        <v>-1.2254008714758</v>
      </c>
      <c r="Q292">
        <f>(-O292-expectedU!$F$11)/(expectedU!$F$10-expectedU!$F$11)</f>
        <v>0.95298833215375112</v>
      </c>
      <c r="S292">
        <f t="shared" si="5"/>
        <v>8.2612522358235996</v>
      </c>
      <c r="T292">
        <f>D292/expected0.004!$F$9</f>
        <v>7.3997970000036661E-2</v>
      </c>
      <c r="U292">
        <f>E292/expected0.004!$F$9</f>
        <v>7.3086932196984894E-2</v>
      </c>
      <c r="V292">
        <f>F292/expected0.004!$F$9</f>
        <v>7.0376251562050129E-2</v>
      </c>
      <c r="W292">
        <f>G292/expected0.004!$F$9</f>
        <v>6.5932674048549869E-2</v>
      </c>
      <c r="X292">
        <f>H292/expected0.004!$F$9</f>
        <v>5.9865615282050061E-2</v>
      </c>
      <c r="Y292">
        <f>I292/expected0.004!$F$9</f>
        <v>5.2324466384573595E-2</v>
      </c>
      <c r="Z292">
        <f>J292/expected0.004!$F$9</f>
        <v>4.3494915469419936E-2</v>
      </c>
      <c r="AA292">
        <f>K292/expected0.004!$F$9</f>
        <v>3.3594375383604963E-2</v>
      </c>
      <c r="AB292">
        <f>L292/expected0.004!$F$9</f>
        <v>2.2866630282031734E-2</v>
      </c>
      <c r="AC292">
        <f>M292/expected0.004!$F$9</f>
        <v>1.1575832852533312E-2</v>
      </c>
      <c r="AD292">
        <f>N292/expected0.004!$F$9</f>
        <v>0</v>
      </c>
    </row>
    <row r="293" spans="3:30" x14ac:dyDescent="0.2">
      <c r="C293">
        <v>8.2912522358236007</v>
      </c>
      <c r="D293">
        <v>5.1095306490207E-2</v>
      </c>
      <c r="E293">
        <v>5.0466238479664999E-2</v>
      </c>
      <c r="F293">
        <v>4.8594524190182002E-2</v>
      </c>
      <c r="G293">
        <v>4.5526251439336002E-2</v>
      </c>
      <c r="H293">
        <v>4.1336971285134999E-2</v>
      </c>
      <c r="I293">
        <v>3.6129837708257999E-2</v>
      </c>
      <c r="J293">
        <v>3.0033067618732E-2</v>
      </c>
      <c r="K293">
        <v>2.3196783730105999E-2</v>
      </c>
      <c r="L293">
        <v>1.5789318040031999E-2</v>
      </c>
      <c r="M293">
        <v>7.9930669378245993E-3</v>
      </c>
      <c r="N293">
        <v>0</v>
      </c>
      <c r="O293">
        <v>-1.2256539715493999</v>
      </c>
      <c r="Q293">
        <f>(-O293-expectedU!$F$11)/(expectedU!$F$10-expectedU!$F$11)</f>
        <v>0.95347203451663098</v>
      </c>
      <c r="S293">
        <f t="shared" si="5"/>
        <v>8.2912522358236007</v>
      </c>
      <c r="T293">
        <f>D293/expected0.004!$F$9</f>
        <v>7.3236605969296695E-2</v>
      </c>
      <c r="U293">
        <f>E293/expected0.004!$F$9</f>
        <v>7.2334941820853163E-2</v>
      </c>
      <c r="V293">
        <f>F293/expected0.004!$F$9</f>
        <v>6.9652151339260865E-2</v>
      </c>
      <c r="W293">
        <f>G293/expected0.004!$F$9</f>
        <v>6.5254293729714932E-2</v>
      </c>
      <c r="X293">
        <f>H293/expected0.004!$F$9</f>
        <v>5.9249658842026834E-2</v>
      </c>
      <c r="Y293">
        <f>I293/expected0.004!$F$9</f>
        <v>5.17861007151698E-2</v>
      </c>
      <c r="Z293">
        <f>J293/expected0.004!$F$9</f>
        <v>4.3047396920182529E-2</v>
      </c>
      <c r="AA293">
        <f>K293/expected0.004!$F$9</f>
        <v>3.3248723346485265E-2</v>
      </c>
      <c r="AB293">
        <f>L293/expected0.004!$F$9</f>
        <v>2.2631355857379198E-2</v>
      </c>
      <c r="AC293">
        <f>M293/expected0.004!$F$9</f>
        <v>1.1456729277548592E-2</v>
      </c>
      <c r="AD293">
        <f>N293/expected0.004!$F$9</f>
        <v>0</v>
      </c>
    </row>
    <row r="294" spans="3:30" x14ac:dyDescent="0.2">
      <c r="C294">
        <v>8.3212522358236001</v>
      </c>
      <c r="D294">
        <v>5.0569587629242997E-2</v>
      </c>
      <c r="E294">
        <v>4.9946992090246001E-2</v>
      </c>
      <c r="F294">
        <v>4.8094535841671997E-2</v>
      </c>
      <c r="G294">
        <v>4.5057832504224002E-2</v>
      </c>
      <c r="H294">
        <v>4.0911655792194003E-2</v>
      </c>
      <c r="I294">
        <v>3.5758098336472997E-2</v>
      </c>
      <c r="J294">
        <v>2.9724057825187999E-2</v>
      </c>
      <c r="K294">
        <v>2.295811236149E-2</v>
      </c>
      <c r="L294">
        <v>1.5626861977572001E-2</v>
      </c>
      <c r="M294">
        <v>7.9108263889608003E-3</v>
      </c>
      <c r="N294">
        <v>0</v>
      </c>
      <c r="O294">
        <v>-1.2259044674801001</v>
      </c>
      <c r="Q294">
        <f>(-O294-expectedU!$F$11)/(expectedU!$F$10-expectedU!$F$11)</f>
        <v>0.95395076007308011</v>
      </c>
      <c r="S294">
        <f t="shared" si="5"/>
        <v>8.3212522358236001</v>
      </c>
      <c r="T294">
        <f>D294/expected0.004!$F$9</f>
        <v>7.2483075601914956E-2</v>
      </c>
      <c r="U294">
        <f>E294/expected0.004!$F$9</f>
        <v>7.1590688662685933E-2</v>
      </c>
      <c r="V294">
        <f>F294/expected0.004!$F$9</f>
        <v>6.8935501373063188E-2</v>
      </c>
      <c r="W294">
        <f>G294/expected0.004!$F$9</f>
        <v>6.4582893256054402E-2</v>
      </c>
      <c r="X294">
        <f>H294/expected0.004!$F$9</f>
        <v>5.8640039968811404E-2</v>
      </c>
      <c r="Y294">
        <f>I294/expected0.004!$F$9</f>
        <v>5.1253274282277959E-2</v>
      </c>
      <c r="Z294">
        <f>J294/expected0.004!$F$9</f>
        <v>4.2604482882769468E-2</v>
      </c>
      <c r="AA294">
        <f>K294/expected0.004!$F$9</f>
        <v>3.290662771813567E-2</v>
      </c>
      <c r="AB294">
        <f>L294/expected0.004!$F$9</f>
        <v>2.2398502167853201E-2</v>
      </c>
      <c r="AC294">
        <f>M294/expected0.004!$F$9</f>
        <v>1.1338851157510481E-2</v>
      </c>
      <c r="AD294">
        <f>N294/expected0.004!$F$9</f>
        <v>0</v>
      </c>
    </row>
    <row r="295" spans="3:30" x14ac:dyDescent="0.2">
      <c r="C295">
        <v>8.3512522358235994</v>
      </c>
      <c r="D295">
        <v>5.0049277881937998E-2</v>
      </c>
      <c r="E295">
        <v>4.9433088219322997E-2</v>
      </c>
      <c r="F295">
        <v>4.7599691865957999E-2</v>
      </c>
      <c r="G295">
        <v>4.4594233124682997E-2</v>
      </c>
      <c r="H295">
        <v>4.0490716364141997E-2</v>
      </c>
      <c r="I295">
        <v>3.5390183785654998E-2</v>
      </c>
      <c r="J295">
        <v>2.9418227428900001E-2</v>
      </c>
      <c r="K295">
        <v>2.2721896679107002E-2</v>
      </c>
      <c r="L295">
        <v>1.5466077423173E-2</v>
      </c>
      <c r="M295">
        <v>7.8294320119082998E-3</v>
      </c>
      <c r="N295">
        <v>0</v>
      </c>
      <c r="O295">
        <v>-1.2261523860617001</v>
      </c>
      <c r="Q295">
        <f>(-O295-expectedU!$F$11)/(expectedU!$F$10-expectedU!$F$11)</f>
        <v>0.95442456002902676</v>
      </c>
      <c r="S295">
        <f t="shared" si="5"/>
        <v>8.3512522358235994</v>
      </c>
      <c r="T295">
        <f>D295/expected0.004!$F$9</f>
        <v>7.1737298297444463E-2</v>
      </c>
      <c r="U295">
        <f>E295/expected0.004!$F$9</f>
        <v>7.0854093114362957E-2</v>
      </c>
      <c r="V295">
        <f>F295/expected0.004!$F$9</f>
        <v>6.8226225007873134E-2</v>
      </c>
      <c r="W295">
        <f>G295/expected0.004!$F$9</f>
        <v>6.3918400812045625E-2</v>
      </c>
      <c r="X295">
        <f>H295/expected0.004!$F$9</f>
        <v>5.8036693455270197E-2</v>
      </c>
      <c r="Y295">
        <f>I295/expected0.004!$F$9</f>
        <v>5.072593009277216E-2</v>
      </c>
      <c r="Z295">
        <f>J295/expected0.004!$F$9</f>
        <v>4.216612598142333E-2</v>
      </c>
      <c r="AA295">
        <f>K295/expected0.004!$F$9</f>
        <v>3.2568051906720033E-2</v>
      </c>
      <c r="AB295">
        <f>L295/expected0.004!$F$9</f>
        <v>2.2168044306547965E-2</v>
      </c>
      <c r="AC295">
        <f>M295/expected0.004!$F$9</f>
        <v>1.122218588373523E-2</v>
      </c>
      <c r="AD295">
        <f>N295/expected0.004!$F$9</f>
        <v>0</v>
      </c>
    </row>
    <row r="296" spans="3:30" x14ac:dyDescent="0.2">
      <c r="C296">
        <v>8.3812522358236006</v>
      </c>
      <c r="D296">
        <v>4.9534321594002E-2</v>
      </c>
      <c r="E296">
        <v>4.8924471897800997E-2</v>
      </c>
      <c r="F296">
        <v>4.7109939332667002E-2</v>
      </c>
      <c r="G296">
        <v>4.4135403712373997E-2</v>
      </c>
      <c r="H296">
        <v>4.0074107975709997E-2</v>
      </c>
      <c r="I296">
        <v>3.5026054702275003E-2</v>
      </c>
      <c r="J296">
        <v>2.9115543717094999E-2</v>
      </c>
      <c r="K296">
        <v>2.2488111416433001E-2</v>
      </c>
      <c r="L296">
        <v>1.5306947178709E-2</v>
      </c>
      <c r="M296">
        <v>7.7488751004145002E-3</v>
      </c>
      <c r="N296">
        <v>0</v>
      </c>
      <c r="O296">
        <v>-1.2263977538127</v>
      </c>
      <c r="Q296">
        <f>(-O296-expectedU!$F$11)/(expectedU!$F$10-expectedU!$F$11)</f>
        <v>0.95489348506427107</v>
      </c>
      <c r="S296">
        <f t="shared" si="5"/>
        <v>8.3812522358236006</v>
      </c>
      <c r="T296">
        <f>D296/expected0.004!$F$9</f>
        <v>7.0999194284736195E-2</v>
      </c>
      <c r="U296">
        <f>E296/expected0.004!$F$9</f>
        <v>7.012507638684809E-2</v>
      </c>
      <c r="V296">
        <f>F296/expected0.004!$F$9</f>
        <v>6.7524246376822694E-2</v>
      </c>
      <c r="W296">
        <f>G296/expected0.004!$F$9</f>
        <v>6.32607453210694E-2</v>
      </c>
      <c r="X296">
        <f>H296/expected0.004!$F$9</f>
        <v>5.7439554765184329E-2</v>
      </c>
      <c r="Y296">
        <f>I296/expected0.004!$F$9</f>
        <v>5.0204011739927501E-2</v>
      </c>
      <c r="Z296">
        <f>J296/expected0.004!$F$9</f>
        <v>4.1732279327836165E-2</v>
      </c>
      <c r="AA296">
        <f>K296/expected0.004!$F$9</f>
        <v>3.2232959696887303E-2</v>
      </c>
      <c r="AB296">
        <f>L296/expected0.004!$F$9</f>
        <v>2.1939957622816232E-2</v>
      </c>
      <c r="AC296">
        <f>M296/expected0.004!$F$9</f>
        <v>1.1106720977260783E-2</v>
      </c>
      <c r="AD296">
        <f>N296/expected0.004!$F$9</f>
        <v>0</v>
      </c>
    </row>
    <row r="297" spans="3:30" x14ac:dyDescent="0.2">
      <c r="C297">
        <v>8.4112522358235999</v>
      </c>
      <c r="D297">
        <v>4.9024663683770002E-2</v>
      </c>
      <c r="E297">
        <v>4.8421088722162997E-2</v>
      </c>
      <c r="F297">
        <v>4.6625225856021003E-2</v>
      </c>
      <c r="G297">
        <v>4.3681295189174997E-2</v>
      </c>
      <c r="H297">
        <v>3.9661786064897002E-2</v>
      </c>
      <c r="I297">
        <v>3.4665672137714001E-2</v>
      </c>
      <c r="J297">
        <v>2.8815974313583001E-2</v>
      </c>
      <c r="K297">
        <v>2.2256731566917001E-2</v>
      </c>
      <c r="L297">
        <v>1.5149454223011E-2</v>
      </c>
      <c r="M297">
        <v>7.6691470378080001E-3</v>
      </c>
      <c r="N297">
        <v>0</v>
      </c>
      <c r="O297">
        <v>-1.2266405969784999</v>
      </c>
      <c r="Q297">
        <f>(-O297-expectedU!$F$11)/(expectedU!$F$10-expectedU!$F$11)</f>
        <v>0.95535758533668869</v>
      </c>
      <c r="S297">
        <f t="shared" si="5"/>
        <v>8.4112522358235999</v>
      </c>
      <c r="T297">
        <f>D297/expected0.004!$F$9</f>
        <v>7.0268684613403673E-2</v>
      </c>
      <c r="U297">
        <f>E297/expected0.004!$F$9</f>
        <v>6.9403560501766964E-2</v>
      </c>
      <c r="V297">
        <f>F297/expected0.004!$F$9</f>
        <v>6.6829490393630106E-2</v>
      </c>
      <c r="W297">
        <f>G297/expected0.004!$F$9</f>
        <v>6.2609856437817496E-2</v>
      </c>
      <c r="X297">
        <f>H297/expected0.004!$F$9</f>
        <v>5.6848560026352371E-2</v>
      </c>
      <c r="Y297">
        <f>I297/expected0.004!$F$9</f>
        <v>4.9687463397390066E-2</v>
      </c>
      <c r="Z297">
        <f>J297/expected0.004!$F$9</f>
        <v>4.1302896516135633E-2</v>
      </c>
      <c r="AA297">
        <f>K297/expected0.004!$F$9</f>
        <v>3.1901315245914365E-2</v>
      </c>
      <c r="AB297">
        <f>L297/expected0.004!$F$9</f>
        <v>2.1714217719649098E-2</v>
      </c>
      <c r="AC297">
        <f>M297/expected0.004!$F$9</f>
        <v>1.09924440875248E-2</v>
      </c>
      <c r="AD297">
        <f>N297/expected0.004!$F$9</f>
        <v>0</v>
      </c>
    </row>
    <row r="298" spans="3:30" x14ac:dyDescent="0.2">
      <c r="C298">
        <v>8.4412522358235993</v>
      </c>
      <c r="D298">
        <v>4.8520249636315002E-2</v>
      </c>
      <c r="E298">
        <v>4.7922884848648997E-2</v>
      </c>
      <c r="F298">
        <v>4.6145499589243001E-2</v>
      </c>
      <c r="G298">
        <v>4.3231858981928002E-2</v>
      </c>
      <c r="H298">
        <v>3.9253706528194002E-2</v>
      </c>
      <c r="I298">
        <v>3.4308997544094E-2</v>
      </c>
      <c r="J298">
        <v>2.8519487175290001E-2</v>
      </c>
      <c r="K298">
        <v>2.2027732381296999E-2</v>
      </c>
      <c r="L298">
        <v>1.4993581710037E-2</v>
      </c>
      <c r="M298">
        <v>7.590239296076E-3</v>
      </c>
      <c r="N298">
        <v>0</v>
      </c>
      <c r="O298">
        <v>-1.2268809415344999</v>
      </c>
      <c r="Q298">
        <f>(-O298-expectedU!$F$11)/(expectedU!$F$10-expectedU!$F$11)</f>
        <v>0.95581691048815531</v>
      </c>
      <c r="S298">
        <f t="shared" si="5"/>
        <v>8.4412522358235993</v>
      </c>
      <c r="T298">
        <f>D298/expected0.004!$F$9</f>
        <v>6.9545691145384836E-2</v>
      </c>
      <c r="U298">
        <f>E298/expected0.004!$F$9</f>
        <v>6.8689468283063562E-2</v>
      </c>
      <c r="V298">
        <f>F298/expected0.004!$F$9</f>
        <v>6.6141882744581632E-2</v>
      </c>
      <c r="W298">
        <f>G298/expected0.004!$F$9</f>
        <v>6.1965664540763465E-2</v>
      </c>
      <c r="X298">
        <f>H298/expected0.004!$F$9</f>
        <v>5.6263646023744736E-2</v>
      </c>
      <c r="Y298">
        <f>I298/expected0.004!$F$9</f>
        <v>4.9176229813201397E-2</v>
      </c>
      <c r="Z298">
        <f>J298/expected0.004!$F$9</f>
        <v>4.0877931617915669E-2</v>
      </c>
      <c r="AA298">
        <f>K298/expected0.004!$F$9</f>
        <v>3.1573083079859031E-2</v>
      </c>
      <c r="AB298">
        <f>L298/expected0.004!$F$9</f>
        <v>2.1490800451053033E-2</v>
      </c>
      <c r="AC298">
        <f>M298/expected0.004!$F$9</f>
        <v>1.0879342991042266E-2</v>
      </c>
      <c r="AD298">
        <f>N298/expected0.004!$F$9</f>
        <v>0</v>
      </c>
    </row>
    <row r="299" spans="3:30" x14ac:dyDescent="0.2">
      <c r="C299">
        <v>8.4712522358236004</v>
      </c>
      <c r="D299">
        <v>4.8021025497606E-2</v>
      </c>
      <c r="E299">
        <v>4.7429806987494001E-2</v>
      </c>
      <c r="F299">
        <v>4.5670709219000002E-2</v>
      </c>
      <c r="G299">
        <v>4.2787047017241002E-2</v>
      </c>
      <c r="H299">
        <v>3.8849825715878E-2</v>
      </c>
      <c r="I299">
        <v>3.3955992770156998E-2</v>
      </c>
      <c r="J299">
        <v>2.8226050588834001E-2</v>
      </c>
      <c r="K299">
        <v>2.1801089364957001E-2</v>
      </c>
      <c r="L299">
        <v>1.4839312967075E-2</v>
      </c>
      <c r="M299">
        <v>7.5121434349484E-3</v>
      </c>
      <c r="N299">
        <v>0</v>
      </c>
      <c r="O299">
        <v>-1.2271188131888999</v>
      </c>
      <c r="Q299">
        <f>(-O299-expectedU!$F$11)/(expectedU!$F$10-expectedU!$F$11)</f>
        <v>0.9562715096498976</v>
      </c>
      <c r="S299">
        <f t="shared" si="5"/>
        <v>8.4712522358236004</v>
      </c>
      <c r="T299">
        <f>D299/expected0.004!$F$9</f>
        <v>6.8830136546568596E-2</v>
      </c>
      <c r="U299">
        <f>E299/expected0.004!$F$9</f>
        <v>6.7982723348741406E-2</v>
      </c>
      <c r="V299">
        <f>F299/expected0.004!$F$9</f>
        <v>6.5461349880566663E-2</v>
      </c>
      <c r="W299">
        <f>G299/expected0.004!$F$9</f>
        <v>6.1328100724712099E-2</v>
      </c>
      <c r="X299">
        <f>H299/expected0.004!$F$9</f>
        <v>5.5684750192758467E-2</v>
      </c>
      <c r="Y299">
        <f>I299/expected0.004!$F$9</f>
        <v>4.8670256303891699E-2</v>
      </c>
      <c r="Z299">
        <f>J299/expected0.004!$F$9</f>
        <v>4.0457339177328737E-2</v>
      </c>
      <c r="AA299">
        <f>K299/expected0.004!$F$9</f>
        <v>3.12482280897717E-2</v>
      </c>
      <c r="AB299">
        <f>L299/expected0.004!$F$9</f>
        <v>2.1269681919474166E-2</v>
      </c>
      <c r="AC299">
        <f>M299/expected0.004!$F$9</f>
        <v>1.0767405590092706E-2</v>
      </c>
      <c r="AD299">
        <f>N299/expected0.004!$F$9</f>
        <v>0</v>
      </c>
    </row>
    <row r="300" spans="3:30" x14ac:dyDescent="0.2">
      <c r="C300">
        <v>8.5012522358235998</v>
      </c>
      <c r="D300">
        <v>4.7526937868752998E-2</v>
      </c>
      <c r="E300">
        <v>4.6941802397235E-2</v>
      </c>
      <c r="F300">
        <v>4.5200803959928003E-2</v>
      </c>
      <c r="G300">
        <v>4.2346811716353003E-2</v>
      </c>
      <c r="H300">
        <v>3.8450100427335002E-2</v>
      </c>
      <c r="I300">
        <v>3.3606620057180001E-2</v>
      </c>
      <c r="J300">
        <v>2.7935633167129E-2</v>
      </c>
      <c r="K300">
        <v>2.1576778275300999E-2</v>
      </c>
      <c r="L300">
        <v>1.4686631492957999E-2</v>
      </c>
      <c r="M300">
        <v>7.4348511009965004E-3</v>
      </c>
      <c r="N300">
        <v>0</v>
      </c>
      <c r="O300">
        <v>-1.2273542373852999</v>
      </c>
      <c r="Q300">
        <f>(-O300-expectedU!$F$11)/(expectedU!$F$10-expectedU!$F$11)</f>
        <v>0.95672143144746202</v>
      </c>
      <c r="S300">
        <f t="shared" si="5"/>
        <v>8.5012522358235998</v>
      </c>
      <c r="T300">
        <f>D300/expected0.004!$F$9</f>
        <v>6.8121944278545968E-2</v>
      </c>
      <c r="U300">
        <f>E300/expected0.004!$F$9</f>
        <v>6.7283250102703501E-2</v>
      </c>
      <c r="V300">
        <f>F300/expected0.004!$F$9</f>
        <v>6.4787819009230141E-2</v>
      </c>
      <c r="W300">
        <f>G300/expected0.004!$F$9</f>
        <v>6.0697096793439299E-2</v>
      </c>
      <c r="X300">
        <f>H300/expected0.004!$F$9</f>
        <v>5.5111810612513502E-2</v>
      </c>
      <c r="Y300">
        <f>I300/expected0.004!$F$9</f>
        <v>4.8169488748624666E-2</v>
      </c>
      <c r="Z300">
        <f>J300/expected0.004!$F$9</f>
        <v>4.0041074206218233E-2</v>
      </c>
      <c r="AA300">
        <f>K300/expected0.004!$F$9</f>
        <v>3.0926715527931432E-2</v>
      </c>
      <c r="AB300">
        <f>L300/expected0.004!$F$9</f>
        <v>2.10508384732398E-2</v>
      </c>
      <c r="AC300">
        <f>M300/expected0.004!$F$9</f>
        <v>1.0656619911428317E-2</v>
      </c>
      <c r="AD300">
        <f>N300/expected0.004!$F$9</f>
        <v>0</v>
      </c>
    </row>
    <row r="301" spans="3:30" x14ac:dyDescent="0.2">
      <c r="C301">
        <v>8.5312522358235992</v>
      </c>
      <c r="D301">
        <v>4.7037933900278002E-2</v>
      </c>
      <c r="E301">
        <v>4.6458818879060997E-2</v>
      </c>
      <c r="F301">
        <v>4.4735733549189999E-2</v>
      </c>
      <c r="G301">
        <v>4.1911105990034003E-2</v>
      </c>
      <c r="H301">
        <v>3.8054487906440997E-2</v>
      </c>
      <c r="I301">
        <v>3.3260842034941999E-2</v>
      </c>
      <c r="J301">
        <v>2.7648203846034999E-2</v>
      </c>
      <c r="K301">
        <v>2.1354775119173001E-2</v>
      </c>
      <c r="L301">
        <v>1.4535520956301E-2</v>
      </c>
      <c r="M301">
        <v>7.3583540267410999E-3</v>
      </c>
      <c r="N301">
        <v>0</v>
      </c>
      <c r="O301">
        <v>-1.2275872393056</v>
      </c>
      <c r="Q301">
        <f>(-O301-expectedU!$F$11)/(expectedU!$F$10-expectedU!$F$11)</f>
        <v>0.9571667240062578</v>
      </c>
      <c r="S301">
        <f t="shared" si="5"/>
        <v>8.5312522358235992</v>
      </c>
      <c r="T301">
        <f>D301/expected0.004!$F$9</f>
        <v>6.7421038590398469E-2</v>
      </c>
      <c r="U301">
        <f>E301/expected0.004!$F$9</f>
        <v>6.6590973726654096E-2</v>
      </c>
      <c r="V301">
        <f>F301/expected0.004!$F$9</f>
        <v>6.4121218087172333E-2</v>
      </c>
      <c r="W301">
        <f>G301/expected0.004!$F$9</f>
        <v>6.0072585252382071E-2</v>
      </c>
      <c r="X301">
        <f>H301/expected0.004!$F$9</f>
        <v>5.4544765999232095E-2</v>
      </c>
      <c r="Y301">
        <f>I301/expected0.004!$F$9</f>
        <v>4.7673873583416862E-2</v>
      </c>
      <c r="Z301">
        <f>J301/expected0.004!$F$9</f>
        <v>3.962909217931683E-2</v>
      </c>
      <c r="AA301">
        <f>K301/expected0.004!$F$9</f>
        <v>3.0608511004147968E-2</v>
      </c>
      <c r="AB301">
        <f>L301/expected0.004!$F$9</f>
        <v>2.0834246704031431E-2</v>
      </c>
      <c r="AC301">
        <f>M301/expected0.004!$F$9</f>
        <v>1.0546974104995577E-2</v>
      </c>
      <c r="AD301">
        <f>N301/expected0.004!$F$9</f>
        <v>0</v>
      </c>
    </row>
    <row r="302" spans="3:30" x14ac:dyDescent="0.2">
      <c r="C302">
        <v>8.5612522358236003</v>
      </c>
      <c r="D302">
        <v>4.6553961286477E-2</v>
      </c>
      <c r="E302">
        <v>4.5980804771235999E-2</v>
      </c>
      <c r="F302">
        <v>4.4275448241102001E-2</v>
      </c>
      <c r="G302">
        <v>4.147988323356E-2</v>
      </c>
      <c r="H302">
        <v>3.7662945836989002E-2</v>
      </c>
      <c r="I302">
        <v>3.2918621717718997E-2</v>
      </c>
      <c r="J302">
        <v>2.7363731881025002E-2</v>
      </c>
      <c r="K302">
        <v>2.1135056150275999E-2</v>
      </c>
      <c r="L302">
        <v>1.4385965193749E-2</v>
      </c>
      <c r="M302">
        <v>7.2826440297656002E-3</v>
      </c>
      <c r="N302">
        <v>0</v>
      </c>
      <c r="O302">
        <v>-1.2278178438726</v>
      </c>
      <c r="Q302">
        <f>(-O302-expectedU!$F$11)/(expectedU!$F$10-expectedU!$F$11)</f>
        <v>0.95760743495652434</v>
      </c>
      <c r="S302">
        <f t="shared" si="5"/>
        <v>8.5612522358236003</v>
      </c>
      <c r="T302">
        <f>D302/expected0.004!$F$9</f>
        <v>6.6727344510617029E-2</v>
      </c>
      <c r="U302">
        <f>E302/expected0.004!$F$9</f>
        <v>6.5905820172104931E-2</v>
      </c>
      <c r="V302">
        <f>F302/expected0.004!$F$9</f>
        <v>6.3461475812246204E-2</v>
      </c>
      <c r="W302">
        <f>G302/expected0.004!$F$9</f>
        <v>5.9454499301435995E-2</v>
      </c>
      <c r="X302">
        <f>H302/expected0.004!$F$9</f>
        <v>5.3983555699684237E-2</v>
      </c>
      <c r="Y302">
        <f>I302/expected0.004!$F$9</f>
        <v>4.7183357795397229E-2</v>
      </c>
      <c r="Z302">
        <f>J302/expected0.004!$F$9</f>
        <v>3.9221349029469166E-2</v>
      </c>
      <c r="AA302">
        <f>K302/expected0.004!$F$9</f>
        <v>3.0293580482062266E-2</v>
      </c>
      <c r="AB302">
        <f>L302/expected0.004!$F$9</f>
        <v>2.0619883444373568E-2</v>
      </c>
      <c r="AC302">
        <f>M302/expected0.004!$F$9</f>
        <v>1.0438456442664027E-2</v>
      </c>
      <c r="AD302">
        <f>N302/expected0.004!$F$9</f>
        <v>0</v>
      </c>
    </row>
    <row r="303" spans="3:30" x14ac:dyDescent="0.2">
      <c r="C303">
        <v>8.5912522358235996</v>
      </c>
      <c r="D303">
        <v>4.6074968259814997E-2</v>
      </c>
      <c r="E303">
        <v>4.5507708943570001E-2</v>
      </c>
      <c r="F303">
        <v>4.3819898801813001E-2</v>
      </c>
      <c r="G303">
        <v>4.1053097321719002E-2</v>
      </c>
      <c r="H303">
        <v>3.7275432338165E-2</v>
      </c>
      <c r="I303">
        <v>3.2579922500340003E-2</v>
      </c>
      <c r="J303">
        <v>2.7082186843909999E-2</v>
      </c>
      <c r="K303">
        <v>2.0917597866643999E-2</v>
      </c>
      <c r="L303">
        <v>1.4237948208258E-2</v>
      </c>
      <c r="M303">
        <v>7.2077130118462004E-3</v>
      </c>
      <c r="N303">
        <v>0</v>
      </c>
      <c r="O303">
        <v>-1.2280460757525</v>
      </c>
      <c r="Q303">
        <f>(-O303-expectedU!$F$11)/(expectedU!$F$10-expectedU!$F$11)</f>
        <v>0.95804361143811112</v>
      </c>
      <c r="S303">
        <f t="shared" si="5"/>
        <v>8.5912522358235996</v>
      </c>
      <c r="T303">
        <f>D303/expected0.004!$F$9</f>
        <v>6.6040787839068166E-2</v>
      </c>
      <c r="U303">
        <f>E303/expected0.004!$F$9</f>
        <v>6.5227716152450335E-2</v>
      </c>
      <c r="V303">
        <f>F303/expected0.004!$F$9</f>
        <v>6.2808521615931964E-2</v>
      </c>
      <c r="W303">
        <f>G303/expected0.004!$F$9</f>
        <v>5.8842772827797235E-2</v>
      </c>
      <c r="X303">
        <f>H303/expected0.004!$F$9</f>
        <v>5.3428119684703165E-2</v>
      </c>
      <c r="Y303">
        <f>I303/expected0.004!$F$9</f>
        <v>4.6697888917154005E-2</v>
      </c>
      <c r="Z303">
        <f>J303/expected0.004!$F$9</f>
        <v>3.8817801142937661E-2</v>
      </c>
      <c r="AA303">
        <f>K303/expected0.004!$F$9</f>
        <v>2.9981890275523063E-2</v>
      </c>
      <c r="AB303">
        <f>L303/expected0.004!$F$9</f>
        <v>2.0407725765169801E-2</v>
      </c>
      <c r="AC303">
        <f>M303/expected0.004!$F$9</f>
        <v>1.0331055316979554E-2</v>
      </c>
      <c r="AD303">
        <f>N303/expected0.004!$F$9</f>
        <v>0</v>
      </c>
    </row>
    <row r="304" spans="3:30" x14ac:dyDescent="0.2">
      <c r="C304">
        <v>8.6212522358236008</v>
      </c>
      <c r="D304">
        <v>4.5600903585391997E-2</v>
      </c>
      <c r="E304">
        <v>4.5039480791948999E-2</v>
      </c>
      <c r="F304">
        <v>4.3369036504037999E-2</v>
      </c>
      <c r="G304">
        <v>4.0630702603880998E-2</v>
      </c>
      <c r="H304">
        <v>3.6891905960062997E-2</v>
      </c>
      <c r="I304">
        <v>3.2244708154257E-2</v>
      </c>
      <c r="J304">
        <v>2.6803538619567E-2</v>
      </c>
      <c r="K304">
        <v>2.0702377008114E-2</v>
      </c>
      <c r="L304">
        <v>1.4091454167365E-2</v>
      </c>
      <c r="M304">
        <v>7.1335529580732002E-3</v>
      </c>
      <c r="N304">
        <v>0</v>
      </c>
      <c r="O304">
        <v>-1.228271959358</v>
      </c>
      <c r="Q304">
        <f>(-O304-expectedU!$F$11)/(expectedU!$F$10-expectedU!$F$11)</f>
        <v>0.95847530010640003</v>
      </c>
      <c r="S304">
        <f t="shared" si="5"/>
        <v>8.6212522358236008</v>
      </c>
      <c r="T304">
        <f>D304/expected0.004!$F$9</f>
        <v>6.5361295139061859E-2</v>
      </c>
      <c r="U304">
        <f>E304/expected0.004!$F$9</f>
        <v>6.4556589135126893E-2</v>
      </c>
      <c r="V304">
        <f>F304/expected0.004!$F$9</f>
        <v>6.2162285655787797E-2</v>
      </c>
      <c r="W304">
        <f>G304/expected0.004!$F$9</f>
        <v>5.8237340398896095E-2</v>
      </c>
      <c r="X304">
        <f>H304/expected0.004!$F$9</f>
        <v>5.2878398542756964E-2</v>
      </c>
      <c r="Y304">
        <f>I304/expected0.004!$F$9</f>
        <v>4.6217415021101702E-2</v>
      </c>
      <c r="Z304">
        <f>J304/expected0.004!$F$9</f>
        <v>3.8418405354712699E-2</v>
      </c>
      <c r="AA304">
        <f>K304/expected0.004!$F$9</f>
        <v>2.96734070449634E-2</v>
      </c>
      <c r="AB304">
        <f>L304/expected0.004!$F$9</f>
        <v>2.0197750973223166E-2</v>
      </c>
      <c r="AC304">
        <f>M304/expected0.004!$F$9</f>
        <v>1.0224759239904921E-2</v>
      </c>
      <c r="AD304">
        <f>N304/expected0.004!$F$9</f>
        <v>0</v>
      </c>
    </row>
    <row r="305" spans="3:30" x14ac:dyDescent="0.2">
      <c r="C305">
        <v>8.6512522358236001</v>
      </c>
      <c r="D305">
        <v>4.5131716555466002E-2</v>
      </c>
      <c r="E305">
        <v>4.4576070232927999E-2</v>
      </c>
      <c r="F305">
        <v>4.2922813121847002E-2</v>
      </c>
      <c r="G305">
        <v>4.0212653899114999E-2</v>
      </c>
      <c r="H305">
        <v>3.6512325679254998E-2</v>
      </c>
      <c r="I305">
        <v>3.1912942823679999E-2</v>
      </c>
      <c r="J305">
        <v>2.6527757402731E-2</v>
      </c>
      <c r="K305">
        <v>2.0489370553854001E-2</v>
      </c>
      <c r="L305">
        <v>1.3946467401522E-2</v>
      </c>
      <c r="M305">
        <v>7.060155936013E-3</v>
      </c>
      <c r="N305">
        <v>0</v>
      </c>
      <c r="O305">
        <v>-1.2284955188503</v>
      </c>
      <c r="Q305">
        <f>(-O305-expectedU!$F$11)/(expectedU!$F$10-expectedU!$F$11)</f>
        <v>0.95890254713612877</v>
      </c>
      <c r="S305">
        <f t="shared" si="5"/>
        <v>8.6512522358236001</v>
      </c>
      <c r="T305">
        <f>D305/expected0.004!$F$9</f>
        <v>6.4688793729501273E-2</v>
      </c>
      <c r="U305">
        <f>E305/expected0.004!$F$9</f>
        <v>6.3892367333863456E-2</v>
      </c>
      <c r="V305">
        <f>F305/expected0.004!$F$9</f>
        <v>6.1522698807980704E-2</v>
      </c>
      <c r="W305">
        <f>G305/expected0.004!$F$9</f>
        <v>5.763813725539816E-2</v>
      </c>
      <c r="X305">
        <f>H305/expected0.004!$F$9</f>
        <v>5.2334333473598831E-2</v>
      </c>
      <c r="Y305">
        <f>I305/expected0.004!$F$9</f>
        <v>4.5741884713941333E-2</v>
      </c>
      <c r="Z305">
        <f>J305/expected0.004!$F$9</f>
        <v>3.8023118943914434E-2</v>
      </c>
      <c r="AA305">
        <f>K305/expected0.004!$F$9</f>
        <v>2.9368097793857399E-2</v>
      </c>
      <c r="AB305">
        <f>L305/expected0.004!$F$9</f>
        <v>1.9989936608848201E-2</v>
      </c>
      <c r="AC305">
        <f>M305/expected0.004!$F$9</f>
        <v>1.0119556841618632E-2</v>
      </c>
      <c r="AD305">
        <f>N305/expected0.004!$F$9</f>
        <v>0</v>
      </c>
    </row>
    <row r="306" spans="3:30" x14ac:dyDescent="0.2">
      <c r="C306">
        <v>8.6812522358235995</v>
      </c>
      <c r="D306">
        <v>4.4667356984024E-2</v>
      </c>
      <c r="E306">
        <v>4.4117427698365998E-2</v>
      </c>
      <c r="F306">
        <v>4.2481180925506998E-2</v>
      </c>
      <c r="G306">
        <v>3.9798906491356999E-2</v>
      </c>
      <c r="H306">
        <v>3.6136650894406999E-2</v>
      </c>
      <c r="I306">
        <v>3.1584591021741E-2</v>
      </c>
      <c r="J306">
        <v>2.6254813694806999E-2</v>
      </c>
      <c r="K306">
        <v>2.0278555719891001E-2</v>
      </c>
      <c r="L306">
        <v>1.3802972402394E-2</v>
      </c>
      <c r="M306">
        <v>6.9875140948392001E-3</v>
      </c>
      <c r="N306">
        <v>0</v>
      </c>
      <c r="O306">
        <v>-1.2287167781424</v>
      </c>
      <c r="Q306">
        <f>(-O306-expectedU!$F$11)/(expectedU!$F$10-expectedU!$F$11)</f>
        <v>0.9593253982276978</v>
      </c>
      <c r="S306">
        <f t="shared" si="5"/>
        <v>8.6812522358235995</v>
      </c>
      <c r="T306">
        <f>D306/expected0.004!$F$9</f>
        <v>6.4023211677101066E-2</v>
      </c>
      <c r="U306">
        <f>E306/expected0.004!$F$9</f>
        <v>6.3234979700991262E-2</v>
      </c>
      <c r="V306">
        <f>F306/expected0.004!$F$9</f>
        <v>6.0889692659893364E-2</v>
      </c>
      <c r="W306">
        <f>G306/expected0.004!$F$9</f>
        <v>5.7045099304278361E-2</v>
      </c>
      <c r="X306">
        <f>H306/expected0.004!$F$9</f>
        <v>5.1795866281983363E-2</v>
      </c>
      <c r="Y306">
        <f>I306/expected0.004!$F$9</f>
        <v>4.5271247131162096E-2</v>
      </c>
      <c r="Z306">
        <f>J306/expected0.004!$F$9</f>
        <v>3.7631899629223364E-2</v>
      </c>
      <c r="AA306">
        <f>K306/expected0.004!$F$9</f>
        <v>2.9065929865177101E-2</v>
      </c>
      <c r="AB306">
        <f>L306/expected0.004!$F$9</f>
        <v>1.9784260443431401E-2</v>
      </c>
      <c r="AC306">
        <f>M306/expected0.004!$F$9</f>
        <v>1.001543686926952E-2</v>
      </c>
      <c r="AD306">
        <f>N306/expected0.004!$F$9</f>
        <v>0</v>
      </c>
    </row>
    <row r="307" spans="3:30" x14ac:dyDescent="0.2">
      <c r="C307">
        <v>8.7112522358236006</v>
      </c>
      <c r="D307">
        <v>4.4207775201416999E-2</v>
      </c>
      <c r="E307">
        <v>4.3663504130132001E-2</v>
      </c>
      <c r="F307">
        <v>4.2044092676372997E-2</v>
      </c>
      <c r="G307">
        <v>3.9389416124626001E-2</v>
      </c>
      <c r="H307">
        <v>3.5764841421926E-2</v>
      </c>
      <c r="I307">
        <v>3.1259617626690002E-2</v>
      </c>
      <c r="J307">
        <v>2.5984678300704001E-2</v>
      </c>
      <c r="K307">
        <v>2.0069909956674001E-2</v>
      </c>
      <c r="L307">
        <v>1.3660953821218E-2</v>
      </c>
      <c r="M307">
        <v>6.9156196645100004E-3</v>
      </c>
      <c r="N307">
        <v>0</v>
      </c>
      <c r="O307">
        <v>-1.2289357609006999</v>
      </c>
      <c r="Q307">
        <f>(-O307-expectedU!$F$11)/(expectedU!$F$10-expectedU!$F$11)</f>
        <v>0.95974389861022646</v>
      </c>
      <c r="S307">
        <f t="shared" si="5"/>
        <v>8.7112522358236006</v>
      </c>
      <c r="T307">
        <f>D307/expected0.004!$F$9</f>
        <v>6.3364477788697693E-2</v>
      </c>
      <c r="U307">
        <f>E307/expected0.004!$F$9</f>
        <v>6.2584355919855866E-2</v>
      </c>
      <c r="V307">
        <f>F307/expected0.004!$F$9</f>
        <v>6.0263199502801297E-2</v>
      </c>
      <c r="W307">
        <f>G307/expected0.004!$F$9</f>
        <v>5.645816311196393E-2</v>
      </c>
      <c r="X307">
        <f>H307/expected0.004!$F$9</f>
        <v>5.1262939371427264E-2</v>
      </c>
      <c r="Y307">
        <f>I307/expected0.004!$F$9</f>
        <v>4.4805451931589003E-2</v>
      </c>
      <c r="Z307">
        <f>J307/expected0.004!$F$9</f>
        <v>3.7244705564342402E-2</v>
      </c>
      <c r="AA307">
        <f>K307/expected0.004!$F$9</f>
        <v>2.87668709378994E-2</v>
      </c>
      <c r="AB307">
        <f>L307/expected0.004!$F$9</f>
        <v>1.9580700477079133E-2</v>
      </c>
      <c r="AC307">
        <f>M307/expected0.004!$F$9</f>
        <v>9.9123881857976666E-3</v>
      </c>
      <c r="AD307">
        <f>N307/expected0.004!$F$9</f>
        <v>0</v>
      </c>
    </row>
    <row r="308" spans="3:30" x14ac:dyDescent="0.2">
      <c r="C308">
        <v>8.7412522358236</v>
      </c>
      <c r="D308">
        <v>4.3752922049044997E-2</v>
      </c>
      <c r="E308">
        <v>4.3214250974846997E-2</v>
      </c>
      <c r="F308">
        <v>4.1611501621838E-2</v>
      </c>
      <c r="G308">
        <v>3.8984138998287003E-2</v>
      </c>
      <c r="H308">
        <v>3.539685749167E-2</v>
      </c>
      <c r="I308">
        <v>3.0937987878150001E-2</v>
      </c>
      <c r="J308">
        <v>2.5717322325723001E-2</v>
      </c>
      <c r="K308">
        <v>1.9863410946665001E-2</v>
      </c>
      <c r="L308">
        <v>1.3520396467147E-2</v>
      </c>
      <c r="M308">
        <v>6.8444649549246998E-3</v>
      </c>
      <c r="N308">
        <v>0</v>
      </c>
      <c r="O308">
        <v>-1.2291524905486999</v>
      </c>
      <c r="Q308">
        <f>(-O308-expectedU!$F$11)/(expectedU!$F$10-expectedU!$F$11)</f>
        <v>0.96015809304862654</v>
      </c>
      <c r="S308">
        <f t="shared" si="5"/>
        <v>8.7412522358236</v>
      </c>
      <c r="T308">
        <f>D308/expected0.004!$F$9</f>
        <v>6.2712521603631166E-2</v>
      </c>
      <c r="U308">
        <f>E308/expected0.004!$F$9</f>
        <v>6.1940426397280694E-2</v>
      </c>
      <c r="V308">
        <f>F308/expected0.004!$F$9</f>
        <v>5.9643152324634463E-2</v>
      </c>
      <c r="W308">
        <f>G308/expected0.004!$F$9</f>
        <v>5.5877265897544701E-2</v>
      </c>
      <c r="X308">
        <f>H308/expected0.004!$F$9</f>
        <v>5.0735495738060334E-2</v>
      </c>
      <c r="Y308">
        <f>I308/expected0.004!$F$9</f>
        <v>4.4344449292014997E-2</v>
      </c>
      <c r="Z308">
        <f>J308/expected0.004!$F$9</f>
        <v>3.6861495333536304E-2</v>
      </c>
      <c r="AA308">
        <f>K308/expected0.004!$F$9</f>
        <v>2.8470889023553169E-2</v>
      </c>
      <c r="AB308">
        <f>L308/expected0.004!$F$9</f>
        <v>1.9379234936244032E-2</v>
      </c>
      <c r="AC308">
        <f>M308/expected0.004!$F$9</f>
        <v>9.8103997687254037E-3</v>
      </c>
      <c r="AD308">
        <f>N308/expected0.004!$F$9</f>
        <v>0</v>
      </c>
    </row>
    <row r="309" spans="3:30" x14ac:dyDescent="0.2">
      <c r="C309">
        <v>8.7712522358235994</v>
      </c>
      <c r="D309">
        <v>4.3302748874102001E-2</v>
      </c>
      <c r="E309">
        <v>4.2769620178703997E-2</v>
      </c>
      <c r="F309">
        <v>4.1183361490335003E-2</v>
      </c>
      <c r="G309">
        <v>3.8583031762373002E-2</v>
      </c>
      <c r="H309">
        <v>3.5032659742691E-2</v>
      </c>
      <c r="I309">
        <v>3.0619667373390998E-2</v>
      </c>
      <c r="J309">
        <v>2.5452717172460001E-2</v>
      </c>
      <c r="K309">
        <v>1.9659036601953998E-2</v>
      </c>
      <c r="L309">
        <v>1.3381285305639E-2</v>
      </c>
      <c r="M309">
        <v>6.7740423551054E-3</v>
      </c>
      <c r="N309">
        <v>0</v>
      </c>
      <c r="O309">
        <v>-1.2293669902685</v>
      </c>
      <c r="Q309">
        <f>(-O309-expectedU!$F$11)/(expectedU!$F$10-expectedU!$F$11)</f>
        <v>0.96056802584646672</v>
      </c>
      <c r="S309">
        <f t="shared" si="5"/>
        <v>8.7712522358235994</v>
      </c>
      <c r="T309">
        <f>D309/expected0.004!$F$9</f>
        <v>6.2067273386212866E-2</v>
      </c>
      <c r="U309">
        <f>E309/expected0.004!$F$9</f>
        <v>6.1303122256142394E-2</v>
      </c>
      <c r="V309">
        <f>F309/expected0.004!$F$9</f>
        <v>5.9029484802813503E-2</v>
      </c>
      <c r="W309">
        <f>G309/expected0.004!$F$9</f>
        <v>5.530234552606797E-2</v>
      </c>
      <c r="X309">
        <f>H309/expected0.004!$F$9</f>
        <v>5.0213478964523765E-2</v>
      </c>
      <c r="Y309">
        <f>I309/expected0.004!$F$9</f>
        <v>4.3888189901860428E-2</v>
      </c>
      <c r="Z309">
        <f>J309/expected0.004!$F$9</f>
        <v>3.6482227947192664E-2</v>
      </c>
      <c r="AA309">
        <f>K309/expected0.004!$F$9</f>
        <v>2.8177952462800731E-2</v>
      </c>
      <c r="AB309">
        <f>L309/expected0.004!$F$9</f>
        <v>1.9179842271415899E-2</v>
      </c>
      <c r="AC309">
        <f>M309/expected0.004!$F$9</f>
        <v>9.7094607089844073E-3</v>
      </c>
      <c r="AD309">
        <f>N309/expected0.004!$F$9</f>
        <v>0</v>
      </c>
    </row>
    <row r="310" spans="3:30" x14ac:dyDescent="0.2">
      <c r="C310">
        <v>8.8012522358236005</v>
      </c>
      <c r="D310">
        <v>4.2857207524368002E-2</v>
      </c>
      <c r="E310">
        <v>4.2329564182315003E-2</v>
      </c>
      <c r="F310">
        <v>4.0759626486379E-2</v>
      </c>
      <c r="G310">
        <v>3.8186051512941001E-2</v>
      </c>
      <c r="H310">
        <v>3.4672209219024003E-2</v>
      </c>
      <c r="I310">
        <v>3.0304622063649998E-2</v>
      </c>
      <c r="J310">
        <v>2.5190834537750999E-2</v>
      </c>
      <c r="K310">
        <v>1.9456765061887999E-2</v>
      </c>
      <c r="L310">
        <v>1.3243605456838999E-2</v>
      </c>
      <c r="M310">
        <v>6.704344332387E-3</v>
      </c>
      <c r="N310">
        <v>0</v>
      </c>
      <c r="O310">
        <v>-1.2295792830037999</v>
      </c>
      <c r="Q310">
        <f>(-O310-expectedU!$F$11)/(expectedU!$F$10-expectedU!$F$11)</f>
        <v>0.9609737408517065</v>
      </c>
      <c r="S310">
        <f t="shared" si="5"/>
        <v>8.8012522358236005</v>
      </c>
      <c r="T310">
        <f>D310/expected0.004!$F$9</f>
        <v>6.1428664118260798E-2</v>
      </c>
      <c r="U310">
        <f>E310/expected0.004!$F$9</f>
        <v>6.0672375327984834E-2</v>
      </c>
      <c r="V310">
        <f>F310/expected0.004!$F$9</f>
        <v>5.8422131297143229E-2</v>
      </c>
      <c r="W310">
        <f>G310/expected0.004!$F$9</f>
        <v>5.4733340501882097E-2</v>
      </c>
      <c r="X310">
        <f>H310/expected0.004!$F$9</f>
        <v>4.9696833213934401E-2</v>
      </c>
      <c r="Y310">
        <f>I310/expected0.004!$F$9</f>
        <v>4.343662495789833E-2</v>
      </c>
      <c r="Z310">
        <f>J310/expected0.004!$F$9</f>
        <v>3.6106862837443097E-2</v>
      </c>
      <c r="AA310">
        <f>K310/expected0.004!$F$9</f>
        <v>2.7888029922039464E-2</v>
      </c>
      <c r="AB310">
        <f>L310/expected0.004!$F$9</f>
        <v>1.8982501154802565E-2</v>
      </c>
      <c r="AC310">
        <f>M310/expected0.004!$F$9</f>
        <v>9.6095602097546994E-3</v>
      </c>
      <c r="AD310">
        <f>N310/expected0.004!$F$9</f>
        <v>0</v>
      </c>
    </row>
    <row r="311" spans="3:30" x14ac:dyDescent="0.2">
      <c r="C311">
        <v>8.8312522358235999</v>
      </c>
      <c r="D311">
        <v>4.2416250343061998E-2</v>
      </c>
      <c r="E311">
        <v>4.1894035915635001E-2</v>
      </c>
      <c r="F311">
        <v>4.0340251285681E-2</v>
      </c>
      <c r="G311">
        <v>3.7793155787488E-2</v>
      </c>
      <c r="H311">
        <v>3.4315467365524002E-2</v>
      </c>
      <c r="I311">
        <v>2.9992818250496E-2</v>
      </c>
      <c r="J311">
        <v>2.4931646409642998E-2</v>
      </c>
      <c r="K311">
        <v>1.9256574690742E-2</v>
      </c>
      <c r="L311">
        <v>1.3107342193992001E-2</v>
      </c>
      <c r="M311">
        <v>6.6353634316073003E-3</v>
      </c>
      <c r="N311">
        <v>0</v>
      </c>
      <c r="O311">
        <v>-1.2297893914622999</v>
      </c>
      <c r="Q311">
        <f>(-O311-expectedU!$F$11)/(expectedU!$F$10-expectedU!$F$11)</f>
        <v>0.96137528146128426</v>
      </c>
      <c r="S311">
        <f t="shared" si="5"/>
        <v>8.8312522358235999</v>
      </c>
      <c r="T311">
        <f>D311/expected0.004!$F$9</f>
        <v>6.0796625491722198E-2</v>
      </c>
      <c r="U311">
        <f>E311/expected0.004!$F$9</f>
        <v>6.0048118145743498E-2</v>
      </c>
      <c r="V311">
        <f>F311/expected0.004!$F$9</f>
        <v>5.7821026842809431E-2</v>
      </c>
      <c r="W311">
        <f>G311/expected0.004!$F$9</f>
        <v>5.4170189962066136E-2</v>
      </c>
      <c r="X311">
        <f>H311/expected0.004!$F$9</f>
        <v>4.9185503223917737E-2</v>
      </c>
      <c r="Y311">
        <f>I311/expected0.004!$F$9</f>
        <v>4.2989706159044266E-2</v>
      </c>
      <c r="Z311">
        <f>J311/expected0.004!$F$9</f>
        <v>3.5735359853821633E-2</v>
      </c>
      <c r="AA311">
        <f>K311/expected0.004!$F$9</f>
        <v>2.7601090390063532E-2</v>
      </c>
      <c r="AB311">
        <f>L311/expected0.004!$F$9</f>
        <v>1.8787190478055202E-2</v>
      </c>
      <c r="AC311">
        <f>M311/expected0.004!$F$9</f>
        <v>9.5106875853037971E-3</v>
      </c>
      <c r="AD311">
        <f>N311/expected0.004!$F$9</f>
        <v>0</v>
      </c>
    </row>
    <row r="312" spans="3:30" x14ac:dyDescent="0.2">
      <c r="C312">
        <v>8.8612522358235992</v>
      </c>
      <c r="D312">
        <v>4.1979830163741003E-2</v>
      </c>
      <c r="E312">
        <v>4.1462988792917002E-2</v>
      </c>
      <c r="F312">
        <v>3.9925191030286002E-2</v>
      </c>
      <c r="G312">
        <v>3.7404302560406999E-2</v>
      </c>
      <c r="H312">
        <v>3.3962396023735998E-2</v>
      </c>
      <c r="I312">
        <v>2.9684222582213999E-2</v>
      </c>
      <c r="J312">
        <v>2.4675125064396002E-2</v>
      </c>
      <c r="K312">
        <v>1.9058444075399E-2</v>
      </c>
      <c r="L312">
        <v>1.2972480941865001E-2</v>
      </c>
      <c r="M312">
        <v>6.5670922743056E-3</v>
      </c>
      <c r="N312">
        <v>0</v>
      </c>
      <c r="O312">
        <v>-1.2299973381178999</v>
      </c>
      <c r="Q312">
        <f>(-O312-expectedU!$F$11)/(expectedU!$F$10-expectedU!$F$11)</f>
        <v>0.96177269062531978</v>
      </c>
      <c r="S312">
        <f t="shared" si="5"/>
        <v>8.8612522358235992</v>
      </c>
      <c r="T312">
        <f>D312/expected0.004!$F$9</f>
        <v>6.01710899013621E-2</v>
      </c>
      <c r="U312">
        <f>E312/expected0.004!$F$9</f>
        <v>5.9430283936514366E-2</v>
      </c>
      <c r="V312">
        <f>F312/expected0.004!$F$9</f>
        <v>5.7226107143409935E-2</v>
      </c>
      <c r="W312">
        <f>G312/expected0.004!$F$9</f>
        <v>5.3612833669916697E-2</v>
      </c>
      <c r="X312">
        <f>H312/expected0.004!$F$9</f>
        <v>4.867943430068826E-2</v>
      </c>
      <c r="Y312">
        <f>I312/expected0.004!$F$9</f>
        <v>4.2547385701173397E-2</v>
      </c>
      <c r="Z312">
        <f>J312/expected0.004!$F$9</f>
        <v>3.5367679258967603E-2</v>
      </c>
      <c r="AA312">
        <f>K312/expected0.004!$F$9</f>
        <v>2.7317103174738566E-2</v>
      </c>
      <c r="AB312">
        <f>L312/expected0.004!$F$9</f>
        <v>1.8593889350006502E-2</v>
      </c>
      <c r="AC312">
        <f>M312/expected0.004!$F$9</f>
        <v>9.4128322598380273E-3</v>
      </c>
      <c r="AD312">
        <f>N312/expected0.004!$F$9</f>
        <v>0</v>
      </c>
    </row>
    <row r="313" spans="3:30" x14ac:dyDescent="0.2">
      <c r="C313">
        <v>8.8912522358236004</v>
      </c>
      <c r="D313">
        <v>4.1547900305261003E-2</v>
      </c>
      <c r="E313">
        <v>4.1036376707738999E-2</v>
      </c>
      <c r="F313">
        <v>3.9514401323787002E-2</v>
      </c>
      <c r="G313">
        <v>3.7019450238491999E-2</v>
      </c>
      <c r="H313">
        <v>3.3612957427821E-2</v>
      </c>
      <c r="I313">
        <v>2.9378802050252999E-2</v>
      </c>
      <c r="J313">
        <v>2.4421243063521E-2</v>
      </c>
      <c r="K313">
        <v>1.8862352023061E-2</v>
      </c>
      <c r="L313">
        <v>1.283900727519E-2</v>
      </c>
      <c r="M313">
        <v>6.4995235579450999E-3</v>
      </c>
      <c r="N313">
        <v>0</v>
      </c>
      <c r="O313">
        <v>-1.2302031452135</v>
      </c>
      <c r="Q313">
        <f>(-O313-expectedU!$F$11)/(expectedU!$F$10-expectedU!$F$11)</f>
        <v>0.96216601085246678</v>
      </c>
      <c r="S313">
        <f t="shared" si="5"/>
        <v>8.8912522358236004</v>
      </c>
      <c r="T313">
        <f>D313/expected0.004!$F$9</f>
        <v>5.9551990437540767E-2</v>
      </c>
      <c r="U313">
        <f>E313/expected0.004!$F$9</f>
        <v>5.8818806614425893E-2</v>
      </c>
      <c r="V313">
        <f>F313/expected0.004!$F$9</f>
        <v>5.6637308564094699E-2</v>
      </c>
      <c r="W313">
        <f>G313/expected0.004!$F$9</f>
        <v>5.30612120085052E-2</v>
      </c>
      <c r="X313">
        <f>H313/expected0.004!$F$9</f>
        <v>4.81785723132101E-2</v>
      </c>
      <c r="Y313">
        <f>I313/expected0.004!$F$9</f>
        <v>4.2109616272029297E-2</v>
      </c>
      <c r="Z313">
        <f>J313/expected0.004!$F$9</f>
        <v>3.5003781724380095E-2</v>
      </c>
      <c r="AA313">
        <f>K313/expected0.004!$F$9</f>
        <v>2.7036037899720766E-2</v>
      </c>
      <c r="AB313">
        <f>L313/expected0.004!$F$9</f>
        <v>1.8402577094439002E-2</v>
      </c>
      <c r="AC313">
        <f>M313/expected0.004!$F$9</f>
        <v>9.3159837663879756E-3</v>
      </c>
      <c r="AD313">
        <f>N313/expected0.004!$F$9</f>
        <v>0</v>
      </c>
    </row>
    <row r="314" spans="3:30" x14ac:dyDescent="0.2">
      <c r="C314">
        <v>8.9212522358235997</v>
      </c>
      <c r="D314">
        <v>4.1120414566773997E-2</v>
      </c>
      <c r="E314">
        <v>4.0614154028063003E-2</v>
      </c>
      <c r="F314">
        <v>3.9107838226567999E-2</v>
      </c>
      <c r="G314">
        <v>3.6638557656486999E-2</v>
      </c>
      <c r="H314">
        <v>3.3267114200507999E-2</v>
      </c>
      <c r="I314">
        <v>2.9076523985678001E-2</v>
      </c>
      <c r="J314">
        <v>2.4169973250839E-2</v>
      </c>
      <c r="K314">
        <v>1.8668277558982999E-2</v>
      </c>
      <c r="L314">
        <v>1.2706906917120999E-2</v>
      </c>
      <c r="M314">
        <v>6.4326500551195997E-3</v>
      </c>
      <c r="N314">
        <v>0</v>
      </c>
      <c r="O314">
        <v>-1.2304068347628001</v>
      </c>
      <c r="Q314">
        <f>(-O314-expectedU!$F$11)/(expectedU!$F$10-expectedU!$F$11)</f>
        <v>0.96255528421335135</v>
      </c>
      <c r="S314">
        <f t="shared" ref="S314:S350" si="6">C314</f>
        <v>8.9212522358235997</v>
      </c>
      <c r="T314">
        <f>D314/expected0.004!$F$9</f>
        <v>5.8939260879042728E-2</v>
      </c>
      <c r="U314">
        <f>E314/expected0.004!$F$9</f>
        <v>5.8213620773556969E-2</v>
      </c>
      <c r="V314">
        <f>F314/expected0.004!$F$9</f>
        <v>5.6054568124747461E-2</v>
      </c>
      <c r="W314">
        <f>G314/expected0.004!$F$9</f>
        <v>5.251526597429803E-2</v>
      </c>
      <c r="X314">
        <f>H314/expected0.004!$F$9</f>
        <v>4.76828636873948E-2</v>
      </c>
      <c r="Y314">
        <f>I314/expected0.004!$F$9</f>
        <v>4.1676351046138468E-2</v>
      </c>
      <c r="Z314">
        <f>J314/expected0.004!$F$9</f>
        <v>3.4643628326202568E-2</v>
      </c>
      <c r="AA314">
        <f>K314/expected0.004!$F$9</f>
        <v>2.6757864501208966E-2</v>
      </c>
      <c r="AB314">
        <f>L314/expected0.004!$F$9</f>
        <v>1.8213233247873432E-2</v>
      </c>
      <c r="AC314">
        <f>M314/expected0.004!$F$9</f>
        <v>9.2201317456714251E-3</v>
      </c>
      <c r="AD314">
        <f>N314/expected0.004!$F$9</f>
        <v>0</v>
      </c>
    </row>
    <row r="315" spans="3:30" x14ac:dyDescent="0.2">
      <c r="C315">
        <v>8.9512522358236009</v>
      </c>
      <c r="D315">
        <v>4.0697327222796002E-2</v>
      </c>
      <c r="E315">
        <v>4.0196275591359999E-2</v>
      </c>
      <c r="F315">
        <v>3.8705458251109E-2</v>
      </c>
      <c r="G315">
        <v>3.6261584072687002E-2</v>
      </c>
      <c r="H315">
        <v>3.2924829349102999E-2</v>
      </c>
      <c r="I315">
        <v>2.8777356055688999E-2</v>
      </c>
      <c r="J315">
        <v>2.3921288749586999E-2</v>
      </c>
      <c r="K315">
        <v>1.8476199924227998E-2</v>
      </c>
      <c r="L315">
        <v>1.2576165737705E-2</v>
      </c>
      <c r="M315">
        <v>6.3664646127875001E-3</v>
      </c>
      <c r="N315">
        <v>0</v>
      </c>
      <c r="O315">
        <v>-1.2306084285533001</v>
      </c>
      <c r="Q315">
        <f>(-O315-expectedU!$F$11)/(expectedU!$F$10-expectedU!$F$11)</f>
        <v>0.96294055234630682</v>
      </c>
      <c r="S315">
        <f t="shared" si="6"/>
        <v>8.9512522358236009</v>
      </c>
      <c r="T315">
        <f>D315/expected0.004!$F$9</f>
        <v>5.8332835686007604E-2</v>
      </c>
      <c r="U315">
        <f>E315/expected0.004!$F$9</f>
        <v>5.7614661680949329E-2</v>
      </c>
      <c r="V315">
        <f>F315/expected0.004!$F$9</f>
        <v>5.547782349325623E-2</v>
      </c>
      <c r="W315">
        <f>G315/expected0.004!$F$9</f>
        <v>5.1974937170851367E-2</v>
      </c>
      <c r="X315">
        <f>H315/expected0.004!$F$9</f>
        <v>4.7192255400380967E-2</v>
      </c>
      <c r="Y315">
        <f>I315/expected0.004!$F$9</f>
        <v>4.1247543679820899E-2</v>
      </c>
      <c r="Z315">
        <f>J315/expected0.004!$F$9</f>
        <v>3.4287180541074699E-2</v>
      </c>
      <c r="AA315">
        <f>K315/expected0.004!$F$9</f>
        <v>2.6482553224726799E-2</v>
      </c>
      <c r="AB315">
        <f>L315/expected0.004!$F$9</f>
        <v>1.8025837557377165E-2</v>
      </c>
      <c r="AC315">
        <f>M315/expected0.004!$F$9</f>
        <v>9.1252659449954157E-3</v>
      </c>
      <c r="AD315">
        <f>N315/expected0.004!$F$9</f>
        <v>0</v>
      </c>
    </row>
    <row r="316" spans="3:30" x14ac:dyDescent="0.2">
      <c r="C316">
        <v>8.9812522358236002</v>
      </c>
      <c r="D316">
        <v>4.0278593018311E-2</v>
      </c>
      <c r="E316">
        <v>3.9782696699779997E-2</v>
      </c>
      <c r="F316">
        <v>3.8307218357331002E-2</v>
      </c>
      <c r="G316">
        <v>3.5888489164576001E-2</v>
      </c>
      <c r="H316">
        <v>3.2586066261527998E-2</v>
      </c>
      <c r="I316">
        <v>2.8481266260157002E-2</v>
      </c>
      <c r="J316">
        <v>2.3675162959531999E-2</v>
      </c>
      <c r="K316">
        <v>1.8286098573449001E-2</v>
      </c>
      <c r="L316">
        <v>1.2446769752373001E-2</v>
      </c>
      <c r="M316">
        <v>6.3009601515039001E-3</v>
      </c>
      <c r="N316">
        <v>0</v>
      </c>
      <c r="O316">
        <v>-1.2308079481483001</v>
      </c>
      <c r="Q316">
        <f>(-O316-expectedU!$F$11)/(expectedU!$F$10-expectedU!$F$11)</f>
        <v>0.96332185646119572</v>
      </c>
      <c r="S316">
        <f t="shared" si="6"/>
        <v>8.9812522358236002</v>
      </c>
      <c r="T316">
        <f>D316/expected0.004!$F$9</f>
        <v>5.773264999291243E-2</v>
      </c>
      <c r="U316">
        <f>E316/expected0.004!$F$9</f>
        <v>5.7021865269684661E-2</v>
      </c>
      <c r="V316">
        <f>F316/expected0.004!$F$9</f>
        <v>5.4907012978841103E-2</v>
      </c>
      <c r="W316">
        <f>G316/expected0.004!$F$9</f>
        <v>5.1440167802558931E-2</v>
      </c>
      <c r="X316">
        <f>H316/expected0.004!$F$9</f>
        <v>4.6706694974856793E-2</v>
      </c>
      <c r="Y316">
        <f>I316/expected0.004!$F$9</f>
        <v>4.0823148306225035E-2</v>
      </c>
      <c r="Z316">
        <f>J316/expected0.004!$F$9</f>
        <v>3.3934400241995864E-2</v>
      </c>
      <c r="AA316">
        <f>K316/expected0.004!$F$9</f>
        <v>2.6210074621943566E-2</v>
      </c>
      <c r="AB316">
        <f>L316/expected0.004!$F$9</f>
        <v>1.7840369978401299E-2</v>
      </c>
      <c r="AC316">
        <f>M316/expected0.004!$F$9</f>
        <v>9.0313762171555893E-3</v>
      </c>
      <c r="AD316">
        <f>N316/expected0.004!$F$9</f>
        <v>0</v>
      </c>
    </row>
    <row r="317" spans="3:30" x14ac:dyDescent="0.2">
      <c r="C317">
        <v>9.0112522358235996</v>
      </c>
      <c r="D317">
        <v>3.9864167163929001E-2</v>
      </c>
      <c r="E317">
        <v>3.9373373115363999E-2</v>
      </c>
      <c r="F317">
        <v>3.7913075947993001E-2</v>
      </c>
      <c r="G317">
        <v>3.5519233024516997E-2</v>
      </c>
      <c r="H317">
        <v>3.2250788702405997E-2</v>
      </c>
      <c r="I317">
        <v>2.8188222928201001E-2</v>
      </c>
      <c r="J317">
        <v>2.3431569554132999E-2</v>
      </c>
      <c r="K317">
        <v>1.8097953172691E-2</v>
      </c>
      <c r="L317">
        <v>1.2318705120443E-2</v>
      </c>
      <c r="M317">
        <v>6.2361296646650998E-3</v>
      </c>
      <c r="N317">
        <v>0</v>
      </c>
      <c r="O317">
        <v>-1.2310054148891001</v>
      </c>
      <c r="Q317">
        <f>(-O317-expectedU!$F$11)/(expectedU!$F$10-expectedU!$F$11)</f>
        <v>0.96369923734361351</v>
      </c>
      <c r="S317">
        <f t="shared" si="6"/>
        <v>9.0112522358235996</v>
      </c>
      <c r="T317">
        <f>D317/expected0.004!$F$9</f>
        <v>5.7138639601631569E-2</v>
      </c>
      <c r="U317">
        <f>E317/expected0.004!$F$9</f>
        <v>5.6435168132021728E-2</v>
      </c>
      <c r="V317">
        <f>F317/expected0.004!$F$9</f>
        <v>5.4342075525456633E-2</v>
      </c>
      <c r="W317">
        <f>G317/expected0.004!$F$9</f>
        <v>5.0910900668474361E-2</v>
      </c>
      <c r="X317">
        <f>H317/expected0.004!$F$9</f>
        <v>4.6226130473448597E-2</v>
      </c>
      <c r="Y317">
        <f>I317/expected0.004!$F$9</f>
        <v>4.0403119530421437E-2</v>
      </c>
      <c r="Z317">
        <f>J317/expected0.004!$F$9</f>
        <v>3.3585249694257295E-2</v>
      </c>
      <c r="AA317">
        <f>K317/expected0.004!$F$9</f>
        <v>2.5940399547523765E-2</v>
      </c>
      <c r="AB317">
        <f>L317/expected0.004!$F$9</f>
        <v>1.7656810672634967E-2</v>
      </c>
      <c r="AC317">
        <f>M317/expected0.004!$F$9</f>
        <v>8.9384525193533099E-3</v>
      </c>
      <c r="AD317">
        <f>N317/expected0.004!$F$9</f>
        <v>0</v>
      </c>
    </row>
    <row r="318" spans="3:30" x14ac:dyDescent="0.2">
      <c r="C318">
        <v>9.0412522358236007</v>
      </c>
      <c r="D318">
        <v>3.9454005331097997E-2</v>
      </c>
      <c r="E318">
        <v>3.8968261055317997E-2</v>
      </c>
      <c r="F318">
        <v>3.7522988864138997E-2</v>
      </c>
      <c r="G318">
        <v>3.5153776155481001E-2</v>
      </c>
      <c r="H318">
        <v>3.1918960809185999E-2</v>
      </c>
      <c r="I318">
        <v>2.7898194714802999E-2</v>
      </c>
      <c r="J318">
        <v>2.3190482477720001E-2</v>
      </c>
      <c r="K318">
        <v>1.7911743597207999E-2</v>
      </c>
      <c r="L318">
        <v>1.2191958143635001E-2</v>
      </c>
      <c r="M318">
        <v>6.1719662177556001E-3</v>
      </c>
      <c r="N318">
        <v>0</v>
      </c>
      <c r="O318">
        <v>-1.2312008498974001</v>
      </c>
      <c r="Q318">
        <f>(-O318-expectedU!$F$11)/(expectedU!$F$10-expectedU!$F$11)</f>
        <v>0.96407273535947569</v>
      </c>
      <c r="S318">
        <f t="shared" si="6"/>
        <v>9.0412522358236007</v>
      </c>
      <c r="T318">
        <f>D318/expected0.004!$F$9</f>
        <v>5.6550740974573792E-2</v>
      </c>
      <c r="U318">
        <f>E318/expected0.004!$F$9</f>
        <v>5.5854507512622463E-2</v>
      </c>
      <c r="V318">
        <f>F318/expected0.004!$F$9</f>
        <v>5.378295070526589E-2</v>
      </c>
      <c r="W318">
        <f>G318/expected0.004!$F$9</f>
        <v>5.0387079156189431E-2</v>
      </c>
      <c r="X318">
        <f>H318/expected0.004!$F$9</f>
        <v>4.5750510493166599E-2</v>
      </c>
      <c r="Y318">
        <f>I318/expected0.004!$F$9</f>
        <v>3.9987412424550964E-2</v>
      </c>
      <c r="Z318">
        <f>J318/expected0.004!$F$9</f>
        <v>3.3239691551398665E-2</v>
      </c>
      <c r="AA318">
        <f>K318/expected0.004!$F$9</f>
        <v>2.567349915599813E-2</v>
      </c>
      <c r="AB318">
        <f>L318/expected0.004!$F$9</f>
        <v>1.7475140005876834E-2</v>
      </c>
      <c r="AC318">
        <f>M318/expected0.004!$F$9</f>
        <v>8.8464849121163598E-3</v>
      </c>
      <c r="AD318">
        <f>N318/expected0.004!$F$9</f>
        <v>0</v>
      </c>
    </row>
    <row r="319" spans="3:30" x14ac:dyDescent="0.2">
      <c r="C319">
        <v>9.0712522358236001</v>
      </c>
      <c r="D319">
        <v>3.9048063647365003E-2</v>
      </c>
      <c r="E319">
        <v>3.8567317187333E-2</v>
      </c>
      <c r="F319">
        <v>3.7136915380584001E-2</v>
      </c>
      <c r="G319">
        <v>3.4792079466824999E-2</v>
      </c>
      <c r="H319">
        <v>3.1590547088305998E-2</v>
      </c>
      <c r="I319">
        <v>2.7611150597449001E-2</v>
      </c>
      <c r="J319">
        <v>2.2951875942709001E-2</v>
      </c>
      <c r="K319">
        <v>1.7727449929326001E-2</v>
      </c>
      <c r="L319">
        <v>1.2066515264624E-2</v>
      </c>
      <c r="M319">
        <v>6.1084629476166998E-3</v>
      </c>
      <c r="N319">
        <v>0</v>
      </c>
      <c r="O319">
        <v>-1.2313942740779</v>
      </c>
      <c r="Q319">
        <f>(-O319-expectedU!$F$11)/(expectedU!$F$10-expectedU!$F$11)</f>
        <v>0.9644423904599867</v>
      </c>
      <c r="S319">
        <f t="shared" si="6"/>
        <v>9.0712522358236001</v>
      </c>
      <c r="T319">
        <f>D319/expected0.004!$F$9</f>
        <v>5.5968891227889839E-2</v>
      </c>
      <c r="U319">
        <f>E319/expected0.004!$F$9</f>
        <v>5.5279821301843966E-2</v>
      </c>
      <c r="V319">
        <f>F319/expected0.004!$F$9</f>
        <v>5.3229578712170399E-2</v>
      </c>
      <c r="W319">
        <f>G319/expected0.004!$F$9</f>
        <v>4.98686472357825E-2</v>
      </c>
      <c r="X319">
        <f>H319/expected0.004!$F$9</f>
        <v>4.5279784159905259E-2</v>
      </c>
      <c r="Y319">
        <f>I319/expected0.004!$F$9</f>
        <v>3.9575982523010235E-2</v>
      </c>
      <c r="Z319">
        <f>J319/expected0.004!$F$9</f>
        <v>3.2897688851216231E-2</v>
      </c>
      <c r="AA319">
        <f>K319/expected0.004!$F$9</f>
        <v>2.54093448987006E-2</v>
      </c>
      <c r="AB319">
        <f>L319/expected0.004!$F$9</f>
        <v>1.7295338545961065E-2</v>
      </c>
      <c r="AC319">
        <f>M319/expected0.004!$F$9</f>
        <v>8.7554635582506035E-3</v>
      </c>
      <c r="AD319">
        <f>N319/expected0.004!$F$9</f>
        <v>0</v>
      </c>
    </row>
    <row r="320" spans="3:30" x14ac:dyDescent="0.2">
      <c r="C320">
        <v>9.1012522358235994</v>
      </c>
      <c r="D320">
        <v>3.8646298691677003E-2</v>
      </c>
      <c r="E320">
        <v>3.8170498624939E-2</v>
      </c>
      <c r="F320">
        <v>3.6754814201452997E-2</v>
      </c>
      <c r="G320">
        <v>3.4434104270107999E-2</v>
      </c>
      <c r="H320">
        <v>3.1265512411396003E-2</v>
      </c>
      <c r="I320">
        <v>2.7327059872821999E-2</v>
      </c>
      <c r="J320">
        <v>2.2715724426849999E-2</v>
      </c>
      <c r="K320">
        <v>1.7545052456298001E-2</v>
      </c>
      <c r="L320">
        <v>1.1942363065557999E-2</v>
      </c>
      <c r="M320">
        <v>6.0456130616935999E-3</v>
      </c>
      <c r="N320">
        <v>0</v>
      </c>
      <c r="O320">
        <v>-1.2315857081196999</v>
      </c>
      <c r="Q320">
        <f>(-O320-expectedU!$F$11)/(expectedU!$F$10-expectedU!$F$11)</f>
        <v>0.96480824218431538</v>
      </c>
      <c r="S320">
        <f t="shared" si="6"/>
        <v>9.1012522358235994</v>
      </c>
      <c r="T320">
        <f>D320/expected0.004!$F$9</f>
        <v>5.5393028124737037E-2</v>
      </c>
      <c r="U320">
        <f>E320/expected0.004!$F$9</f>
        <v>5.471104802907923E-2</v>
      </c>
      <c r="V320">
        <f>F320/expected0.004!$F$9</f>
        <v>5.2681900355415964E-2</v>
      </c>
      <c r="W320">
        <f>G320/expected0.004!$F$9</f>
        <v>4.9355549453821465E-2</v>
      </c>
      <c r="X320">
        <f>H320/expected0.004!$F$9</f>
        <v>4.4813901123000939E-2</v>
      </c>
      <c r="Y320">
        <f>I320/expected0.004!$F$9</f>
        <v>3.9168785817711535E-2</v>
      </c>
      <c r="Z320">
        <f>J320/expected0.004!$F$9</f>
        <v>3.2559205011818332E-2</v>
      </c>
      <c r="AA320">
        <f>K320/expected0.004!$F$9</f>
        <v>2.5147908520693801E-2</v>
      </c>
      <c r="AB320">
        <f>L320/expected0.004!$F$9</f>
        <v>1.7117387060633132E-2</v>
      </c>
      <c r="AC320">
        <f>M320/expected0.004!$F$9</f>
        <v>8.6653787217608261E-3</v>
      </c>
      <c r="AD320">
        <f>N320/expected0.004!$F$9</f>
        <v>0</v>
      </c>
    </row>
    <row r="321" spans="3:30" x14ac:dyDescent="0.2">
      <c r="C321">
        <v>9.1312522358236006</v>
      </c>
      <c r="D321">
        <v>3.8248667489740998E-2</v>
      </c>
      <c r="E321">
        <v>3.7777762922927997E-2</v>
      </c>
      <c r="F321">
        <v>3.6376644455766001E-2</v>
      </c>
      <c r="G321">
        <v>3.4079812274953998E-2</v>
      </c>
      <c r="H321">
        <v>3.0943822011524E-2</v>
      </c>
      <c r="I321">
        <v>2.7045892153506002E-2</v>
      </c>
      <c r="J321">
        <v>2.2482002670483E-2</v>
      </c>
      <c r="K321">
        <v>1.7364531668202999E-2</v>
      </c>
      <c r="L321">
        <v>1.1819488266653E-2</v>
      </c>
      <c r="M321">
        <v>5.9834098373278003E-3</v>
      </c>
      <c r="N321">
        <v>0</v>
      </c>
      <c r="O321">
        <v>-1.2317751724995001</v>
      </c>
      <c r="Q321">
        <f>(-O321-expectedU!$F$11)/(expectedU!$F$10-expectedU!$F$11)</f>
        <v>0.96517032966571126</v>
      </c>
      <c r="S321">
        <f t="shared" si="6"/>
        <v>9.1312522358236006</v>
      </c>
      <c r="T321">
        <f>D321/expected0.004!$F$9</f>
        <v>5.482309006862876E-2</v>
      </c>
      <c r="U321">
        <f>E321/expected0.004!$F$9</f>
        <v>5.4148126856196792E-2</v>
      </c>
      <c r="V321">
        <f>F321/expected0.004!$F$9</f>
        <v>5.2139857053264599E-2</v>
      </c>
      <c r="W321">
        <f>G321/expected0.004!$F$9</f>
        <v>4.8847730927434066E-2</v>
      </c>
      <c r="X321">
        <f>H321/expected0.004!$F$9</f>
        <v>4.4352811549851066E-2</v>
      </c>
      <c r="Y321">
        <f>I321/expected0.004!$F$9</f>
        <v>3.8765778753358598E-2</v>
      </c>
      <c r="Z321">
        <f>J321/expected0.004!$F$9</f>
        <v>3.2224203827692297E-2</v>
      </c>
      <c r="AA321">
        <f>K321/expected0.004!$F$9</f>
        <v>2.4889162057757631E-2</v>
      </c>
      <c r="AB321">
        <f>L321/expected0.004!$F$9</f>
        <v>1.6941266515535965E-2</v>
      </c>
      <c r="AC321">
        <f>M321/expected0.004!$F$9</f>
        <v>8.5762207668365134E-3</v>
      </c>
      <c r="AD321">
        <f>N321/expected0.004!$F$9</f>
        <v>0</v>
      </c>
    </row>
    <row r="322" spans="3:30" x14ac:dyDescent="0.2">
      <c r="C322">
        <v>9.1612522358235999</v>
      </c>
      <c r="D322">
        <v>3.7855127509423998E-2</v>
      </c>
      <c r="E322">
        <v>3.7389068072809999E-2</v>
      </c>
      <c r="F322">
        <v>3.6002365693059001E-2</v>
      </c>
      <c r="G322">
        <v>3.3729165584955E-2</v>
      </c>
      <c r="H322">
        <v>3.0625441479470002E-2</v>
      </c>
      <c r="I322">
        <v>2.6767617364740998E-2</v>
      </c>
      <c r="J322">
        <v>2.2250685673849E-2</v>
      </c>
      <c r="K322">
        <v>1.7185868255856999E-2</v>
      </c>
      <c r="L322">
        <v>1.1697877724758001E-2</v>
      </c>
      <c r="M322">
        <v>5.9218466210299997E-3</v>
      </c>
      <c r="N322">
        <v>0</v>
      </c>
      <c r="O322">
        <v>-1.2319626874831</v>
      </c>
      <c r="Q322">
        <f>(-O322-expectedU!$F$11)/(expectedU!$F$10-expectedU!$F$11)</f>
        <v>0.96552869163436894</v>
      </c>
      <c r="S322">
        <f t="shared" si="6"/>
        <v>9.1612522358235999</v>
      </c>
      <c r="T322">
        <f>D322/expected0.004!$F$9</f>
        <v>5.4259016096841063E-2</v>
      </c>
      <c r="U322">
        <f>E322/expected0.004!$F$9</f>
        <v>5.3590997571027664E-2</v>
      </c>
      <c r="V322">
        <f>F322/expected0.004!$F$9</f>
        <v>5.1603390826717901E-2</v>
      </c>
      <c r="W322">
        <f>G322/expected0.004!$F$9</f>
        <v>4.8345137338435498E-2</v>
      </c>
      <c r="X322">
        <f>H322/expected0.004!$F$9</f>
        <v>4.3896466120573671E-2</v>
      </c>
      <c r="Y322">
        <f>I322/expected0.004!$F$9</f>
        <v>3.8366918222795428E-2</v>
      </c>
      <c r="Z322">
        <f>J322/expected0.004!$F$9</f>
        <v>3.1892649465850235E-2</v>
      </c>
      <c r="AA322">
        <f>K322/expected0.004!$F$9</f>
        <v>2.463307783339503E-2</v>
      </c>
      <c r="AB322">
        <f>L322/expected0.004!$F$9</f>
        <v>1.6766958072153133E-2</v>
      </c>
      <c r="AC322">
        <f>M322/expected0.004!$F$9</f>
        <v>8.4879801568096668E-3</v>
      </c>
      <c r="AD322">
        <f>N322/expected0.004!$F$9</f>
        <v>0</v>
      </c>
    </row>
    <row r="323" spans="3:30" x14ac:dyDescent="0.2">
      <c r="C323">
        <v>9.1912522358235993</v>
      </c>
      <c r="D323">
        <v>3.7465636656207002E-2</v>
      </c>
      <c r="E323">
        <v>3.7004372498318998E-2</v>
      </c>
      <c r="F323">
        <v>3.5631937879066003E-2</v>
      </c>
      <c r="G323">
        <v>3.338212669362E-2</v>
      </c>
      <c r="H323">
        <v>3.0310336760053E-2</v>
      </c>
      <c r="I323">
        <v>2.6492205741207E-2</v>
      </c>
      <c r="J323">
        <v>2.2021748694409999E-2</v>
      </c>
      <c r="K323">
        <v>1.7009043108745001E-2</v>
      </c>
      <c r="L323">
        <v>1.1577518431948E-2</v>
      </c>
      <c r="M323">
        <v>5.8609168277624999E-3</v>
      </c>
      <c r="N323">
        <v>0</v>
      </c>
      <c r="O323">
        <v>-1.2321482731278</v>
      </c>
      <c r="Q323">
        <f>(-O323-expectedU!$F$11)/(expectedU!$F$10-expectedU!$F$11)</f>
        <v>0.96588336642201766</v>
      </c>
      <c r="S323">
        <f t="shared" si="6"/>
        <v>9.1912522358235993</v>
      </c>
      <c r="T323">
        <f>D323/expected0.004!$F$9</f>
        <v>5.3700745873896699E-2</v>
      </c>
      <c r="U323">
        <f>E323/expected0.004!$F$9</f>
        <v>5.3039600580923899E-2</v>
      </c>
      <c r="V323">
        <f>F323/expected0.004!$F$9</f>
        <v>5.1072444293327933E-2</v>
      </c>
      <c r="W323">
        <f>G323/expected0.004!$F$9</f>
        <v>4.7847714927521996E-2</v>
      </c>
      <c r="X323">
        <f>H323/expected0.004!$F$9</f>
        <v>4.3444816022742631E-2</v>
      </c>
      <c r="Y323">
        <f>I323/expected0.004!$F$9</f>
        <v>3.7972161562396696E-2</v>
      </c>
      <c r="Z323">
        <f>J323/expected0.004!$F$9</f>
        <v>3.1564506461987663E-2</v>
      </c>
      <c r="AA323">
        <f>K323/expected0.004!$F$9</f>
        <v>2.4379628455867833E-2</v>
      </c>
      <c r="AB323">
        <f>L323/expected0.004!$F$9</f>
        <v>1.6594443085792134E-2</v>
      </c>
      <c r="AC323">
        <f>M323/expected0.004!$F$9</f>
        <v>8.400647453126249E-3</v>
      </c>
      <c r="AD323">
        <f>N323/expected0.004!$F$9</f>
        <v>0</v>
      </c>
    </row>
    <row r="324" spans="3:30" x14ac:dyDescent="0.2">
      <c r="C324">
        <v>9.2212522358236004</v>
      </c>
      <c r="D324">
        <v>3.7080153268680999E-2</v>
      </c>
      <c r="E324">
        <v>3.6623635050965997E-2</v>
      </c>
      <c r="F324">
        <v>3.5265321391432999E-2</v>
      </c>
      <c r="G324">
        <v>3.3038658480362998E-2</v>
      </c>
      <c r="H324">
        <v>2.9998474148487001E-2</v>
      </c>
      <c r="I324">
        <v>2.6219627823842E-2</v>
      </c>
      <c r="J324">
        <v>2.1795167244206999E-2</v>
      </c>
      <c r="K324">
        <v>1.6834037312991001E-2</v>
      </c>
      <c r="L324">
        <v>1.1458397514146E-2</v>
      </c>
      <c r="M324">
        <v>5.8006139402486997E-3</v>
      </c>
      <c r="N324">
        <v>0</v>
      </c>
      <c r="O324">
        <v>-1.2323319492844</v>
      </c>
      <c r="Q324">
        <f>(-O324-expectedU!$F$11)/(expectedU!$F$10-expectedU!$F$11)</f>
        <v>0.96623439196574235</v>
      </c>
      <c r="S324">
        <f t="shared" si="6"/>
        <v>9.2212522358236004</v>
      </c>
      <c r="T324">
        <f>D324/expected0.004!$F$9</f>
        <v>5.3148219685109431E-2</v>
      </c>
      <c r="U324">
        <f>E324/expected0.004!$F$9</f>
        <v>5.2493876906384594E-2</v>
      </c>
      <c r="V324">
        <f>F324/expected0.004!$F$9</f>
        <v>5.0546960661053963E-2</v>
      </c>
      <c r="W324">
        <f>G324/expected0.004!$F$9</f>
        <v>4.7355410488520294E-2</v>
      </c>
      <c r="X324">
        <f>H324/expected0.004!$F$9</f>
        <v>4.2997812946164699E-2</v>
      </c>
      <c r="Y324">
        <f>I324/expected0.004!$F$9</f>
        <v>3.7581466547506867E-2</v>
      </c>
      <c r="Z324">
        <f>J324/expected0.004!$F$9</f>
        <v>3.1239739716696698E-2</v>
      </c>
      <c r="AA324">
        <f>K324/expected0.004!$F$9</f>
        <v>2.4128786815287101E-2</v>
      </c>
      <c r="AB324">
        <f>L324/expected0.004!$F$9</f>
        <v>1.6423703103609268E-2</v>
      </c>
      <c r="AC324">
        <f>M324/expected0.004!$F$9</f>
        <v>8.3142133143564688E-3</v>
      </c>
      <c r="AD324">
        <f>N324/expected0.004!$F$9</f>
        <v>0</v>
      </c>
    </row>
    <row r="325" spans="3:30" x14ac:dyDescent="0.2">
      <c r="C325">
        <v>9.2512522358235998</v>
      </c>
      <c r="D325">
        <v>3.6698636114091E-2</v>
      </c>
      <c r="E325">
        <v>3.6246815005638998E-2</v>
      </c>
      <c r="F325">
        <v>3.490247701548E-2</v>
      </c>
      <c r="G325">
        <v>3.2698724206527002E-2</v>
      </c>
      <c r="H325">
        <v>2.9689820286769E-2</v>
      </c>
      <c r="I325">
        <v>2.5949854456681999E-2</v>
      </c>
      <c r="J325">
        <v>2.1570917087230999E-2</v>
      </c>
      <c r="K325">
        <v>1.6660832149308E-2</v>
      </c>
      <c r="L325">
        <v>1.1340502229723E-2</v>
      </c>
      <c r="M325">
        <v>5.7409315082608998E-3</v>
      </c>
      <c r="N325">
        <v>0</v>
      </c>
      <c r="O325">
        <v>-1.2325137355997999</v>
      </c>
      <c r="Q325">
        <f>(-O325-expectedU!$F$11)/(expectedU!$F$10-expectedU!$F$11)</f>
        <v>0.96658180581295094</v>
      </c>
      <c r="S325">
        <f t="shared" si="6"/>
        <v>9.2512522358235998</v>
      </c>
      <c r="T325">
        <f>D325/expected0.004!$F$9</f>
        <v>5.2601378430197097E-2</v>
      </c>
      <c r="U325">
        <f>E325/expected0.004!$F$9</f>
        <v>5.1953768174749226E-2</v>
      </c>
      <c r="V325">
        <f>F325/expected0.004!$F$9</f>
        <v>5.0026883722187998E-2</v>
      </c>
      <c r="W325">
        <f>G325/expected0.004!$F$9</f>
        <v>4.6868171362688699E-2</v>
      </c>
      <c r="X325">
        <f>H325/expected0.004!$F$9</f>
        <v>4.2555409077702229E-2</v>
      </c>
      <c r="Y325">
        <f>I325/expected0.004!$F$9</f>
        <v>3.7194791387910861E-2</v>
      </c>
      <c r="Z325">
        <f>J325/expected0.004!$F$9</f>
        <v>3.0918314491697765E-2</v>
      </c>
      <c r="AA325">
        <f>K325/expected0.004!$F$9</f>
        <v>2.3880526080674799E-2</v>
      </c>
      <c r="AB325">
        <f>L325/expected0.004!$F$9</f>
        <v>1.6254719862602966E-2</v>
      </c>
      <c r="AC325">
        <f>M325/expected0.004!$F$9</f>
        <v>8.2286684951739554E-3</v>
      </c>
      <c r="AD325">
        <f>N325/expected0.004!$F$9</f>
        <v>0</v>
      </c>
    </row>
    <row r="326" spans="3:30" x14ac:dyDescent="0.2">
      <c r="C326">
        <v>9.2812522358235992</v>
      </c>
      <c r="D326">
        <v>3.6321044383923001E-2</v>
      </c>
      <c r="E326">
        <v>3.5873872056246002E-2</v>
      </c>
      <c r="F326">
        <v>3.4543365940001E-2</v>
      </c>
      <c r="G326">
        <v>3.2362287511463E-2</v>
      </c>
      <c r="H326">
        <v>2.9384342160118999E-2</v>
      </c>
      <c r="I326">
        <v>2.5682856783749E-2</v>
      </c>
      <c r="J326">
        <v>2.1348974236839E-2</v>
      </c>
      <c r="K326">
        <v>1.6489409091021E-2</v>
      </c>
      <c r="L326">
        <v>1.1223819968157999E-2</v>
      </c>
      <c r="M326">
        <v>5.6818631479435997E-3</v>
      </c>
      <c r="N326">
        <v>0</v>
      </c>
      <c r="O326">
        <v>-1.2326936515183999</v>
      </c>
      <c r="Q326">
        <f>(-O326-expectedU!$F$11)/(expectedU!$F$10-expectedU!$F$11)</f>
        <v>0.96692564512405321</v>
      </c>
      <c r="S326">
        <f t="shared" si="6"/>
        <v>9.2812522358235992</v>
      </c>
      <c r="T326">
        <f>D326/expected0.004!$F$9</f>
        <v>5.2060163616956298E-2</v>
      </c>
      <c r="U326">
        <f>E326/expected0.004!$F$9</f>
        <v>5.1419216613952601E-2</v>
      </c>
      <c r="V326">
        <f>F326/expected0.004!$F$9</f>
        <v>4.9512157847334766E-2</v>
      </c>
      <c r="W326">
        <f>G326/expected0.004!$F$9</f>
        <v>4.6385945433096966E-2</v>
      </c>
      <c r="X326">
        <f>H326/expected0.004!$F$9</f>
        <v>4.2117557096170564E-2</v>
      </c>
      <c r="Y326">
        <f>I326/expected0.004!$F$9</f>
        <v>3.6812094723373566E-2</v>
      </c>
      <c r="Z326">
        <f>J326/expected0.004!$F$9</f>
        <v>3.0600196406135899E-2</v>
      </c>
      <c r="AA326">
        <f>K326/expected0.004!$F$9</f>
        <v>2.3634819697130098E-2</v>
      </c>
      <c r="AB326">
        <f>L326/expected0.004!$F$9</f>
        <v>1.6087475287693134E-2</v>
      </c>
      <c r="AC326">
        <f>M326/expected0.004!$F$9</f>
        <v>8.1440038453858259E-3</v>
      </c>
      <c r="AD326">
        <f>N326/expected0.004!$F$9</f>
        <v>0</v>
      </c>
    </row>
    <row r="327" spans="3:30" x14ac:dyDescent="0.2">
      <c r="C327">
        <v>9.3112522358236003</v>
      </c>
      <c r="D327">
        <v>3.5947337689542003E-2</v>
      </c>
      <c r="E327">
        <v>3.5504766311403001E-2</v>
      </c>
      <c r="F327">
        <v>3.4187949753125002E-2</v>
      </c>
      <c r="G327">
        <v>3.2029312408632001E-2</v>
      </c>
      <c r="H327">
        <v>2.9082007093447E-2</v>
      </c>
      <c r="I327">
        <v>2.5418606245968998E-2</v>
      </c>
      <c r="J327">
        <v>2.1129314953189E-2</v>
      </c>
      <c r="K327">
        <v>1.6319749802075002E-2</v>
      </c>
      <c r="L327">
        <v>1.1108338248677E-2</v>
      </c>
      <c r="M327">
        <v>5.6234025411237001E-3</v>
      </c>
      <c r="N327">
        <v>0</v>
      </c>
      <c r="O327">
        <v>-1.2328717162848</v>
      </c>
      <c r="Q327">
        <f>(-O327-expectedU!$F$11)/(expectedU!$F$10-expectedU!$F$11)</f>
        <v>0.96726594667761767</v>
      </c>
      <c r="S327">
        <f t="shared" si="6"/>
        <v>9.3112522358236003</v>
      </c>
      <c r="T327">
        <f>D327/expected0.004!$F$9</f>
        <v>5.1524517355010201E-2</v>
      </c>
      <c r="U327">
        <f>E327/expected0.004!$F$9</f>
        <v>5.0890165046344298E-2</v>
      </c>
      <c r="V327">
        <f>F327/expected0.004!$F$9</f>
        <v>4.9002727979479167E-2</v>
      </c>
      <c r="W327">
        <f>G327/expected0.004!$F$9</f>
        <v>4.5908681119039202E-2</v>
      </c>
      <c r="X327">
        <f>H327/expected0.004!$F$9</f>
        <v>4.1684210167274034E-2</v>
      </c>
      <c r="Y327">
        <f>I327/expected0.004!$F$9</f>
        <v>3.6433335619222233E-2</v>
      </c>
      <c r="Z327">
        <f>J327/expected0.004!$F$9</f>
        <v>3.0285351432904232E-2</v>
      </c>
      <c r="AA327">
        <f>K327/expected0.004!$F$9</f>
        <v>2.3391641382974167E-2</v>
      </c>
      <c r="AB327">
        <f>L327/expected0.004!$F$9</f>
        <v>1.5921951489770367E-2</v>
      </c>
      <c r="AC327">
        <f>M327/expected0.004!$F$9</f>
        <v>8.0602103089439693E-3</v>
      </c>
      <c r="AD327">
        <f>N327/expected0.004!$F$9</f>
        <v>0</v>
      </c>
    </row>
    <row r="328" spans="3:30" x14ac:dyDescent="0.2">
      <c r="C328">
        <v>9.3412522358235996</v>
      </c>
      <c r="D328">
        <v>3.5577476057873002E-2</v>
      </c>
      <c r="E328">
        <v>3.5139458290169998E-2</v>
      </c>
      <c r="F328">
        <v>3.3836190438197002E-2</v>
      </c>
      <c r="G328">
        <v>3.1699763281764E-2</v>
      </c>
      <c r="H328">
        <v>2.8782782747853002E-2</v>
      </c>
      <c r="I328">
        <v>2.5157074578107001E-2</v>
      </c>
      <c r="J328">
        <v>2.0911915740696001E-2</v>
      </c>
      <c r="K328">
        <v>1.6151836135069E-2</v>
      </c>
      <c r="L328">
        <v>1.0994044718915999E-2</v>
      </c>
      <c r="M328">
        <v>5.5655434346298998E-3</v>
      </c>
      <c r="N328">
        <v>0</v>
      </c>
      <c r="O328">
        <v>-1.2330479489454</v>
      </c>
      <c r="Q328">
        <f>(-O328-expectedU!$F$11)/(expectedU!$F$10-expectedU!$F$11)</f>
        <v>0.96760274687343117</v>
      </c>
      <c r="S328">
        <f t="shared" si="6"/>
        <v>9.3412522358235996</v>
      </c>
      <c r="T328">
        <f>D328/expected0.004!$F$9</f>
        <v>5.0994382349617971E-2</v>
      </c>
      <c r="U328">
        <f>E328/expected0.004!$F$9</f>
        <v>5.0366556882576997E-2</v>
      </c>
      <c r="V328">
        <f>F328/expected0.004!$F$9</f>
        <v>4.8498539628082371E-2</v>
      </c>
      <c r="W328">
        <f>G328/expected0.004!$F$9</f>
        <v>4.5436327370528398E-2</v>
      </c>
      <c r="X328">
        <f>H328/expected0.004!$F$9</f>
        <v>4.1255321938589301E-2</v>
      </c>
      <c r="Y328">
        <f>I328/expected0.004!$F$9</f>
        <v>3.6058473561953366E-2</v>
      </c>
      <c r="Z328">
        <f>J328/expected0.004!$F$9</f>
        <v>2.99737458949976E-2</v>
      </c>
      <c r="AA328">
        <f>K328/expected0.004!$F$9</f>
        <v>2.3150965126932235E-2</v>
      </c>
      <c r="AB328">
        <f>L328/expected0.004!$F$9</f>
        <v>1.5758130763779597E-2</v>
      </c>
      <c r="AC328">
        <f>M328/expected0.004!$F$9</f>
        <v>7.9772789229695228E-3</v>
      </c>
      <c r="AD328">
        <f>N328/expected0.004!$F$9</f>
        <v>0</v>
      </c>
    </row>
    <row r="329" spans="3:30" x14ac:dyDescent="0.2">
      <c r="C329">
        <v>9.3712522358236008</v>
      </c>
      <c r="D329">
        <v>3.5211419927122997E-2</v>
      </c>
      <c r="E329">
        <v>3.4777908917824001E-2</v>
      </c>
      <c r="F329">
        <v>3.3488050369714001E-2</v>
      </c>
      <c r="G329">
        <v>3.1373604881042003E-2</v>
      </c>
      <c r="H329">
        <v>2.8486637117175001E-2</v>
      </c>
      <c r="I329">
        <v>2.4898233805750999E-2</v>
      </c>
      <c r="J329">
        <v>2.0696753345522002E-2</v>
      </c>
      <c r="K329">
        <v>1.5985650129331001E-2</v>
      </c>
      <c r="L329">
        <v>1.0880927153615E-2</v>
      </c>
      <c r="M329">
        <v>5.5082796396407003E-3</v>
      </c>
      <c r="N329">
        <v>0</v>
      </c>
      <c r="O329">
        <v>-1.2332223683507999</v>
      </c>
      <c r="Q329">
        <f>(-O329-expectedU!$F$11)/(expectedU!$F$10-expectedU!$F$11)</f>
        <v>0.96793608173708423</v>
      </c>
      <c r="S329">
        <f t="shared" si="6"/>
        <v>9.3712522358236008</v>
      </c>
      <c r="T329">
        <f>D329/expected0.004!$F$9</f>
        <v>5.0469701895542958E-2</v>
      </c>
      <c r="U329">
        <f>E329/expected0.004!$F$9</f>
        <v>4.9848336115547731E-2</v>
      </c>
      <c r="V329">
        <f>F329/expected0.004!$F$9</f>
        <v>4.7999538863256731E-2</v>
      </c>
      <c r="W329">
        <f>G329/expected0.004!$F$9</f>
        <v>4.496883366282687E-2</v>
      </c>
      <c r="X329">
        <f>H329/expected0.004!$F$9</f>
        <v>4.08308465346175E-2</v>
      </c>
      <c r="Y329">
        <f>I329/expected0.004!$F$9</f>
        <v>3.5687468454909763E-2</v>
      </c>
      <c r="Z329">
        <f>J329/expected0.004!$F$9</f>
        <v>2.966534646191487E-2</v>
      </c>
      <c r="AA329">
        <f>K329/expected0.004!$F$9</f>
        <v>2.2912765185374436E-2</v>
      </c>
      <c r="AB329">
        <f>L329/expected0.004!$F$9</f>
        <v>1.5595995586848165E-2</v>
      </c>
      <c r="AC329">
        <f>M329/expected0.004!$F$9</f>
        <v>7.8952008168183367E-3</v>
      </c>
      <c r="AD329">
        <f>N329/expected0.004!$F$9</f>
        <v>0</v>
      </c>
    </row>
    <row r="330" spans="3:30" x14ac:dyDescent="0.2">
      <c r="C330">
        <v>9.4012522358236001</v>
      </c>
      <c r="D330">
        <v>3.4849130142546002E-2</v>
      </c>
      <c r="E330">
        <v>3.4420079521679997E-2</v>
      </c>
      <c r="F330">
        <v>3.3143492309303003E-2</v>
      </c>
      <c r="G330">
        <v>3.1050802319333999E-2</v>
      </c>
      <c r="H330">
        <v>2.8193538524557998E-2</v>
      </c>
      <c r="I330">
        <v>2.4642056242315E-2</v>
      </c>
      <c r="J330">
        <v>2.0483804753083999E-2</v>
      </c>
      <c r="K330">
        <v>1.5821174008973E-2</v>
      </c>
      <c r="L330">
        <v>1.0768973453286E-2</v>
      </c>
      <c r="M330">
        <v>5.4516050309963999E-3</v>
      </c>
      <c r="N330">
        <v>0</v>
      </c>
      <c r="O330">
        <v>-1.2333949931574</v>
      </c>
      <c r="Q330">
        <f>(-O330-expectedU!$F$11)/(expectedU!$F$10-expectedU!$F$11)</f>
        <v>0.96826598692303112</v>
      </c>
      <c r="S330">
        <f t="shared" si="6"/>
        <v>9.4012522358236001</v>
      </c>
      <c r="T330">
        <f>D330/expected0.004!$F$9</f>
        <v>4.9950419870982601E-2</v>
      </c>
      <c r="U330">
        <f>E330/expected0.004!$F$9</f>
        <v>4.9335447314407997E-2</v>
      </c>
      <c r="V330">
        <f>F330/expected0.004!$F$9</f>
        <v>4.7505672310000968E-2</v>
      </c>
      <c r="W330">
        <f>G330/expected0.004!$F$9</f>
        <v>4.45061499910454E-2</v>
      </c>
      <c r="X330">
        <f>H330/expected0.004!$F$9</f>
        <v>4.0410738551866464E-2</v>
      </c>
      <c r="Y330">
        <f>I330/expected0.004!$F$9</f>
        <v>3.5320280613984831E-2</v>
      </c>
      <c r="Z330">
        <f>J330/expected0.004!$F$9</f>
        <v>2.9360120146087066E-2</v>
      </c>
      <c r="AA330">
        <f>K330/expected0.004!$F$9</f>
        <v>2.2677016079527965E-2</v>
      </c>
      <c r="AB330">
        <f>L330/expected0.004!$F$9</f>
        <v>1.54355286163766E-2</v>
      </c>
      <c r="AC330">
        <f>M330/expected0.004!$F$9</f>
        <v>7.8139672110948393E-3</v>
      </c>
      <c r="AD330">
        <f>N330/expected0.004!$F$9</f>
        <v>0</v>
      </c>
    </row>
    <row r="331" spans="3:30" x14ac:dyDescent="0.2">
      <c r="C331">
        <v>9.4312522358235995</v>
      </c>
      <c r="D331">
        <v>3.4490567952262997E-2</v>
      </c>
      <c r="E331">
        <v>3.4065931826959002E-2</v>
      </c>
      <c r="F331">
        <v>3.2802479401737E-2</v>
      </c>
      <c r="G331">
        <v>3.0731321068461E-2</v>
      </c>
      <c r="H331">
        <v>2.7903455619074001E-2</v>
      </c>
      <c r="I331">
        <v>2.4388514486083E-2</v>
      </c>
      <c r="J331">
        <v>2.02730471856E-2</v>
      </c>
      <c r="K331">
        <v>1.5658390181012002E-2</v>
      </c>
      <c r="L331">
        <v>1.0658171642943999E-2</v>
      </c>
      <c r="M331">
        <v>5.3955135465742999E-3</v>
      </c>
      <c r="N331">
        <v>0</v>
      </c>
      <c r="O331">
        <v>-1.2335658418299</v>
      </c>
      <c r="Q331">
        <f>(-O331-expectedU!$F$11)/(expectedU!$F$10-expectedU!$F$11)</f>
        <v>0.96859249771936451</v>
      </c>
      <c r="S331">
        <f t="shared" si="6"/>
        <v>9.4312522358235995</v>
      </c>
      <c r="T331">
        <f>D331/expected0.004!$F$9</f>
        <v>4.9436480731576964E-2</v>
      </c>
      <c r="U331">
        <f>E331/expected0.004!$F$9</f>
        <v>4.8827835618641235E-2</v>
      </c>
      <c r="V331">
        <f>F331/expected0.004!$F$9</f>
        <v>4.7016887142489701E-2</v>
      </c>
      <c r="W331">
        <f>G331/expected0.004!$F$9</f>
        <v>4.40482268647941E-2</v>
      </c>
      <c r="X331">
        <f>H331/expected0.004!$F$9</f>
        <v>3.999495305400607E-2</v>
      </c>
      <c r="Y331">
        <f>I331/expected0.004!$F$9</f>
        <v>3.4956870763385633E-2</v>
      </c>
      <c r="Z331">
        <f>J331/expected0.004!$F$9</f>
        <v>2.9058034299359999E-2</v>
      </c>
      <c r="AA331">
        <f>K331/expected0.004!$F$9</f>
        <v>2.2443692592783868E-2</v>
      </c>
      <c r="AB331">
        <f>L331/expected0.004!$F$9</f>
        <v>1.5276712688219733E-2</v>
      </c>
      <c r="AC331">
        <f>M331/expected0.004!$F$9</f>
        <v>7.7335694167564965E-3</v>
      </c>
      <c r="AD331">
        <f>N331/expected0.004!$F$9</f>
        <v>0</v>
      </c>
    </row>
    <row r="332" spans="3:30" x14ac:dyDescent="0.2">
      <c r="C332">
        <v>9.4612522358236006</v>
      </c>
      <c r="D332">
        <v>3.4135695003110998E-2</v>
      </c>
      <c r="E332">
        <v>3.3715427952687997E-2</v>
      </c>
      <c r="F332">
        <v>3.2464975170987002E-2</v>
      </c>
      <c r="G332">
        <v>3.0415126955504999E-2</v>
      </c>
      <c r="H332">
        <v>2.7616357372361001E-2</v>
      </c>
      <c r="I332">
        <v>2.4137581417272E-2</v>
      </c>
      <c r="J332">
        <v>2.0064458099644002E-2</v>
      </c>
      <c r="K332">
        <v>1.5497281233477E-2</v>
      </c>
      <c r="L332">
        <v>1.0548509870806E-2</v>
      </c>
      <c r="M332">
        <v>5.3399991866136002E-3</v>
      </c>
      <c r="N332">
        <v>0</v>
      </c>
      <c r="O332">
        <v>-1.2337349326428999</v>
      </c>
      <c r="Q332">
        <f>(-O332-expectedU!$F$11)/(expectedU!$F$10-expectedU!$F$11)</f>
        <v>0.96891564905087535</v>
      </c>
      <c r="S332">
        <f t="shared" si="6"/>
        <v>9.4612522358236006</v>
      </c>
      <c r="T332">
        <f>D332/expected0.004!$F$9</f>
        <v>4.8927829504459099E-2</v>
      </c>
      <c r="U332">
        <f>E332/expected0.004!$F$9</f>
        <v>4.8325446732186125E-2</v>
      </c>
      <c r="V332">
        <f>F332/expected0.004!$F$9</f>
        <v>4.6533131078414704E-2</v>
      </c>
      <c r="W332">
        <f>G332/expected0.004!$F$9</f>
        <v>4.3595015302890498E-2</v>
      </c>
      <c r="X332">
        <f>H332/expected0.004!$F$9</f>
        <v>3.9583445567050769E-2</v>
      </c>
      <c r="Y332">
        <f>I332/expected0.004!$F$9</f>
        <v>3.4597200031423199E-2</v>
      </c>
      <c r="Z332">
        <f>J332/expected0.004!$F$9</f>
        <v>2.8759056609489735E-2</v>
      </c>
      <c r="AA332">
        <f>K332/expected0.004!$F$9</f>
        <v>2.2212769767983698E-2</v>
      </c>
      <c r="AB332">
        <f>L332/expected0.004!$F$9</f>
        <v>1.5119530814821933E-2</v>
      </c>
      <c r="AC332">
        <f>M332/expected0.004!$F$9</f>
        <v>7.6539988341461605E-3</v>
      </c>
      <c r="AD332">
        <f>N332/expected0.004!$F$9</f>
        <v>0</v>
      </c>
    </row>
    <row r="333" spans="3:30" x14ac:dyDescent="0.2">
      <c r="C333">
        <v>9.4912522358236</v>
      </c>
      <c r="D333">
        <v>3.3784473336540999E-2</v>
      </c>
      <c r="E333">
        <v>3.3368530407652003E-2</v>
      </c>
      <c r="F333">
        <v>3.2130943516330002E-2</v>
      </c>
      <c r="G333">
        <v>3.0102186159152999E-2</v>
      </c>
      <c r="H333">
        <v>2.7332213075309999E-2</v>
      </c>
      <c r="I333">
        <v>2.3889230195137001E-2</v>
      </c>
      <c r="J333">
        <v>1.9858015183743E-2</v>
      </c>
      <c r="K333">
        <v>1.5337829933546E-2</v>
      </c>
      <c r="L333">
        <v>1.0439976407040001E-2</v>
      </c>
      <c r="M333">
        <v>5.2850560130904998E-3</v>
      </c>
      <c r="N333">
        <v>0</v>
      </c>
      <c r="O333">
        <v>-1.2339022836831</v>
      </c>
      <c r="Q333">
        <f>(-O333-expectedU!$F$11)/(expectedU!$F$10-expectedU!$F$11)</f>
        <v>0.96923547548325772</v>
      </c>
      <c r="S333">
        <f t="shared" si="6"/>
        <v>9.4912522358236</v>
      </c>
      <c r="T333">
        <f>D333/expected0.004!$F$9</f>
        <v>4.8424411782375429E-2</v>
      </c>
      <c r="U333">
        <f>E333/expected0.004!$F$9</f>
        <v>4.7828226917634539E-2</v>
      </c>
      <c r="V333">
        <f>F333/expected0.004!$F$9</f>
        <v>4.6054352373406333E-2</v>
      </c>
      <c r="W333">
        <f>G333/expected0.004!$F$9</f>
        <v>4.3146466828119297E-2</v>
      </c>
      <c r="X333">
        <f>H333/expected0.004!$F$9</f>
        <v>3.9176172074611E-2</v>
      </c>
      <c r="Y333">
        <f>I333/expected0.004!$F$9</f>
        <v>3.4241229946363035E-2</v>
      </c>
      <c r="Z333">
        <f>J333/expected0.004!$F$9</f>
        <v>2.8463155096698299E-2</v>
      </c>
      <c r="AA333">
        <f>K333/expected0.004!$F$9</f>
        <v>2.1984222904749266E-2</v>
      </c>
      <c r="AB333">
        <f>L333/expected0.004!$F$9</f>
        <v>1.4963966183424E-2</v>
      </c>
      <c r="AC333">
        <f>M333/expected0.004!$F$9</f>
        <v>7.5752469520963825E-3</v>
      </c>
      <c r="AD333">
        <f>N333/expected0.004!$F$9</f>
        <v>0</v>
      </c>
    </row>
    <row r="334" spans="3:30" x14ac:dyDescent="0.2">
      <c r="C334">
        <v>9.5212522358235994</v>
      </c>
      <c r="D334">
        <v>3.3436865384560997E-2</v>
      </c>
      <c r="E334">
        <v>3.3025202086383001E-2</v>
      </c>
      <c r="F334">
        <v>3.1800348708483001E-2</v>
      </c>
      <c r="G334">
        <v>2.9792465206077E-2</v>
      </c>
      <c r="H334">
        <v>2.7050992334774999E-2</v>
      </c>
      <c r="I334">
        <v>2.3643434255093E-2</v>
      </c>
      <c r="J334">
        <v>1.9653696355985999E-2</v>
      </c>
      <c r="K334">
        <v>1.5180019225709E-2</v>
      </c>
      <c r="L334">
        <v>1.0332559642495E-2</v>
      </c>
      <c r="M334">
        <v>5.2306781490776997E-3</v>
      </c>
      <c r="N334">
        <v>0</v>
      </c>
      <c r="O334">
        <v>-1.2340679128508001</v>
      </c>
      <c r="Q334">
        <f>(-O334-expectedU!$F$11)/(expectedU!$F$10-expectedU!$F$11)</f>
        <v>0.96955201122597345</v>
      </c>
      <c r="S334">
        <f t="shared" si="6"/>
        <v>9.5212522358235994</v>
      </c>
      <c r="T334">
        <f>D334/expected0.004!$F$9</f>
        <v>4.7926173717870758E-2</v>
      </c>
      <c r="U334">
        <f>E334/expected0.004!$F$9</f>
        <v>4.7336122990482302E-2</v>
      </c>
      <c r="V334">
        <f>F334/expected0.004!$F$9</f>
        <v>4.5580499815492302E-2</v>
      </c>
      <c r="W334">
        <f>G334/expected0.004!$F$9</f>
        <v>4.2702533462043696E-2</v>
      </c>
      <c r="X334">
        <f>H334/expected0.004!$F$9</f>
        <v>3.8773089013177497E-2</v>
      </c>
      <c r="Y334">
        <f>I334/expected0.004!$F$9</f>
        <v>3.3888922432299969E-2</v>
      </c>
      <c r="Z334">
        <f>J334/expected0.004!$F$9</f>
        <v>2.81702981102466E-2</v>
      </c>
      <c r="AA334">
        <f>K334/expected0.004!$F$9</f>
        <v>2.1758027556849566E-2</v>
      </c>
      <c r="AB334">
        <f>L334/expected0.004!$F$9</f>
        <v>1.4810002154242833E-2</v>
      </c>
      <c r="AC334">
        <f>M334/expected0.004!$F$9</f>
        <v>7.4973053470113694E-3</v>
      </c>
      <c r="AD334">
        <f>N334/expected0.004!$F$9</f>
        <v>0</v>
      </c>
    </row>
    <row r="335" spans="3:30" x14ac:dyDescent="0.2">
      <c r="C335">
        <v>9.5512522358236005</v>
      </c>
      <c r="D335">
        <v>3.3092833965713997E-2</v>
      </c>
      <c r="E335">
        <v>3.2685406265190002E-2</v>
      </c>
      <c r="F335">
        <v>3.1473155385777003E-2</v>
      </c>
      <c r="G335">
        <v>2.9485930967356001E-2</v>
      </c>
      <c r="H335">
        <v>2.6772665070325E-2</v>
      </c>
      <c r="I335">
        <v>2.3400167305880001E-2</v>
      </c>
      <c r="J335">
        <v>1.9451479761656999E-2</v>
      </c>
      <c r="K335">
        <v>1.5023832229936E-2</v>
      </c>
      <c r="L335">
        <v>1.0226248087468999E-2</v>
      </c>
      <c r="M335">
        <v>5.1768597781113998E-3</v>
      </c>
      <c r="N335">
        <v>0</v>
      </c>
      <c r="O335">
        <v>-1.2342318378624</v>
      </c>
      <c r="Q335">
        <f>(-O335-expectedU!$F$11)/(expectedU!$F$10-expectedU!$F$11)</f>
        <v>0.96986529013703104</v>
      </c>
      <c r="S335">
        <f t="shared" si="6"/>
        <v>9.5512522358236005</v>
      </c>
      <c r="T335">
        <f>D335/expected0.004!$F$9</f>
        <v>4.7433062017523397E-2</v>
      </c>
      <c r="U335">
        <f>E335/expected0.004!$F$9</f>
        <v>4.6849082313439004E-2</v>
      </c>
      <c r="V335">
        <f>F335/expected0.004!$F$9</f>
        <v>4.5111522719613703E-2</v>
      </c>
      <c r="W335">
        <f>G335/expected0.004!$F$9</f>
        <v>4.2263167719876933E-2</v>
      </c>
      <c r="X335">
        <f>H335/expected0.004!$F$9</f>
        <v>3.8374153267465835E-2</v>
      </c>
      <c r="Y335">
        <f>I335/expected0.004!$F$9</f>
        <v>3.3540239805094671E-2</v>
      </c>
      <c r="Z335">
        <f>J335/expected0.004!$F$9</f>
        <v>2.7880454325041697E-2</v>
      </c>
      <c r="AA335">
        <f>K335/expected0.004!$F$9</f>
        <v>2.1534159529574933E-2</v>
      </c>
      <c r="AB335">
        <f>L335/expected0.004!$F$9</f>
        <v>1.4657622258705566E-2</v>
      </c>
      <c r="AC335">
        <f>M335/expected0.004!$F$9</f>
        <v>7.420165681959673E-3</v>
      </c>
      <c r="AD335">
        <f>N335/expected0.004!$F$9</f>
        <v>0</v>
      </c>
    </row>
    <row r="336" spans="3:30" x14ac:dyDescent="0.2">
      <c r="C336">
        <v>9.5812522358235999</v>
      </c>
      <c r="D336">
        <v>3.2752342281102999E-2</v>
      </c>
      <c r="E336">
        <v>3.2349106598230003E-2</v>
      </c>
      <c r="F336">
        <v>3.1149328550383E-2</v>
      </c>
      <c r="G336">
        <v>2.9182550654934001E-2</v>
      </c>
      <c r="H336">
        <v>2.6497201511027999E-2</v>
      </c>
      <c r="I336">
        <v>2.3159403326750001E-2</v>
      </c>
      <c r="J336">
        <v>1.925134377091E-2</v>
      </c>
      <c r="K336">
        <v>1.4869252239878001E-2</v>
      </c>
      <c r="L336">
        <v>1.0121030370476E-2</v>
      </c>
      <c r="M336">
        <v>5.1235951435756001E-3</v>
      </c>
      <c r="N336">
        <v>0</v>
      </c>
      <c r="O336">
        <v>-1.234394076252</v>
      </c>
      <c r="Q336">
        <f>(-O336-expectedU!$F$11)/(expectedU!$F$10-expectedU!$F$11)</f>
        <v>0.97017534572604447</v>
      </c>
      <c r="S336">
        <f t="shared" si="6"/>
        <v>9.5812522358235999</v>
      </c>
      <c r="T336">
        <f>D336/expected0.004!$F$9</f>
        <v>4.694502393624763E-2</v>
      </c>
      <c r="U336">
        <f>E336/expected0.004!$F$9</f>
        <v>4.6367052790796337E-2</v>
      </c>
      <c r="V336">
        <f>F336/expected0.004!$F$9</f>
        <v>4.4647370922215629E-2</v>
      </c>
      <c r="W336">
        <f>G336/expected0.004!$F$9</f>
        <v>4.1828322605405401E-2</v>
      </c>
      <c r="X336">
        <f>H336/expected0.004!$F$9</f>
        <v>3.7979322165806795E-2</v>
      </c>
      <c r="Y336">
        <f>I336/expected0.004!$F$9</f>
        <v>3.3195144768341664E-2</v>
      </c>
      <c r="Z336">
        <f>J336/expected0.004!$F$9</f>
        <v>2.7593592738304331E-2</v>
      </c>
      <c r="AA336">
        <f>K336/expected0.004!$F$9</f>
        <v>2.1312594877158468E-2</v>
      </c>
      <c r="AB336">
        <f>L336/expected0.004!$F$9</f>
        <v>1.4506810197682267E-2</v>
      </c>
      <c r="AC336">
        <f>M336/expected0.004!$F$9</f>
        <v>7.343819705791693E-3</v>
      </c>
      <c r="AD336">
        <f>N336/expected0.004!$F$9</f>
        <v>0</v>
      </c>
    </row>
    <row r="337" spans="3:30" x14ac:dyDescent="0.2">
      <c r="C337">
        <v>9.6112522358235992</v>
      </c>
      <c r="D337">
        <v>3.2415353910454997E-2</v>
      </c>
      <c r="E337">
        <v>3.2016267113624E-2</v>
      </c>
      <c r="F337">
        <v>3.0828833564560999E-2</v>
      </c>
      <c r="G337">
        <v>2.8882291818107999E-2</v>
      </c>
      <c r="H337">
        <v>2.6224572192264001E-2</v>
      </c>
      <c r="I337">
        <v>2.2921116564681002E-2</v>
      </c>
      <c r="J337">
        <v>1.9053266976446E-2</v>
      </c>
      <c r="K337">
        <v>1.4716262721076999E-2</v>
      </c>
      <c r="L337">
        <v>1.0016895237036E-2</v>
      </c>
      <c r="M337">
        <v>5.0708785480878E-3</v>
      </c>
      <c r="N337">
        <v>0</v>
      </c>
      <c r="O337">
        <v>-1.2345546453731999</v>
      </c>
      <c r="Q337">
        <f>(-O337-expectedU!$F$11)/(expectedU!$F$10-expectedU!$F$11)</f>
        <v>0.97048221115767097</v>
      </c>
      <c r="S337">
        <f t="shared" si="6"/>
        <v>9.6112522358235992</v>
      </c>
      <c r="T337">
        <f>D337/expected0.004!$F$9</f>
        <v>4.6462007271652159E-2</v>
      </c>
      <c r="U337">
        <f>E337/expected0.004!$F$9</f>
        <v>4.5889982862861063E-2</v>
      </c>
      <c r="V337">
        <f>F337/expected0.004!$F$9</f>
        <v>4.4187994775870765E-2</v>
      </c>
      <c r="W337">
        <f>G337/expected0.004!$F$9</f>
        <v>4.1397951605954796E-2</v>
      </c>
      <c r="X337">
        <f>H337/expected0.004!$F$9</f>
        <v>3.75885534755784E-2</v>
      </c>
      <c r="Y337">
        <f>I337/expected0.004!$F$9</f>
        <v>3.2853600409376099E-2</v>
      </c>
      <c r="Z337">
        <f>J337/expected0.004!$F$9</f>
        <v>2.7309682666239267E-2</v>
      </c>
      <c r="AA337">
        <f>K337/expected0.004!$F$9</f>
        <v>2.1093309900210366E-2</v>
      </c>
      <c r="AB337">
        <f>L337/expected0.004!$F$9</f>
        <v>1.4357549839751599E-2</v>
      </c>
      <c r="AC337">
        <f>M337/expected0.004!$F$9</f>
        <v>7.2682592522591797E-3</v>
      </c>
      <c r="AD337">
        <f>N337/expected0.004!$F$9</f>
        <v>0</v>
      </c>
    </row>
    <row r="338" spans="3:30" x14ac:dyDescent="0.2">
      <c r="C338">
        <v>9.6412522358236004</v>
      </c>
      <c r="D338">
        <v>3.2081832808223E-2</v>
      </c>
      <c r="E338">
        <v>3.1686852209606001E-2</v>
      </c>
      <c r="F338">
        <v>3.0511636146960001E-2</v>
      </c>
      <c r="G338">
        <v>2.8585122340063E-2</v>
      </c>
      <c r="H338">
        <v>2.5954747952573999E-2</v>
      </c>
      <c r="I338">
        <v>2.268528153162E-2</v>
      </c>
      <c r="J338">
        <v>1.8857228191222E-2</v>
      </c>
      <c r="K338">
        <v>1.4564847309199E-2</v>
      </c>
      <c r="L338">
        <v>9.9138315484605007E-3</v>
      </c>
      <c r="M338">
        <v>5.018704352878E-3</v>
      </c>
      <c r="N338">
        <v>0</v>
      </c>
      <c r="O338">
        <v>-1.2347135624009999</v>
      </c>
      <c r="Q338">
        <f>(-O338-expectedU!$F$11)/(expectedU!$F$10-expectedU!$F$11)</f>
        <v>0.97078591925524438</v>
      </c>
      <c r="S338">
        <f t="shared" si="6"/>
        <v>9.6412522358236004</v>
      </c>
      <c r="T338">
        <f>D338/expected0.004!$F$9</f>
        <v>4.5983960358452966E-2</v>
      </c>
      <c r="U338">
        <f>E338/expected0.004!$F$9</f>
        <v>4.5417821500435267E-2</v>
      </c>
      <c r="V338">
        <f>F338/expected0.004!$F$9</f>
        <v>4.3733345143975998E-2</v>
      </c>
      <c r="W338">
        <f>G338/expected0.004!$F$9</f>
        <v>4.0972008687423629E-2</v>
      </c>
      <c r="X338">
        <f>H338/expected0.004!$F$9</f>
        <v>3.7201805398689398E-2</v>
      </c>
      <c r="Y338">
        <f>I338/expected0.004!$F$9</f>
        <v>3.2515570195321995E-2</v>
      </c>
      <c r="Z338">
        <f>J338/expected0.004!$F$9</f>
        <v>2.7028693740751532E-2</v>
      </c>
      <c r="AA338">
        <f>K338/expected0.004!$F$9</f>
        <v>2.0876281143185235E-2</v>
      </c>
      <c r="AB338">
        <f>L338/expected0.004!$F$9</f>
        <v>1.4209825219460051E-2</v>
      </c>
      <c r="AC338">
        <f>M338/expected0.004!$F$9</f>
        <v>7.1934762391251328E-3</v>
      </c>
      <c r="AD338">
        <f>N338/expected0.004!$F$9</f>
        <v>0</v>
      </c>
    </row>
    <row r="339" spans="3:30" x14ac:dyDescent="0.2">
      <c r="C339">
        <v>9.6712522358235997</v>
      </c>
      <c r="D339">
        <v>3.1751743299732002E-2</v>
      </c>
      <c r="E339">
        <v>3.1360826650717002E-2</v>
      </c>
      <c r="F339">
        <v>3.0197702368949E-2</v>
      </c>
      <c r="G339">
        <v>2.8291010434431E-2</v>
      </c>
      <c r="H339">
        <v>2.5687699930537999E-2</v>
      </c>
      <c r="I339">
        <v>2.2451873001764999E-2</v>
      </c>
      <c r="J339">
        <v>1.8663206446190999E-2</v>
      </c>
      <c r="K339">
        <v>1.4414989808277E-2</v>
      </c>
      <c r="L339">
        <v>9.8118282806707001E-3</v>
      </c>
      <c r="M339">
        <v>4.9670669771999E-3</v>
      </c>
      <c r="N339">
        <v>0</v>
      </c>
      <c r="O339">
        <v>-1.2348708443339</v>
      </c>
      <c r="Q339">
        <f>(-O339-expectedU!$F$11)/(expectedU!$F$10-expectedU!$F$11)</f>
        <v>0.97108650250478679</v>
      </c>
      <c r="S339">
        <f t="shared" si="6"/>
        <v>9.6712522358235997</v>
      </c>
      <c r="T339">
        <f>D339/expected0.004!$F$9</f>
        <v>4.5510832062949202E-2</v>
      </c>
      <c r="U339">
        <f>E339/expected0.004!$F$9</f>
        <v>4.4950518199361036E-2</v>
      </c>
      <c r="V339">
        <f>F339/expected0.004!$F$9</f>
        <v>4.3283373395493568E-2</v>
      </c>
      <c r="W339">
        <f>G339/expected0.004!$F$9</f>
        <v>4.0550448289351101E-2</v>
      </c>
      <c r="X339">
        <f>H339/expected0.004!$F$9</f>
        <v>3.6819036567104467E-2</v>
      </c>
      <c r="Y339">
        <f>I339/expected0.004!$F$9</f>
        <v>3.21810179691965E-2</v>
      </c>
      <c r="Z339">
        <f>J339/expected0.004!$F$9</f>
        <v>2.6750595906207097E-2</v>
      </c>
      <c r="AA339">
        <f>K339/expected0.004!$F$9</f>
        <v>2.0661485391863701E-2</v>
      </c>
      <c r="AB339">
        <f>L339/expected0.004!$F$9</f>
        <v>1.4063620535628003E-2</v>
      </c>
      <c r="AC339">
        <f>M339/expected0.004!$F$9</f>
        <v>7.1194626673198565E-3</v>
      </c>
      <c r="AD339">
        <f>N339/expected0.004!$F$9</f>
        <v>0</v>
      </c>
    </row>
    <row r="340" spans="3:30" x14ac:dyDescent="0.2">
      <c r="C340">
        <v>9.7012522358236009</v>
      </c>
      <c r="D340">
        <v>3.1425050077366998E-2</v>
      </c>
      <c r="E340">
        <v>3.1038155564035001E-2</v>
      </c>
      <c r="F340">
        <v>2.9886998650988001E-2</v>
      </c>
      <c r="G340">
        <v>2.7999924641893999E-2</v>
      </c>
      <c r="H340">
        <v>2.5423399561694999E-2</v>
      </c>
      <c r="I340">
        <v>2.2220866008859998E-2</v>
      </c>
      <c r="J340">
        <v>1.8471180988058E-2</v>
      </c>
      <c r="K340">
        <v>1.4266674188991E-2</v>
      </c>
      <c r="L340">
        <v>9.7108745230107991E-3</v>
      </c>
      <c r="M340">
        <v>4.9159608977273998E-3</v>
      </c>
      <c r="N340">
        <v>0</v>
      </c>
      <c r="O340">
        <v>-1.2350265079952001</v>
      </c>
      <c r="Q340">
        <f>(-O340-expectedU!$F$11)/(expectedU!$F$10-expectedU!$F$11)</f>
        <v>0.97138399305749346</v>
      </c>
      <c r="S340">
        <f t="shared" si="6"/>
        <v>9.7012522358236009</v>
      </c>
      <c r="T340">
        <f>D340/expected0.004!$F$9</f>
        <v>4.5042571777559361E-2</v>
      </c>
      <c r="U340">
        <f>E340/expected0.004!$F$9</f>
        <v>4.448802297511683E-2</v>
      </c>
      <c r="V340">
        <f>F340/expected0.004!$F$9</f>
        <v>4.2838031399749468E-2</v>
      </c>
      <c r="W340">
        <f>G340/expected0.004!$F$9</f>
        <v>4.0133225320048066E-2</v>
      </c>
      <c r="X340">
        <f>H340/expected0.004!$F$9</f>
        <v>3.6440206038429498E-2</v>
      </c>
      <c r="Y340">
        <f>I340/expected0.004!$F$9</f>
        <v>3.1849907946032666E-2</v>
      </c>
      <c r="Z340">
        <f>J340/expected0.004!$F$9</f>
        <v>2.6475359416216468E-2</v>
      </c>
      <c r="AA340">
        <f>K340/expected0.004!$F$9</f>
        <v>2.0448899670887099E-2</v>
      </c>
      <c r="AB340">
        <f>L340/expected0.004!$F$9</f>
        <v>1.3918920149648812E-2</v>
      </c>
      <c r="AC340">
        <f>M340/expected0.004!$F$9</f>
        <v>7.0462106200759392E-3</v>
      </c>
      <c r="AD340">
        <f>N340/expected0.004!$F$9</f>
        <v>0</v>
      </c>
    </row>
    <row r="341" spans="3:30" x14ac:dyDescent="0.2">
      <c r="C341">
        <v>9.7312522358236002</v>
      </c>
      <c r="D341">
        <v>3.1101718196787E-2</v>
      </c>
      <c r="E341">
        <v>3.0718804435443999E-2</v>
      </c>
      <c r="F341">
        <v>2.9579491759036E-2</v>
      </c>
      <c r="G341">
        <v>2.7711833826818001E-2</v>
      </c>
      <c r="H341">
        <v>2.5161818575480999E-2</v>
      </c>
      <c r="I341">
        <v>2.1992235843526001E-2</v>
      </c>
      <c r="J341">
        <v>1.8281131277054E-2</v>
      </c>
      <c r="K341">
        <v>1.4119884586943E-2</v>
      </c>
      <c r="L341">
        <v>9.6109594770873007E-3</v>
      </c>
      <c r="M341">
        <v>4.8653806479558E-3</v>
      </c>
      <c r="N341">
        <v>0</v>
      </c>
      <c r="O341">
        <v>-1.2351805700353999</v>
      </c>
      <c r="Q341">
        <f>(-O341-expectedU!$F$11)/(expectedU!$F$10-expectedU!$F$11)</f>
        <v>0.97167842273431992</v>
      </c>
      <c r="S341">
        <f t="shared" si="6"/>
        <v>9.7312522358236002</v>
      </c>
      <c r="T341">
        <f>D341/expected0.004!$F$9</f>
        <v>4.45791294153947E-2</v>
      </c>
      <c r="U341">
        <f>E341/expected0.004!$F$9</f>
        <v>4.4030286357469729E-2</v>
      </c>
      <c r="V341">
        <f>F341/expected0.004!$F$9</f>
        <v>4.2397271521284932E-2</v>
      </c>
      <c r="W341">
        <f>G341/expected0.004!$F$9</f>
        <v>3.9720295151772465E-2</v>
      </c>
      <c r="X341">
        <f>H341/expected0.004!$F$9</f>
        <v>3.6065273291522766E-2</v>
      </c>
      <c r="Y341">
        <f>I341/expected0.004!$F$9</f>
        <v>3.1522204709053932E-2</v>
      </c>
      <c r="Z341">
        <f>J341/expected0.004!$F$9</f>
        <v>2.6202954830444068E-2</v>
      </c>
      <c r="AA341">
        <f>K341/expected0.004!$F$9</f>
        <v>2.0238501241284967E-2</v>
      </c>
      <c r="AB341">
        <f>L341/expected0.004!$F$9</f>
        <v>1.377570858382513E-2</v>
      </c>
      <c r="AC341">
        <f>M341/expected0.004!$F$9</f>
        <v>6.9737122620699794E-3</v>
      </c>
      <c r="AD341">
        <f>N341/expected0.004!$F$9</f>
        <v>0</v>
      </c>
    </row>
    <row r="342" spans="3:30" x14ac:dyDescent="0.2">
      <c r="C342">
        <v>9.7612522358235996</v>
      </c>
      <c r="D342">
        <v>3.0781713073196999E-2</v>
      </c>
      <c r="E342">
        <v>3.0402739105942999E-2</v>
      </c>
      <c r="F342">
        <v>2.9275148800996999E-2</v>
      </c>
      <c r="G342">
        <v>2.7426707173923998E-2</v>
      </c>
      <c r="H342">
        <v>2.4902928992206998E-2</v>
      </c>
      <c r="I342">
        <v>2.1765958050618001E-2</v>
      </c>
      <c r="J342">
        <v>1.8093036984746999E-2</v>
      </c>
      <c r="K342">
        <v>1.3974605300961999E-2</v>
      </c>
      <c r="L342">
        <v>9.5120724556082004E-3</v>
      </c>
      <c r="M342">
        <v>4.8153208176370003E-3</v>
      </c>
      <c r="N342">
        <v>0</v>
      </c>
      <c r="O342">
        <v>-1.2353330469335999</v>
      </c>
      <c r="Q342">
        <f>(-O342-expectedU!$F$11)/(expectedU!$F$10-expectedU!$F$11)</f>
        <v>0.97196982302865764</v>
      </c>
      <c r="S342">
        <f t="shared" si="6"/>
        <v>9.7612522358235996</v>
      </c>
      <c r="T342">
        <f>D342/expected0.004!$F$9</f>
        <v>4.4120455404915701E-2</v>
      </c>
      <c r="U342">
        <f>E342/expected0.004!$F$9</f>
        <v>4.3577259385184967E-2</v>
      </c>
      <c r="V342">
        <f>F342/expected0.004!$F$9</f>
        <v>4.1961046614762361E-2</v>
      </c>
      <c r="W342">
        <f>G342/expected0.004!$F$9</f>
        <v>3.9311613615957731E-2</v>
      </c>
      <c r="X342">
        <f>H342/expected0.004!$F$9</f>
        <v>3.5694198222163361E-2</v>
      </c>
      <c r="Y342">
        <f>I342/expected0.004!$F$9</f>
        <v>3.1197873205885802E-2</v>
      </c>
      <c r="Z342">
        <f>J342/expected0.004!$F$9</f>
        <v>2.5933353011470699E-2</v>
      </c>
      <c r="AA342">
        <f>K342/expected0.004!$F$9</f>
        <v>2.0030267598045531E-2</v>
      </c>
      <c r="AB342">
        <f>L342/expected0.004!$F$9</f>
        <v>1.3633970519705087E-2</v>
      </c>
      <c r="AC342">
        <f>M342/expected0.004!$F$9</f>
        <v>6.9019598386130332E-3</v>
      </c>
      <c r="AD342">
        <f>N342/expected0.004!$F$9</f>
        <v>0</v>
      </c>
    </row>
    <row r="343" spans="3:30" x14ac:dyDescent="0.2">
      <c r="C343">
        <v>9.7912522358236007</v>
      </c>
      <c r="D343">
        <v>3.0465000477642001E-2</v>
      </c>
      <c r="E343">
        <v>3.0089925767994002E-2</v>
      </c>
      <c r="F343">
        <v>2.8973937223202E-2</v>
      </c>
      <c r="G343">
        <v>2.7144514184991999E-2</v>
      </c>
      <c r="H343">
        <v>2.4646703120070002E-2</v>
      </c>
      <c r="I343">
        <v>2.1542008426613E-2</v>
      </c>
      <c r="J343">
        <v>1.7906877991863E-2</v>
      </c>
      <c r="K343">
        <v>1.383082079143E-2</v>
      </c>
      <c r="L343">
        <v>9.4142028812481994E-3</v>
      </c>
      <c r="M343">
        <v>4.7657760521790998E-3</v>
      </c>
      <c r="N343">
        <v>0</v>
      </c>
      <c r="O343">
        <v>-1.2354839549990999</v>
      </c>
      <c r="Q343">
        <f>(-O343-expectedU!$F$11)/(expectedU!$F$10-expectedU!$F$11)</f>
        <v>0.97225822510939097</v>
      </c>
      <c r="S343">
        <f t="shared" si="6"/>
        <v>9.7912522358236007</v>
      </c>
      <c r="T343">
        <f>D343/expected0.004!$F$9</f>
        <v>4.3666500684620198E-2</v>
      </c>
      <c r="U343">
        <f>E343/expected0.004!$F$9</f>
        <v>4.3128893600791404E-2</v>
      </c>
      <c r="V343">
        <f>F343/expected0.004!$F$9</f>
        <v>4.1529310019922869E-2</v>
      </c>
      <c r="W343">
        <f>G343/expected0.004!$F$9</f>
        <v>3.890713699848853E-2</v>
      </c>
      <c r="X343">
        <f>H343/expected0.004!$F$9</f>
        <v>3.5326941138766998E-2</v>
      </c>
      <c r="Y343">
        <f>I343/expected0.004!$F$9</f>
        <v>3.0876878744811966E-2</v>
      </c>
      <c r="Z343">
        <f>J343/expected0.004!$F$9</f>
        <v>2.5666525121670298E-2</v>
      </c>
      <c r="AA343">
        <f>K343/expected0.004!$F$9</f>
        <v>1.9824176467716333E-2</v>
      </c>
      <c r="AB343">
        <f>L343/expected0.004!$F$9</f>
        <v>1.3493690796455753E-2</v>
      </c>
      <c r="AC343">
        <f>M343/expected0.004!$F$9</f>
        <v>6.830945674790043E-3</v>
      </c>
      <c r="AD343">
        <f>N343/expected0.004!$F$9</f>
        <v>0</v>
      </c>
    </row>
    <row r="344" spans="3:30" x14ac:dyDescent="0.2">
      <c r="C344">
        <v>9.8212522358236001</v>
      </c>
      <c r="D344">
        <v>3.0151546533351E-2</v>
      </c>
      <c r="E344">
        <v>2.9780330961902999E-2</v>
      </c>
      <c r="F344">
        <v>2.8675824806923999E-2</v>
      </c>
      <c r="G344">
        <v>2.6865224675594001E-2</v>
      </c>
      <c r="H344">
        <v>2.4393113552181999E-2</v>
      </c>
      <c r="I344">
        <v>2.1320363017013001E-2</v>
      </c>
      <c r="J344">
        <v>1.7722634386134001E-2</v>
      </c>
      <c r="K344">
        <v>1.3688515678616E-2</v>
      </c>
      <c r="L344">
        <v>9.3173402855079007E-3</v>
      </c>
      <c r="M344">
        <v>4.7167410520879997E-3</v>
      </c>
      <c r="N344">
        <v>0</v>
      </c>
      <c r="O344">
        <v>-1.2356333103738</v>
      </c>
      <c r="Q344">
        <f>(-O344-expectedU!$F$11)/(expectedU!$F$10-expectedU!$F$11)</f>
        <v>0.97254365982548441</v>
      </c>
      <c r="S344">
        <f t="shared" si="6"/>
        <v>9.8212522358236001</v>
      </c>
      <c r="T344">
        <f>D344/expected0.004!$F$9</f>
        <v>4.3217216697803096E-2</v>
      </c>
      <c r="U344">
        <f>E344/expected0.004!$F$9</f>
        <v>4.2685141045394295E-2</v>
      </c>
      <c r="V344">
        <f>F344/expected0.004!$F$9</f>
        <v>4.1102015556591064E-2</v>
      </c>
      <c r="W344">
        <f>G344/expected0.004!$F$9</f>
        <v>3.8506822035018068E-2</v>
      </c>
      <c r="X344">
        <f>H344/expected0.004!$F$9</f>
        <v>3.4963462758127534E-2</v>
      </c>
      <c r="Y344">
        <f>I344/expected0.004!$F$9</f>
        <v>3.0559186991051968E-2</v>
      </c>
      <c r="Z344">
        <f>J344/expected0.004!$F$9</f>
        <v>2.54024426201254E-2</v>
      </c>
      <c r="AA344">
        <f>K344/expected0.004!$F$9</f>
        <v>1.9620205806016266E-2</v>
      </c>
      <c r="AB344">
        <f>L344/expected0.004!$F$9</f>
        <v>1.3354854409227991E-2</v>
      </c>
      <c r="AC344">
        <f>M344/expected0.004!$F$9</f>
        <v>6.7606621746594663E-3</v>
      </c>
      <c r="AD344">
        <f>N344/expected0.004!$F$9</f>
        <v>0</v>
      </c>
    </row>
    <row r="345" spans="3:30" x14ac:dyDescent="0.2">
      <c r="C345">
        <v>9.8512522358235994</v>
      </c>
      <c r="D345">
        <v>2.9841317712107001E-2</v>
      </c>
      <c r="E345">
        <v>2.9473921572243999E-2</v>
      </c>
      <c r="F345">
        <v>2.8380779664937E-2</v>
      </c>
      <c r="G345">
        <v>2.6588808771874001E-2</v>
      </c>
      <c r="H345">
        <v>2.4142133163649E-2</v>
      </c>
      <c r="I345">
        <v>2.1100998113788998E-2</v>
      </c>
      <c r="J345">
        <v>1.7540286460168E-2</v>
      </c>
      <c r="K345">
        <v>1.3547674741023001E-2</v>
      </c>
      <c r="L345">
        <v>9.2214743075956004E-3</v>
      </c>
      <c r="M345">
        <v>4.6682105723958997E-3</v>
      </c>
      <c r="N345">
        <v>0</v>
      </c>
      <c r="O345">
        <v>-1.2357811290331999</v>
      </c>
      <c r="Q345">
        <f>(-O345-expectedU!$F$11)/(expectedU!$F$10-expectedU!$F$11)</f>
        <v>0.97282615770789316</v>
      </c>
      <c r="S345">
        <f t="shared" si="6"/>
        <v>9.8512522358235994</v>
      </c>
      <c r="T345">
        <f>D345/expected0.004!$F$9</f>
        <v>4.2772555387353368E-2</v>
      </c>
      <c r="U345">
        <f>E345/expected0.004!$F$9</f>
        <v>4.2245954253549732E-2</v>
      </c>
      <c r="V345">
        <f>F345/expected0.004!$F$9</f>
        <v>4.0679117519743034E-2</v>
      </c>
      <c r="W345">
        <f>G345/expected0.004!$F$9</f>
        <v>3.8110625906352731E-2</v>
      </c>
      <c r="X345">
        <f>H345/expected0.004!$F$9</f>
        <v>3.4603724201230236E-2</v>
      </c>
      <c r="Y345">
        <f>I345/expected0.004!$F$9</f>
        <v>3.0244763963097564E-2</v>
      </c>
      <c r="Z345">
        <f>J345/expected0.004!$F$9</f>
        <v>2.5141077259574131E-2</v>
      </c>
      <c r="AA345">
        <f>K345/expected0.004!$F$9</f>
        <v>1.94183337954663E-2</v>
      </c>
      <c r="AB345">
        <f>L345/expected0.004!$F$9</f>
        <v>1.3217446507553694E-2</v>
      </c>
      <c r="AC345">
        <f>M345/expected0.004!$F$9</f>
        <v>6.6911018204341231E-3</v>
      </c>
      <c r="AD345">
        <f>N345/expected0.004!$F$9</f>
        <v>0</v>
      </c>
    </row>
    <row r="346" spans="3:30" x14ac:dyDescent="0.2">
      <c r="C346">
        <v>9.8812522358236006</v>
      </c>
      <c r="D346">
        <v>2.9534280830667E-2</v>
      </c>
      <c r="E346">
        <v>2.9170664824312999E-2</v>
      </c>
      <c r="F346">
        <v>2.8088770238100001E-2</v>
      </c>
      <c r="G346">
        <v>2.6315236907343002E-2</v>
      </c>
      <c r="H346">
        <v>2.3893735108664001E-2</v>
      </c>
      <c r="I346">
        <v>2.0883890252848002E-2</v>
      </c>
      <c r="J346">
        <v>1.7359814709346999E-2</v>
      </c>
      <c r="K346">
        <v>1.3408282913778999E-2</v>
      </c>
      <c r="L346">
        <v>9.1265946933318E-3</v>
      </c>
      <c r="M346">
        <v>4.6201794221004001E-3</v>
      </c>
      <c r="N346">
        <v>0</v>
      </c>
      <c r="O346">
        <v>-1.2359274267886</v>
      </c>
      <c r="Q346">
        <f>(-O346-expectedU!$F$11)/(expectedU!$F$10-expectedU!$F$11)</f>
        <v>0.97310574897376889</v>
      </c>
      <c r="S346">
        <f t="shared" si="6"/>
        <v>9.8812522358236006</v>
      </c>
      <c r="T346">
        <f>D346/expected0.004!$F$9</f>
        <v>4.2332469190622696E-2</v>
      </c>
      <c r="U346">
        <f>E346/expected0.004!$F$9</f>
        <v>4.1811286248181964E-2</v>
      </c>
      <c r="V346">
        <f>F346/expected0.004!$F$9</f>
        <v>4.0260570674610002E-2</v>
      </c>
      <c r="W346">
        <f>G346/expected0.004!$F$9</f>
        <v>3.77185062338583E-2</v>
      </c>
      <c r="X346">
        <f>H346/expected0.004!$F$9</f>
        <v>3.424768698908507E-2</v>
      </c>
      <c r="Y346">
        <f>I346/expected0.004!$F$9</f>
        <v>2.9933576029082136E-2</v>
      </c>
      <c r="Z346">
        <f>J346/expected0.004!$F$9</f>
        <v>2.4882401083397364E-2</v>
      </c>
      <c r="AA346">
        <f>K346/expected0.004!$F$9</f>
        <v>1.9218538843083232E-2</v>
      </c>
      <c r="AB346">
        <f>L346/expected0.004!$F$9</f>
        <v>1.308145239377558E-2</v>
      </c>
      <c r="AC346">
        <f>M346/expected0.004!$F$9</f>
        <v>6.6222571716772396E-3</v>
      </c>
      <c r="AD346">
        <f>N346/expected0.004!$F$9</f>
        <v>0</v>
      </c>
    </row>
    <row r="347" spans="3:30" x14ac:dyDescent="0.2">
      <c r="C347">
        <v>9.9112522358235999</v>
      </c>
      <c r="D347">
        <v>2.9230403047208E-2</v>
      </c>
      <c r="E347">
        <v>2.8870528280626001E-2</v>
      </c>
      <c r="F347">
        <v>2.7799765291984999E-2</v>
      </c>
      <c r="G347">
        <v>2.6044479819726001E-2</v>
      </c>
      <c r="H347">
        <v>2.3647892817632001E-2</v>
      </c>
      <c r="I347">
        <v>2.0669016211511002E-2</v>
      </c>
      <c r="J347">
        <v>1.7181199829730001E-2</v>
      </c>
      <c r="K347">
        <v>1.3270325287005001E-2</v>
      </c>
      <c r="L347">
        <v>9.0326912940285001E-3</v>
      </c>
      <c r="M347">
        <v>4.5726424636066999E-3</v>
      </c>
      <c r="N347">
        <v>0</v>
      </c>
      <c r="O347">
        <v>-1.2360722192885001</v>
      </c>
      <c r="Q347">
        <f>(-O347-expectedU!$F$11)/(expectedU!$F$10-expectedU!$F$11)</f>
        <v>0.97338246352913349</v>
      </c>
      <c r="S347">
        <f t="shared" si="6"/>
        <v>9.9112522358235999</v>
      </c>
      <c r="T347">
        <f>D347/expected0.004!$F$9</f>
        <v>4.1896911034331463E-2</v>
      </c>
      <c r="U347">
        <f>E347/expected0.004!$F$9</f>
        <v>4.1381090535563936E-2</v>
      </c>
      <c r="V347">
        <f>F347/expected0.004!$F$9</f>
        <v>3.9846330251845162E-2</v>
      </c>
      <c r="W347">
        <f>G347/expected0.004!$F$9</f>
        <v>3.7330421074940598E-2</v>
      </c>
      <c r="X347">
        <f>H347/expected0.004!$F$9</f>
        <v>3.3895313038605865E-2</v>
      </c>
      <c r="Y347">
        <f>I347/expected0.004!$F$9</f>
        <v>2.9625589903165769E-2</v>
      </c>
      <c r="Z347">
        <f>J347/expected0.004!$F$9</f>
        <v>2.4626386422613E-2</v>
      </c>
      <c r="AA347">
        <f>K347/expected0.004!$F$9</f>
        <v>1.9020799578040502E-2</v>
      </c>
      <c r="AB347">
        <f>L347/expected0.004!$F$9</f>
        <v>1.294685752144085E-2</v>
      </c>
      <c r="AC347">
        <f>M347/expected0.004!$F$9</f>
        <v>6.5541208645029363E-3</v>
      </c>
      <c r="AD347">
        <f>N347/expected0.004!$F$9</f>
        <v>0</v>
      </c>
    </row>
    <row r="348" spans="3:30" x14ac:dyDescent="0.2">
      <c r="C348">
        <v>9.9412522358234998</v>
      </c>
      <c r="D348">
        <v>2.892965185782E-2</v>
      </c>
      <c r="E348">
        <v>2.8573479837446E-2</v>
      </c>
      <c r="F348">
        <v>2.7513733913533001E-2</v>
      </c>
      <c r="G348">
        <v>2.5776508547822E-2</v>
      </c>
      <c r="H348">
        <v>2.3404579994337E-2</v>
      </c>
      <c r="I348">
        <v>2.0456353006042999E-2</v>
      </c>
      <c r="J348">
        <v>1.7004422715995001E-2</v>
      </c>
      <c r="K348">
        <v>1.3133787104235E-2</v>
      </c>
      <c r="L348">
        <v>8.9397540654259002E-3</v>
      </c>
      <c r="M348">
        <v>4.5255946121831002E-3</v>
      </c>
      <c r="N348">
        <v>0</v>
      </c>
      <c r="O348">
        <v>-1.2362155220205999</v>
      </c>
      <c r="Q348">
        <f>(-O348-expectedU!$F$11)/(expectedU!$F$10-expectedU!$F$11)</f>
        <v>0.9736563309727021</v>
      </c>
      <c r="S348">
        <f t="shared" si="6"/>
        <v>9.9412522358234998</v>
      </c>
      <c r="T348">
        <f>D348/expected0.004!$F$9</f>
        <v>4.1465834329541998E-2</v>
      </c>
      <c r="U348">
        <f>E348/expected0.004!$F$9</f>
        <v>4.0955321100339268E-2</v>
      </c>
      <c r="V348">
        <f>F348/expected0.004!$F$9</f>
        <v>3.9436351942730631E-2</v>
      </c>
      <c r="W348">
        <f>G348/expected0.004!$F$9</f>
        <v>3.6946328918544866E-2</v>
      </c>
      <c r="X348">
        <f>H348/expected0.004!$F$9</f>
        <v>3.3546564658549702E-2</v>
      </c>
      <c r="Y348">
        <f>I348/expected0.004!$F$9</f>
        <v>2.9320772641994966E-2</v>
      </c>
      <c r="Z348">
        <f>J348/expected0.004!$F$9</f>
        <v>2.4373005892926167E-2</v>
      </c>
      <c r="AA348">
        <f>K348/expected0.004!$F$9</f>
        <v>1.8825094849403499E-2</v>
      </c>
      <c r="AB348">
        <f>L348/expected0.004!$F$9</f>
        <v>1.2813647493777123E-2</v>
      </c>
      <c r="AC348">
        <f>M348/expected0.004!$F$9</f>
        <v>6.4866856107957767E-3</v>
      </c>
      <c r="AD348">
        <f>N348/expected0.004!$F$9</f>
        <v>0</v>
      </c>
    </row>
    <row r="349" spans="3:30" x14ac:dyDescent="0.2">
      <c r="C349">
        <v>9.9712522358234992</v>
      </c>
      <c r="D349">
        <v>2.8631995093019998E-2</v>
      </c>
      <c r="E349">
        <v>2.8279487721353001E-2</v>
      </c>
      <c r="F349">
        <v>2.723064550775E-2</v>
      </c>
      <c r="G349">
        <v>2.5511294428416001E-2</v>
      </c>
      <c r="H349">
        <v>2.3163770613122001E-2</v>
      </c>
      <c r="I349">
        <v>2.0245877889186002E-2</v>
      </c>
      <c r="J349">
        <v>1.68294644594E-2</v>
      </c>
      <c r="K349">
        <v>1.2998653760833E-2</v>
      </c>
      <c r="L349">
        <v>8.8477730666137004E-3</v>
      </c>
      <c r="M349">
        <v>4.4790308354161002E-3</v>
      </c>
      <c r="N349">
        <v>0</v>
      </c>
      <c r="O349">
        <v>-1.2363573503128999</v>
      </c>
      <c r="Q349">
        <f>(-O349-expectedU!$F$11)/(expectedU!$F$10-expectedU!$F$11)</f>
        <v>0.97392738059798656</v>
      </c>
      <c r="S349">
        <f t="shared" si="6"/>
        <v>9.9712522358234992</v>
      </c>
      <c r="T349">
        <f>D349/expected0.004!$F$9</f>
        <v>4.1039192966661996E-2</v>
      </c>
      <c r="U349">
        <f>E349/expected0.004!$F$9</f>
        <v>4.0533932400605967E-2</v>
      </c>
      <c r="V349">
        <f>F349/expected0.004!$F$9</f>
        <v>3.9030591894441663E-2</v>
      </c>
      <c r="W349">
        <f>G349/expected0.004!$F$9</f>
        <v>3.6566188680729597E-2</v>
      </c>
      <c r="X349">
        <f>H349/expected0.004!$F$9</f>
        <v>3.320140454547487E-2</v>
      </c>
      <c r="Y349">
        <f>I349/expected0.004!$F$9</f>
        <v>2.9019091641166603E-2</v>
      </c>
      <c r="Z349">
        <f>J349/expected0.004!$F$9</f>
        <v>2.4122232391806664E-2</v>
      </c>
      <c r="AA349">
        <f>K349/expected0.004!$F$9</f>
        <v>1.8631403723860632E-2</v>
      </c>
      <c r="AB349">
        <f>L349/expected0.004!$F$9</f>
        <v>1.2681808062146303E-2</v>
      </c>
      <c r="AC349">
        <f>M349/expected0.004!$F$9</f>
        <v>6.419944197429743E-3</v>
      </c>
      <c r="AD349">
        <f>N349/expected0.004!$F$9</f>
        <v>0</v>
      </c>
    </row>
    <row r="350" spans="3:30" x14ac:dyDescent="0.2">
      <c r="C350">
        <v>10</v>
      </c>
      <c r="D350">
        <v>2.8350181456656999E-2</v>
      </c>
      <c r="E350">
        <v>2.8001143678497001E-2</v>
      </c>
      <c r="F350">
        <v>2.6962624812506001E-2</v>
      </c>
      <c r="G350">
        <v>2.5260196639811001E-2</v>
      </c>
      <c r="H350">
        <v>2.2935778592058E-2</v>
      </c>
      <c r="I350">
        <v>2.0046605555881999E-2</v>
      </c>
      <c r="J350">
        <v>1.666381856005E-2</v>
      </c>
      <c r="K350">
        <v>1.2870713047225001E-2</v>
      </c>
      <c r="L350">
        <v>8.7606878637301999E-3</v>
      </c>
      <c r="M350">
        <v>4.4349454699716996E-3</v>
      </c>
      <c r="N350">
        <v>0</v>
      </c>
      <c r="O350">
        <v>-1.2364916296288999</v>
      </c>
      <c r="Q350">
        <f>(-O350-expectedU!$F$11)/(expectedU!$F$10-expectedU!$F$11)</f>
        <v>0.97418400329078647</v>
      </c>
      <c r="S350">
        <f t="shared" si="6"/>
        <v>10</v>
      </c>
      <c r="T350">
        <f>D350/expected0.004!$F$9</f>
        <v>4.0635260087875033E-2</v>
      </c>
      <c r="U350">
        <f>E350/expected0.004!$F$9</f>
        <v>4.0134972605845698E-2</v>
      </c>
      <c r="V350">
        <f>F350/expected0.004!$F$9</f>
        <v>3.8646428897925265E-2</v>
      </c>
      <c r="W350">
        <f>G350/expected0.004!$F$9</f>
        <v>3.6206281850395768E-2</v>
      </c>
      <c r="X350">
        <f>H350/expected0.004!$F$9</f>
        <v>3.2874615981949802E-2</v>
      </c>
      <c r="Y350">
        <f>I350/expected0.004!$F$9</f>
        <v>2.8733467963430865E-2</v>
      </c>
      <c r="Z350">
        <f>J350/expected0.004!$F$9</f>
        <v>2.3884806602738333E-2</v>
      </c>
      <c r="AA350">
        <f>K350/expected0.004!$F$9</f>
        <v>1.8448022034355832E-2</v>
      </c>
      <c r="AB350">
        <f>L350/expected0.004!$F$9</f>
        <v>1.2556985938013287E-2</v>
      </c>
      <c r="AC350">
        <f>M350/expected0.004!$F$9</f>
        <v>6.3567551736261026E-3</v>
      </c>
      <c r="AD350">
        <f>N350/expected0.004!$F$9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217"/>
  <sheetViews>
    <sheetView topLeftCell="A17" workbookViewId="0">
      <selection activeCell="C13" sqref="C13"/>
    </sheetView>
  </sheetViews>
  <sheetFormatPr baseColWidth="10" defaultColWidth="8.83203125" defaultRowHeight="15" x14ac:dyDescent="0.2"/>
  <cols>
    <col min="2" max="2" width="17.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 x14ac:dyDescent="0.2">
      <c r="B2" t="s">
        <v>1</v>
      </c>
      <c r="E2" t="s">
        <v>2</v>
      </c>
    </row>
    <row r="3" spans="2:25" x14ac:dyDescent="0.2">
      <c r="B3" t="s">
        <v>0</v>
      </c>
      <c r="C3">
        <v>10</v>
      </c>
      <c r="E3" t="s">
        <v>6</v>
      </c>
      <c r="F3">
        <f>C4+2*C5/3</f>
        <v>4</v>
      </c>
    </row>
    <row r="4" spans="2:25" x14ac:dyDescent="0.2">
      <c r="B4" t="s">
        <v>4</v>
      </c>
      <c r="C4">
        <v>2</v>
      </c>
      <c r="E4" t="s">
        <v>7</v>
      </c>
      <c r="F4">
        <f>1/(F3+4*C5/3)</f>
        <v>0.125</v>
      </c>
    </row>
    <row r="5" spans="2:25" x14ac:dyDescent="0.2">
      <c r="B5" t="s">
        <v>5</v>
      </c>
      <c r="C5">
        <v>3</v>
      </c>
      <c r="E5" t="s">
        <v>8</v>
      </c>
      <c r="F5">
        <f>1/F3</f>
        <v>0.25</v>
      </c>
    </row>
    <row r="6" spans="2:25" x14ac:dyDescent="0.2">
      <c r="B6" t="s">
        <v>3</v>
      </c>
      <c r="C6">
        <v>8</v>
      </c>
      <c r="E6" t="s">
        <v>9</v>
      </c>
      <c r="F6">
        <f>1/C6</f>
        <v>0.125</v>
      </c>
    </row>
    <row r="7" spans="2:25" x14ac:dyDescent="0.2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 x14ac:dyDescent="0.2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 x14ac:dyDescent="0.2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 x14ac:dyDescent="0.2">
      <c r="B10" t="s">
        <v>15</v>
      </c>
      <c r="C10">
        <v>1</v>
      </c>
    </row>
    <row r="12" spans="2:25" x14ac:dyDescent="0.2">
      <c r="B12" t="s">
        <v>33</v>
      </c>
      <c r="C12">
        <v>2.9192926025390999E-2</v>
      </c>
    </row>
    <row r="13" spans="2:25" x14ac:dyDescent="0.2">
      <c r="B13" t="s">
        <v>19</v>
      </c>
      <c r="C13">
        <f>C12*F8/C3/C3</f>
        <v>4.0734315384266511E-3</v>
      </c>
    </row>
    <row r="16" spans="2:25" x14ac:dyDescent="0.2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 x14ac:dyDescent="0.2">
      <c r="B17">
        <v>0</v>
      </c>
      <c r="C17">
        <f>B17/$C$3</f>
        <v>0</v>
      </c>
      <c r="D17">
        <f>(4/PI())*SUM(F17:Y17)</f>
        <v>0.99999999878850332</v>
      </c>
      <c r="F17">
        <f>POWER(-1,$F$16-1)/(2*$F$16-1)*COS((2*$F$16-1)*PI()*C17/2)*EXP(-POWER(2*$F$16-1,2)*PI()*PI()*$C$13/4)</f>
        <v>0.98999955092986824</v>
      </c>
      <c r="G17">
        <f>POWER(-1,$G$16-1)/(2*$G$16-1)*COS((2*$G$16-1)*PI()*C17/2)*EXP(-POWER(2*$G$16-1,2)*PI()*PI()*$C$13/4)</f>
        <v>-0.30450450603222479</v>
      </c>
      <c r="H17">
        <f>POWER(-1,$H$16-1)/(2*$H$16-1)*COS((2*$H$16-1)*PI()*C17/2)*EXP(-POWER(2*$H$16-1,2)*PI()*PI()*$C$13/4)</f>
        <v>0.15556250776650105</v>
      </c>
      <c r="I17">
        <f>POWER(-1,$I$16-1)/(2*$I$16-1)*COS((2*$I$16-1)*PI()*C17/2)*EXP(-POWER(2*$I$16-1,2)*PI()*PI()*$C$13/4)</f>
        <v>-8.7300522365579655E-2</v>
      </c>
      <c r="J17">
        <f>POWER(-1,$J$16-1)/(2*$J$16-1)*COS((2*$J$16-1)*PI()*C17/2)*EXP(-POWER(2*$J$16-1,2)*PI()*PI()*$C$13/4)</f>
        <v>4.9225744823059803E-2</v>
      </c>
      <c r="K17">
        <f>POWER(-1,$K$16-1)/(2*$K$16-1)*COS((2*$K$16-1)*PI()*C17/2)*EXP(-POWER(2*$K$16-1,2)*PI()*PI()*$C$13/4)</f>
        <v>-2.6942756387649279E-2</v>
      </c>
      <c r="L17">
        <f>POWER(-1,$L$16-1)/(2*$L$16-1)*COS((2*$L$16-1)*PI()*C17/2)*EXP(-POWER(2*$L$16-1,2)*PI()*PI()*$C$13/4)</f>
        <v>1.4072499499845056E-2</v>
      </c>
      <c r="M17">
        <f>POWER(-1,$M$16-1)/(2*$M$16-1)*COS((2*$M$16-1)*PI()*C17/2)*EXP(-POWER(2*$M$16-1,2)*PI()*PI()*$C$13/4)</f>
        <v>-6.9467744881639435E-3</v>
      </c>
      <c r="N17">
        <f>POWER(-1,$N$16-1)/(2*$N$16-1)*COS((2*$N$16-1)*PI()*C17/2)*EXP(-POWER(2*$N$16-1,2)*PI()*PI()*$C$13/4)</f>
        <v>3.2215537719476862E-3</v>
      </c>
      <c r="O17">
        <f>POWER(-1,$O$16-1)/(2*$O$16-1)*COS((2*$O$16-1)*PI()*C17/2)*EXP(-POWER(2*$O$16-1,2)*PI()*PI()*$C$13/4)</f>
        <v>-1.3979142507316964E-3</v>
      </c>
      <c r="P17">
        <f>POWER(-1,$P$16-1)/(2*$P$16-1)*COS((2*$P$16-1)*PI()*C17/2)*EXP(-POWER(2*$P$16-1,2)*PI()*PI()*$C$13/4)</f>
        <v>5.6599767389576812E-4</v>
      </c>
      <c r="Q17">
        <f>POWER(-1,$Q$16-1)/(2*$Q$16-1)*COS((2*$Q$16-1)*PI()*C17/2)*EXP(-POWER(2*$Q$16-1,2)*PI()*PI()*$C$13/4)</f>
        <v>-2.1339581290566727E-4</v>
      </c>
      <c r="R17">
        <f>POWER(-1,$R$16-1)/(2*$R$16-1)*COS((2*$R$16-1)*PI()*C17/2)*EXP(-POWER(2*$R$16-1,2)*PI()*PI()*$C$13/4)</f>
        <v>7.4805493195190945E-5</v>
      </c>
      <c r="S17">
        <f>POWER(-1,$S$16-1)/(2*$S$16-1)*COS((2*$S$16-1)*PI()*C17/2)*EXP(-POWER(2*$S$16-1,2)*PI()*PI()*$C$13/4)</f>
        <v>-2.4352832708666577E-5</v>
      </c>
      <c r="T17">
        <f>POWER(-1,$T$16-1)/(2*$T$16-1)*COS((2*$T$16-1)*PI()*C17/2)*EXP(-POWER(2*$T$16-1,2)*PI()*PI()*$C$13/4)</f>
        <v>7.3558858765589648E-6</v>
      </c>
      <c r="U17">
        <f>POWER(-1,$U$16-1)/(2*$U$16-1)*COS((2*$U$16-1)*PI()*C17/2)*EXP(-POWER(2*$U$16-1,2)*PI()*PI()*$C$13/4)</f>
        <v>-2.0600179216902474E-6</v>
      </c>
      <c r="V17">
        <f>POWER(-1,$V$16-1)/(2*$V$16-1)*COS((2*$V$16-1)*PI()*C17/2)*EXP(-POWER(2*$V$16-1,2)*PI()*PI()*$C$13/4)</f>
        <v>5.3456244569857938E-7</v>
      </c>
      <c r="W17">
        <f>POWER(-1,$W$16-1)/(2*$W$16-1)*COS((2*$W$16-1)*PI()*C17/2)*EXP(-POWER(2*$W$16-1,2)*PI()*PI()*$C$13/4)</f>
        <v>-1.2847067744477589E-7</v>
      </c>
      <c r="X17">
        <f>POWER(-1,$X$16-1)/(2*$X$16-1)*COS((2*$X$16-1)*PI()*C17/2)*EXP(-POWER(2*$X$16-1,2)*PI()*PI()*$C$13/4)</f>
        <v>2.8583143439469503E-8</v>
      </c>
      <c r="Y17">
        <f>POWER(-1,$Y$16-1)/(2*$Y$16-1)*COS((2*$Y$16-1)*PI()*C17/2)*EXP(-POWER(2*$Y$16-1,2)*PI()*PI()*$C$13/4)</f>
        <v>-5.8852747285218064E-9</v>
      </c>
    </row>
    <row r="18" spans="2:25" x14ac:dyDescent="0.2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0.99999999884983848</v>
      </c>
      <c r="F18">
        <f t="shared" ref="F18:F81" si="3">POWER(-1,$F$16-1)/(2*$F$16-1)*COS((2*$F$16-1)*PI()*C18/2)*EXP(-POWER(2*$F$16-1,2)*PI()*PI()*$C$13/4)</f>
        <v>0.98996901701206041</v>
      </c>
      <c r="G18">
        <f t="shared" ref="G18:G81" si="4">POWER(-1,$G$16-1)/(2*$G$16-1)*COS((2*$G$16-1)*PI()*C18/2)*EXP(-POWER(2*$G$16-1,2)*PI()*PI()*$C$13/4)</f>
        <v>-0.30441998478286758</v>
      </c>
      <c r="H18">
        <f t="shared" ref="H18:H81" si="5">POWER(-1,$H$16-1)/(2*$H$16-1)*COS((2*$H$16-1)*PI()*C18/2)*EXP(-POWER(2*$H$16-1,2)*PI()*PI()*$C$13/4)</f>
        <v>0.15544257471071082</v>
      </c>
      <c r="I18">
        <f t="shared" ref="I18:I81" si="6">POWER(-1,$I$16-1)/(2*$I$16-1)*COS((2*$I$16-1)*PI()*C18/2)*EXP(-POWER(2*$I$16-1,2)*PI()*PI()*$C$13/4)</f>
        <v>-8.7168619783768123E-2</v>
      </c>
      <c r="J18">
        <f t="shared" ref="J18:J81" si="7">POWER(-1,$J$16-1)/(2*$J$16-1)*COS((2*$J$16-1)*PI()*C18/2)*EXP(-POWER(2*$J$16-1,2)*PI()*PI()*$C$13/4)</f>
        <v>4.9102818116675877E-2</v>
      </c>
      <c r="K18">
        <f t="shared" ref="K18:K81" si="8">POWER(-1,$K$16-1)/(2*$K$16-1)*COS((2*$K$16-1)*PI()*C18/2)*EXP(-POWER(2*$K$16-1,2)*PI()*PI()*$C$13/4)</f>
        <v>-2.6842270050080944E-2</v>
      </c>
      <c r="L18">
        <f t="shared" ref="L18:L81" si="9">POWER(-1,$L$16-1)/(2*$L$16-1)*COS((2*$L$16-1)*PI()*C18/2)*EXP(-POWER(2*$L$16-1,2)*PI()*PI()*$C$13/4)</f>
        <v>1.3999211917391686E-2</v>
      </c>
      <c r="M18">
        <f t="shared" ref="M18:M81" si="10">POWER(-1,$M$16-1)/(2*$M$16-1)*COS((2*$M$16-1)*PI()*C18/2)*EXP(-POWER(2*$M$16-1,2)*PI()*PI()*$C$13/4)</f>
        <v>-6.8986226217748157E-3</v>
      </c>
      <c r="N18">
        <f t="shared" ref="N18:N81" si="11">POWER(-1,$N$16-1)/(2*$N$16-1)*COS((2*$N$16-1)*PI()*C18/2)*EXP(-POWER(2*$N$16-1,2)*PI()*PI()*$C$13/4)</f>
        <v>3.1928811295032552E-3</v>
      </c>
      <c r="O18">
        <f t="shared" ref="O18:O81" si="12">POWER(-1,$O$16-1)/(2*$O$16-1)*COS((2*$O$16-1)*PI()*C18/2)*EXP(-POWER(2*$O$16-1,2)*PI()*PI()*$C$13/4)</f>
        <v>-1.382378528951115E-3</v>
      </c>
      <c r="P18">
        <f t="shared" ref="P18:P81" si="13">POWER(-1,$P$16-1)/(2*$P$16-1)*COS((2*$P$16-1)*PI()*C18/2)*EXP(-POWER(2*$P$16-1,2)*PI()*PI()*$C$13/4)</f>
        <v>5.5831666502462684E-4</v>
      </c>
      <c r="Q18">
        <f t="shared" ref="Q18:Q81" si="14">POWER(-1,$Q$16-1)/(2*$Q$16-1)*COS((2*$Q$16-1)*PI()*C18/2)*EXP(-POWER(2*$Q$16-1,2)*PI()*PI()*$C$13/4)</f>
        <v>-2.0992357045326377E-4</v>
      </c>
      <c r="R18">
        <f t="shared" ref="R18:R81" si="15">POWER(-1,$R$16-1)/(2*$R$16-1)*COS((2*$R$16-1)*PI()*C18/2)*EXP(-POWER(2*$R$16-1,2)*PI()*PI()*$C$13/4)</f>
        <v>7.3368126619147289E-5</v>
      </c>
      <c r="S18">
        <f t="shared" ref="S18:S81" si="16">POWER(-1,$S$16-1)/(2*$S$16-1)*COS((2*$S$16-1)*PI()*C18/2)*EXP(-POWER(2*$S$16-1,2)*PI()*PI()*$C$13/4)</f>
        <v>-2.3807327740388808E-5</v>
      </c>
      <c r="T18">
        <f t="shared" ref="T18:T81" si="17">POWER(-1,$T$16-1)/(2*$T$16-1)*COS((2*$T$16-1)*PI()*C18/2)*EXP(-POWER(2*$T$16-1,2)*PI()*PI()*$C$13/4)</f>
        <v>7.1659082585311256E-6</v>
      </c>
      <c r="U18">
        <f t="shared" ref="U18:U81" si="18">POWER(-1,$U$16-1)/(2*$U$16-1)*COS((2*$U$16-1)*PI()*C18/2)*EXP(-POWER(2*$U$16-1,2)*PI()*PI()*$C$13/4)</f>
        <v>-1.9992607284615981E-6</v>
      </c>
      <c r="V18">
        <f t="shared" ref="V18:V81" si="19">POWER(-1,$V$16-1)/(2*$V$16-1)*COS((2*$V$16-1)*PI()*C18/2)*EXP(-POWER(2*$V$16-1,2)*PI()*PI()*$C$13/4)</f>
        <v>5.1670811454665427E-7</v>
      </c>
      <c r="W18">
        <f t="shared" ref="W18:W81" si="20">POWER(-1,$W$16-1)/(2*$W$16-1)*COS((2*$W$16-1)*PI()*C18/2)*EXP(-POWER(2*$W$16-1,2)*PI()*PI()*$C$13/4)</f>
        <v>-1.2364727623747203E-7</v>
      </c>
      <c r="X18">
        <f t="shared" ref="X18:X81" si="21">POWER(-1,$X$16-1)/(2*$X$16-1)*COS((2*$X$16-1)*PI()*C18/2)*EXP(-POWER(2*$X$16-1,2)*PI()*PI()*$C$13/4)</f>
        <v>2.7384735110799915E-8</v>
      </c>
      <c r="Y18">
        <f t="shared" ref="Y18:Y81" si="22">POWER(-1,$Y$16-1)/(2*$Y$16-1)*COS((2*$Y$16-1)*PI()*C18/2)*EXP(-POWER(2*$Y$16-1,2)*PI()*PI()*$C$13/4)</f>
        <v>-5.6113397451526932E-9</v>
      </c>
    </row>
    <row r="19" spans="2:25" x14ac:dyDescent="0.2">
      <c r="B19">
        <f t="shared" ref="B19:B82" si="23">B18+$C$3/200</f>
        <v>0.1</v>
      </c>
      <c r="C19">
        <f t="shared" si="1"/>
        <v>0.01</v>
      </c>
      <c r="D19">
        <f t="shared" si="2"/>
        <v>0.99999999902764114</v>
      </c>
      <c r="F19">
        <f t="shared" si="3"/>
        <v>0.98987741714211286</v>
      </c>
      <c r="G19">
        <f t="shared" si="4"/>
        <v>-0.30416646795588548</v>
      </c>
      <c r="H19">
        <f t="shared" si="5"/>
        <v>0.15508296047141923</v>
      </c>
      <c r="I19">
        <f t="shared" si="6"/>
        <v>-8.6773310622227845E-2</v>
      </c>
      <c r="J19">
        <f t="shared" si="7"/>
        <v>4.8734651943547563E-2</v>
      </c>
      <c r="K19">
        <f t="shared" si="8"/>
        <v>-2.6541560589789411E-2</v>
      </c>
      <c r="L19">
        <f t="shared" si="9"/>
        <v>1.3780112512711669E-2</v>
      </c>
      <c r="M19">
        <f t="shared" si="10"/>
        <v>-6.7548345560765844E-3</v>
      </c>
      <c r="N19">
        <f t="shared" si="11"/>
        <v>3.1073735896928419E-3</v>
      </c>
      <c r="O19">
        <f t="shared" si="12"/>
        <v>-1.3361166761363969E-3</v>
      </c>
      <c r="P19">
        <f t="shared" si="13"/>
        <v>5.3548211240323374E-4</v>
      </c>
      <c r="Q19">
        <f t="shared" si="14"/>
        <v>-1.9961983938669364E-4</v>
      </c>
      <c r="R19">
        <f t="shared" si="15"/>
        <v>6.911126408244925E-5</v>
      </c>
      <c r="S19">
        <f t="shared" si="16"/>
        <v>-2.2195251526033566E-5</v>
      </c>
      <c r="T19">
        <f t="shared" si="17"/>
        <v>6.6057883612979988E-6</v>
      </c>
      <c r="U19">
        <f t="shared" si="18"/>
        <v>-1.8205730365565824E-6</v>
      </c>
      <c r="V19">
        <f t="shared" si="19"/>
        <v>4.6433778676894038E-7</v>
      </c>
      <c r="W19">
        <f t="shared" si="20"/>
        <v>-1.0953925953119527E-7</v>
      </c>
      <c r="X19">
        <f t="shared" si="21"/>
        <v>2.3890001697753791E-8</v>
      </c>
      <c r="Y19">
        <f t="shared" si="22"/>
        <v>-4.8150358561087473E-9</v>
      </c>
    </row>
    <row r="20" spans="2:25" x14ac:dyDescent="0.2">
      <c r="B20">
        <f t="shared" si="23"/>
        <v>0.15000000000000002</v>
      </c>
      <c r="C20">
        <f t="shared" si="1"/>
        <v>1.5000000000000003E-2</v>
      </c>
      <c r="D20">
        <f t="shared" si="2"/>
        <v>0.9999999993039308</v>
      </c>
      <c r="F20">
        <f t="shared" si="3"/>
        <v>0.98972475697033713</v>
      </c>
      <c r="G20">
        <f t="shared" si="4"/>
        <v>-0.30374409628849919</v>
      </c>
      <c r="H20">
        <f t="shared" si="5"/>
        <v>0.15448421954771796</v>
      </c>
      <c r="I20">
        <f t="shared" si="6"/>
        <v>-8.6115789428198766E-2</v>
      </c>
      <c r="J20">
        <f t="shared" si="7"/>
        <v>4.8123085075448727E-2</v>
      </c>
      <c r="K20">
        <f t="shared" si="8"/>
        <v>-2.6042871072918472E-2</v>
      </c>
      <c r="L20">
        <f t="shared" si="9"/>
        <v>1.3417483363084327E-2</v>
      </c>
      <c r="M20">
        <f t="shared" si="10"/>
        <v>-6.5174036374027614E-3</v>
      </c>
      <c r="N20">
        <f t="shared" si="11"/>
        <v>2.9665532299293011E-3</v>
      </c>
      <c r="O20">
        <f t="shared" si="12"/>
        <v>-1.2601569546062184E-3</v>
      </c>
      <c r="P20">
        <f t="shared" si="13"/>
        <v>4.9811377971381815E-4</v>
      </c>
      <c r="Q20">
        <f t="shared" si="14"/>
        <v>-1.828199313687336E-4</v>
      </c>
      <c r="R20">
        <f t="shared" si="15"/>
        <v>6.2198494425106098E-5</v>
      </c>
      <c r="S20">
        <f t="shared" si="16"/>
        <v>-1.9588825280659769E-5</v>
      </c>
      <c r="T20">
        <f t="shared" si="17"/>
        <v>5.7044581845322375E-6</v>
      </c>
      <c r="U20">
        <f t="shared" si="18"/>
        <v>-1.5344951063392908E-6</v>
      </c>
      <c r="V20">
        <f t="shared" si="19"/>
        <v>3.8094978957567108E-7</v>
      </c>
      <c r="W20">
        <f t="shared" si="20"/>
        <v>-8.7205991628635958E-8</v>
      </c>
      <c r="X20">
        <f t="shared" si="21"/>
        <v>1.8391991278653485E-8</v>
      </c>
      <c r="Y20">
        <f t="shared" si="22"/>
        <v>-3.5704923085922646E-9</v>
      </c>
    </row>
    <row r="21" spans="2:25" x14ac:dyDescent="0.2">
      <c r="B21">
        <f t="shared" si="23"/>
        <v>0.2</v>
      </c>
      <c r="C21">
        <f t="shared" si="1"/>
        <v>0.02</v>
      </c>
      <c r="D21">
        <f t="shared" si="2"/>
        <v>0.99999999965076336</v>
      </c>
      <c r="F21">
        <f t="shared" si="3"/>
        <v>0.98951104591353156</v>
      </c>
      <c r="G21">
        <f t="shared" si="4"/>
        <v>-0.30315310425593212</v>
      </c>
      <c r="H21">
        <f t="shared" si="5"/>
        <v>0.15364727515471366</v>
      </c>
      <c r="I21">
        <f t="shared" si="6"/>
        <v>-8.5198043102577697E-2</v>
      </c>
      <c r="J21">
        <f t="shared" si="7"/>
        <v>4.7271171926328792E-2</v>
      </c>
      <c r="K21">
        <f t="shared" si="8"/>
        <v>-2.5349921347757823E-2</v>
      </c>
      <c r="L21">
        <f t="shared" si="9"/>
        <v>1.2915101510918309E-2</v>
      </c>
      <c r="M21">
        <f t="shared" si="10"/>
        <v>-6.1896213910193837E-3</v>
      </c>
      <c r="N21">
        <f t="shared" si="11"/>
        <v>2.7729267237684516E-3</v>
      </c>
      <c r="O21">
        <f t="shared" si="12"/>
        <v>-1.1561877212817651E-3</v>
      </c>
      <c r="P21">
        <f t="shared" si="13"/>
        <v>4.4722589902172261E-4</v>
      </c>
      <c r="Q21">
        <f t="shared" si="14"/>
        <v>-1.6007056147333154E-4</v>
      </c>
      <c r="R21">
        <f t="shared" si="15"/>
        <v>5.2895471508323658E-5</v>
      </c>
      <c r="S21">
        <f t="shared" si="16"/>
        <v>-1.6104817224483137E-5</v>
      </c>
      <c r="T21">
        <f t="shared" si="17"/>
        <v>4.5084743396092974E-6</v>
      </c>
      <c r="U21">
        <f t="shared" si="18"/>
        <v>-1.1579018318595802E-6</v>
      </c>
      <c r="V21">
        <f t="shared" si="19"/>
        <v>2.721144241653858E-7</v>
      </c>
      <c r="W21">
        <f t="shared" si="20"/>
        <v>-5.8324467055031922E-8</v>
      </c>
      <c r="X21">
        <f t="shared" si="21"/>
        <v>1.135173512469668E-8</v>
      </c>
      <c r="Y21">
        <f t="shared" si="22"/>
        <v>-1.9935657216116491E-9</v>
      </c>
    </row>
    <row r="22" spans="2:25" x14ac:dyDescent="0.2">
      <c r="B22">
        <f t="shared" si="23"/>
        <v>0.25</v>
      </c>
      <c r="C22">
        <f t="shared" si="1"/>
        <v>2.5000000000000001E-2</v>
      </c>
      <c r="D22">
        <f t="shared" si="2"/>
        <v>1.0000000000330553</v>
      </c>
      <c r="F22">
        <f t="shared" si="3"/>
        <v>0.98923629715440076</v>
      </c>
      <c r="G22">
        <f t="shared" si="4"/>
        <v>-0.30239381994124354</v>
      </c>
      <c r="H22">
        <f t="shared" si="5"/>
        <v>0.15257341779999745</v>
      </c>
      <c r="I22">
        <f t="shared" si="6"/>
        <v>-8.4022844895890889E-2</v>
      </c>
      <c r="J22">
        <f t="shared" si="7"/>
        <v>4.6183167297325779E-2</v>
      </c>
      <c r="K22">
        <f t="shared" si="8"/>
        <v>-2.4467880297475795E-2</v>
      </c>
      <c r="L22">
        <f t="shared" si="9"/>
        <v>1.2278199623148746E-2</v>
      </c>
      <c r="M22">
        <f t="shared" si="10"/>
        <v>-5.7760318904268859E-3</v>
      </c>
      <c r="N22">
        <f t="shared" si="11"/>
        <v>2.5299407208532439E-3</v>
      </c>
      <c r="O22">
        <f t="shared" si="12"/>
        <v>-1.0265199005732052E-3</v>
      </c>
      <c r="P22">
        <f t="shared" si="13"/>
        <v>3.8419964301035823E-4</v>
      </c>
      <c r="Q22">
        <f t="shared" si="14"/>
        <v>-1.3211205657795197E-4</v>
      </c>
      <c r="R22">
        <f t="shared" si="15"/>
        <v>4.1559705285598491E-5</v>
      </c>
      <c r="S22">
        <f t="shared" si="16"/>
        <v>-1.1899311352076315E-5</v>
      </c>
      <c r="T22">
        <f t="shared" si="17"/>
        <v>3.0796132504354509E-6</v>
      </c>
      <c r="U22">
        <f t="shared" si="18"/>
        <v>-7.1300734058232196E-7</v>
      </c>
      <c r="V22">
        <f t="shared" si="19"/>
        <v>1.4510187074139664E-7</v>
      </c>
      <c r="W22">
        <f t="shared" si="20"/>
        <v>-2.5063385832331481E-8</v>
      </c>
      <c r="X22">
        <f t="shared" si="21"/>
        <v>3.359588291039307E-9</v>
      </c>
      <c r="Y22">
        <f t="shared" si="22"/>
        <v>-2.3105480153326899E-10</v>
      </c>
    </row>
    <row r="23" spans="2:25" x14ac:dyDescent="0.2">
      <c r="B23">
        <f t="shared" si="23"/>
        <v>0.3</v>
      </c>
      <c r="C23">
        <f t="shared" si="1"/>
        <v>0.03</v>
      </c>
      <c r="D23">
        <f t="shared" si="2"/>
        <v>1.0000000004121268</v>
      </c>
      <c r="F23">
        <f t="shared" si="3"/>
        <v>0.98890052764074254</v>
      </c>
      <c r="G23">
        <f t="shared" si="4"/>
        <v>-0.30146666485319679</v>
      </c>
      <c r="H23">
        <f t="shared" si="5"/>
        <v>0.15126430329377558</v>
      </c>
      <c r="I23">
        <f t="shared" si="6"/>
        <v>-8.2593746028071569E-2</v>
      </c>
      <c r="J23">
        <f t="shared" si="7"/>
        <v>4.4864505126557014E-2</v>
      </c>
      <c r="K23">
        <f t="shared" si="8"/>
        <v>-2.3403327284143044E-2</v>
      </c>
      <c r="L23">
        <f t="shared" si="9"/>
        <v>1.1513411489262016E-2</v>
      </c>
      <c r="M23">
        <f t="shared" si="10"/>
        <v>-5.2823687624779653E-3</v>
      </c>
      <c r="N23">
        <f t="shared" si="11"/>
        <v>2.241920494808633E-3</v>
      </c>
      <c r="O23">
        <f t="shared" si="12"/>
        <v>-8.7403561945702301E-4</v>
      </c>
      <c r="P23">
        <f t="shared" si="13"/>
        <v>3.1074563790264224E-4</v>
      </c>
      <c r="Q23">
        <f t="shared" si="14"/>
        <v>-9.9854263096932976E-5</v>
      </c>
      <c r="R23">
        <f t="shared" si="15"/>
        <v>2.8626822895699041E-5</v>
      </c>
      <c r="S23">
        <f t="shared" si="16"/>
        <v>-7.1607148499842132E-6</v>
      </c>
      <c r="T23">
        <f t="shared" si="17"/>
        <v>1.4916802018585616E-6</v>
      </c>
      <c r="U23">
        <f t="shared" si="18"/>
        <v>-2.2605464747188635E-7</v>
      </c>
      <c r="V23">
        <f t="shared" si="19"/>
        <v>8.3965419575704805E-9</v>
      </c>
      <c r="W23">
        <f t="shared" si="20"/>
        <v>1.0079693179860726E-8</v>
      </c>
      <c r="X23">
        <f t="shared" si="21"/>
        <v>-4.9142741347052947E-9</v>
      </c>
      <c r="Y23">
        <f t="shared" si="22"/>
        <v>1.5529653924991796E-9</v>
      </c>
    </row>
    <row r="24" spans="2:25" x14ac:dyDescent="0.2">
      <c r="B24">
        <f t="shared" si="23"/>
        <v>0.35</v>
      </c>
      <c r="C24">
        <f t="shared" si="1"/>
        <v>3.4999999999999996E-2</v>
      </c>
      <c r="D24">
        <f t="shared" si="2"/>
        <v>1.0000000007496084</v>
      </c>
      <c r="F24">
        <f t="shared" si="3"/>
        <v>0.98850375808440205</v>
      </c>
      <c r="G24">
        <f t="shared" si="4"/>
        <v>-0.30037215369226322</v>
      </c>
      <c r="H24">
        <f t="shared" si="5"/>
        <v>0.14972195019573012</v>
      </c>
      <c r="I24">
        <f t="shared" si="6"/>
        <v>-8.091506495736539E-2</v>
      </c>
      <c r="J24">
        <f t="shared" si="7"/>
        <v>4.332177134981962E-2</v>
      </c>
      <c r="K24">
        <f t="shared" si="8"/>
        <v>-2.2164203071645634E-2</v>
      </c>
      <c r="L24">
        <f t="shared" si="9"/>
        <v>1.0628702925625315E-2</v>
      </c>
      <c r="M24">
        <f t="shared" si="10"/>
        <v>-4.7154757016149062E-3</v>
      </c>
      <c r="N24">
        <f t="shared" si="11"/>
        <v>1.9139929511856309E-3</v>
      </c>
      <c r="O24">
        <f t="shared" si="12"/>
        <v>-7.0212414643247372E-4</v>
      </c>
      <c r="P24">
        <f t="shared" si="13"/>
        <v>2.2885753452392106E-4</v>
      </c>
      <c r="Q24">
        <f t="shared" si="14"/>
        <v>-6.4346938084272259E-5</v>
      </c>
      <c r="R24">
        <f t="shared" si="15"/>
        <v>1.4593827756025098E-5</v>
      </c>
      <c r="S24">
        <f t="shared" si="16"/>
        <v>-2.1013174313156429E-6</v>
      </c>
      <c r="T24">
        <f t="shared" si="17"/>
        <v>-1.7330294139460208E-7</v>
      </c>
      <c r="U24">
        <f t="shared" si="18"/>
        <v>2.7423234312409146E-7</v>
      </c>
      <c r="V24">
        <f t="shared" si="19"/>
        <v>-1.2886967411584287E-7</v>
      </c>
      <c r="W24">
        <f t="shared" si="20"/>
        <v>4.4465892797937642E-8</v>
      </c>
      <c r="X24">
        <f t="shared" si="21"/>
        <v>-1.2776054029018883E-8</v>
      </c>
      <c r="Y24">
        <f t="shared" si="22"/>
        <v>3.1924174674239868E-9</v>
      </c>
    </row>
    <row r="25" spans="2:25" x14ac:dyDescent="0.2">
      <c r="B25">
        <f t="shared" si="23"/>
        <v>0.39999999999999997</v>
      </c>
      <c r="C25">
        <f t="shared" si="1"/>
        <v>3.9999999999999994E-2</v>
      </c>
      <c r="D25">
        <f t="shared" si="2"/>
        <v>1.0000000010113235</v>
      </c>
      <c r="F25">
        <f t="shared" si="3"/>
        <v>0.98804601295999439</v>
      </c>
      <c r="G25">
        <f t="shared" si="4"/>
        <v>-0.29911089406489155</v>
      </c>
      <c r="H25">
        <f t="shared" si="5"/>
        <v>0.14794873670254627</v>
      </c>
      <c r="I25">
        <f t="shared" si="6"/>
        <v>-7.8991874330791273E-2</v>
      </c>
      <c r="J25">
        <f t="shared" si="7"/>
        <v>4.1562671007745647E-2</v>
      </c>
      <c r="K25">
        <f t="shared" si="8"/>
        <v>-2.0759750593565759E-2</v>
      </c>
      <c r="L25">
        <f t="shared" si="9"/>
        <v>9.6332888058018526E-3</v>
      </c>
      <c r="M25">
        <f t="shared" si="10"/>
        <v>-4.0832115951443615E-3</v>
      </c>
      <c r="N25">
        <f t="shared" si="11"/>
        <v>1.5519953659520374E-3</v>
      </c>
      <c r="O25">
        <f t="shared" si="12"/>
        <v>-5.1460655824214297E-4</v>
      </c>
      <c r="P25">
        <f t="shared" si="13"/>
        <v>1.4075789765670896E-4</v>
      </c>
      <c r="Q25">
        <f t="shared" si="14"/>
        <v>-2.6745587260550666E-5</v>
      </c>
      <c r="R25">
        <f t="shared" si="15"/>
        <v>2.1192547903086562E-20</v>
      </c>
      <c r="S25">
        <f t="shared" si="16"/>
        <v>3.0522192698277283E-6</v>
      </c>
      <c r="T25">
        <f t="shared" si="17"/>
        <v>-1.8293344286389953E-6</v>
      </c>
      <c r="U25">
        <f t="shared" si="18"/>
        <v>7.5834317594464135E-7</v>
      </c>
      <c r="V25">
        <f t="shared" si="19"/>
        <v>-2.5752742225208915E-7</v>
      </c>
      <c r="W25">
        <f t="shared" si="20"/>
        <v>7.5513169554062475E-8</v>
      </c>
      <c r="X25">
        <f t="shared" si="21"/>
        <v>-1.9566508119833422E-8</v>
      </c>
      <c r="Y25">
        <f t="shared" si="22"/>
        <v>4.5346821156997376E-9</v>
      </c>
    </row>
    <row r="26" spans="2:25" x14ac:dyDescent="0.2">
      <c r="B26">
        <f t="shared" si="23"/>
        <v>0.44999999999999996</v>
      </c>
      <c r="C26">
        <f t="shared" si="1"/>
        <v>4.4999999999999998E-2</v>
      </c>
      <c r="D26">
        <f t="shared" si="2"/>
        <v>1.0000000011707408</v>
      </c>
      <c r="F26">
        <f t="shared" si="3"/>
        <v>0.98752732050339509</v>
      </c>
      <c r="G26">
        <f t="shared" si="4"/>
        <v>-0.29768358614620127</v>
      </c>
      <c r="H26">
        <f t="shared" si="5"/>
        <v>0.14594739698090545</v>
      </c>
      <c r="I26">
        <f t="shared" si="6"/>
        <v>-7.6829985655590766E-2</v>
      </c>
      <c r="J26">
        <f t="shared" si="7"/>
        <v>3.9595989763691802E-2</v>
      </c>
      <c r="K26">
        <f t="shared" si="8"/>
        <v>-1.9200446007856999E-2</v>
      </c>
      <c r="L26">
        <f t="shared" si="9"/>
        <v>8.5375370810404638E-3</v>
      </c>
      <c r="M26">
        <f t="shared" si="10"/>
        <v>-3.3943415748060412E-3</v>
      </c>
      <c r="N26">
        <f t="shared" si="11"/>
        <v>1.1623714790308243E-3</v>
      </c>
      <c r="O26">
        <f t="shared" si="12"/>
        <v>-3.1565080878959107E-4</v>
      </c>
      <c r="P26">
        <f t="shared" si="13"/>
        <v>4.8837882330544002E-5</v>
      </c>
      <c r="Q26">
        <f t="shared" si="14"/>
        <v>1.1726138311728996E-5</v>
      </c>
      <c r="R26">
        <f t="shared" si="15"/>
        <v>-1.4593827756025086E-5</v>
      </c>
      <c r="S26">
        <f t="shared" si="16"/>
        <v>8.0690161677718114E-6</v>
      </c>
      <c r="T26">
        <f t="shared" si="17"/>
        <v>-3.3908748911010092E-6</v>
      </c>
      <c r="U26">
        <f t="shared" si="18"/>
        <v>1.1977215796058463E-6</v>
      </c>
      <c r="V26">
        <f t="shared" si="19"/>
        <v>-3.6898239112619838E-7</v>
      </c>
      <c r="W26">
        <f t="shared" si="20"/>
        <v>1.008901981191015E-7</v>
      </c>
      <c r="X26">
        <f t="shared" si="21"/>
        <v>-2.471622830442477E-8</v>
      </c>
      <c r="Y26">
        <f t="shared" si="22"/>
        <v>5.4548056992845574E-9</v>
      </c>
    </row>
    <row r="27" spans="2:25" x14ac:dyDescent="0.2">
      <c r="B27">
        <f t="shared" si="23"/>
        <v>0.49999999999999994</v>
      </c>
      <c r="C27">
        <f t="shared" si="1"/>
        <v>4.9999999999999996E-2</v>
      </c>
      <c r="D27">
        <f t="shared" si="2"/>
        <v>1.0000000012116632</v>
      </c>
      <c r="F27">
        <f t="shared" si="3"/>
        <v>0.98694771270999826</v>
      </c>
      <c r="G27">
        <f t="shared" si="4"/>
        <v>-0.29609102229128825</v>
      </c>
      <c r="H27">
        <f t="shared" si="5"/>
        <v>0.14372101695159842</v>
      </c>
      <c r="I27">
        <f t="shared" si="6"/>
        <v>-7.4435931737985933E-2</v>
      </c>
      <c r="J27">
        <f t="shared" si="7"/>
        <v>3.7431550024559515E-2</v>
      </c>
      <c r="K27">
        <f t="shared" si="8"/>
        <v>-1.7497920552594418E-2</v>
      </c>
      <c r="L27">
        <f t="shared" si="9"/>
        <v>7.35286079063495E-3</v>
      </c>
      <c r="M27">
        <f t="shared" si="10"/>
        <v>-2.6584155049968194E-3</v>
      </c>
      <c r="N27">
        <f t="shared" si="11"/>
        <v>7.5205679247369243E-4</v>
      </c>
      <c r="O27">
        <f t="shared" si="12"/>
        <v>-1.0967908801747718E-4</v>
      </c>
      <c r="P27">
        <f t="shared" si="13"/>
        <v>-4.44076656779256E-5</v>
      </c>
      <c r="Q27">
        <f t="shared" si="14"/>
        <v>4.9816263189090149E-5</v>
      </c>
      <c r="R27">
        <f t="shared" si="15"/>
        <v>-2.8626822895699031E-5</v>
      </c>
      <c r="S27">
        <f t="shared" si="16"/>
        <v>1.272432013704589E-5</v>
      </c>
      <c r="T27">
        <f t="shared" si="17"/>
        <v>-4.7772657262707816E-6</v>
      </c>
      <c r="U27">
        <f t="shared" si="18"/>
        <v>1.5664499168962409E-6</v>
      </c>
      <c r="V27">
        <f t="shared" si="19"/>
        <v>-4.5578941155796216E-7</v>
      </c>
      <c r="W27">
        <f t="shared" si="20"/>
        <v>1.1869142941908782E-7</v>
      </c>
      <c r="X27">
        <f t="shared" si="21"/>
        <v>-2.7793388910952331E-8</v>
      </c>
      <c r="Y27">
        <f t="shared" si="22"/>
        <v>5.8671323906449187E-9</v>
      </c>
    </row>
    <row r="28" spans="2:25" x14ac:dyDescent="0.2">
      <c r="B28">
        <f t="shared" si="23"/>
        <v>0.54999999999999993</v>
      </c>
      <c r="C28">
        <f t="shared" si="1"/>
        <v>5.4999999999999993E-2</v>
      </c>
      <c r="D28">
        <f t="shared" si="2"/>
        <v>1.0000000011298715</v>
      </c>
      <c r="F28">
        <f t="shared" si="3"/>
        <v>0.98630722533274262</v>
      </c>
      <c r="G28">
        <f t="shared" si="4"/>
        <v>-0.29433408659535643</v>
      </c>
      <c r="H28">
        <f t="shared" si="5"/>
        <v>0.14127302953125914</v>
      </c>
      <c r="I28">
        <f t="shared" si="6"/>
        <v>-7.181694694231211E-2</v>
      </c>
      <c r="J28">
        <f t="shared" si="7"/>
        <v>3.5080161883695435E-2</v>
      </c>
      <c r="K28">
        <f t="shared" si="8"/>
        <v>-1.5664873785696629E-2</v>
      </c>
      <c r="L28">
        <f t="shared" si="9"/>
        <v>6.091599186942665E-3</v>
      </c>
      <c r="M28">
        <f t="shared" si="10"/>
        <v>-1.8856355921784437E-3</v>
      </c>
      <c r="N28">
        <f t="shared" si="11"/>
        <v>3.2835511502025917E-4</v>
      </c>
      <c r="O28">
        <f t="shared" si="12"/>
        <v>9.8730470119404274E-5</v>
      </c>
      <c r="P28">
        <f t="shared" si="13"/>
        <v>-1.364479236657806E-4</v>
      </c>
      <c r="Q28">
        <f t="shared" si="14"/>
        <v>8.6285230261056781E-5</v>
      </c>
      <c r="R28">
        <f t="shared" si="15"/>
        <v>-4.1559705285598478E-5</v>
      </c>
      <c r="S28">
        <f t="shared" si="16"/>
        <v>1.6809572980378863E-5</v>
      </c>
      <c r="T28">
        <f t="shared" si="17"/>
        <v>-5.9168953749313572E-6</v>
      </c>
      <c r="U28">
        <f t="shared" si="18"/>
        <v>1.8427779898182788E-6</v>
      </c>
      <c r="V28">
        <f t="shared" si="19"/>
        <v>-5.1214979229410639E-7</v>
      </c>
      <c r="W28">
        <f t="shared" si="20"/>
        <v>1.2758017741403763E-7</v>
      </c>
      <c r="X28">
        <f t="shared" si="21"/>
        <v>-2.8539957095175169E-8</v>
      </c>
      <c r="Y28">
        <f t="shared" si="22"/>
        <v>5.7332780155321499E-9</v>
      </c>
    </row>
    <row r="29" spans="2:25" x14ac:dyDescent="0.2">
      <c r="B29">
        <f t="shared" si="23"/>
        <v>0.6</v>
      </c>
      <c r="C29">
        <f t="shared" si="1"/>
        <v>0.06</v>
      </c>
      <c r="D29">
        <f t="shared" si="2"/>
        <v>1.0000000009335561</v>
      </c>
      <c r="F29">
        <f t="shared" si="3"/>
        <v>0.9856058978799066</v>
      </c>
      <c r="G29">
        <f t="shared" si="4"/>
        <v>-0.29241375440292211</v>
      </c>
      <c r="H29">
        <f t="shared" si="5"/>
        <v>0.1386072093390561</v>
      </c>
      <c r="I29">
        <f t="shared" si="6"/>
        <v>-6.8980945330178831E-2</v>
      </c>
      <c r="J29">
        <f t="shared" si="7"/>
        <v>3.255356913088378E-2</v>
      </c>
      <c r="K29">
        <f t="shared" si="8"/>
        <v>-1.3714978855786352E-2</v>
      </c>
      <c r="L29">
        <f t="shared" si="9"/>
        <v>4.7668892132304184E-3</v>
      </c>
      <c r="M29">
        <f t="shared" si="10"/>
        <v>-1.086714950811052E-3</v>
      </c>
      <c r="N29">
        <f t="shared" si="11"/>
        <v>-1.0119144938788419E-4</v>
      </c>
      <c r="O29">
        <f t="shared" si="12"/>
        <v>3.0494554584903106E-4</v>
      </c>
      <c r="P29">
        <f t="shared" si="13"/>
        <v>-2.247847822918968E-4</v>
      </c>
      <c r="Q29">
        <f t="shared" si="14"/>
        <v>1.1994623933751868E-4</v>
      </c>
      <c r="R29">
        <f t="shared" si="15"/>
        <v>-5.2895471508323644E-5</v>
      </c>
      <c r="S29">
        <f t="shared" si="16"/>
        <v>2.0141754861896283E-5</v>
      </c>
      <c r="T29">
        <f t="shared" si="17"/>
        <v>-6.7508982892154564E-6</v>
      </c>
      <c r="U29">
        <f t="shared" si="18"/>
        <v>2.0104060196717342E-6</v>
      </c>
      <c r="V29">
        <f t="shared" si="19"/>
        <v>-5.3429867140088022E-7</v>
      </c>
      <c r="W29">
        <f t="shared" si="20"/>
        <v>1.2688899022056389E-7</v>
      </c>
      <c r="X29">
        <f t="shared" si="21"/>
        <v>-2.6893329978456995E-8</v>
      </c>
      <c r="Y29">
        <f t="shared" si="22"/>
        <v>5.065703299302945E-9</v>
      </c>
    </row>
    <row r="30" spans="2:25" x14ac:dyDescent="0.2">
      <c r="B30">
        <f t="shared" si="23"/>
        <v>0.65</v>
      </c>
      <c r="C30">
        <f t="shared" si="1"/>
        <v>6.5000000000000002E-2</v>
      </c>
      <c r="D30">
        <f t="shared" si="2"/>
        <v>1.0000000006425045</v>
      </c>
      <c r="F30">
        <f t="shared" si="3"/>
        <v>0.98484377361267106</v>
      </c>
      <c r="G30">
        <f t="shared" si="4"/>
        <v>-0.29033109176636124</v>
      </c>
      <c r="H30">
        <f t="shared" si="5"/>
        <v>0.13572766687650317</v>
      </c>
      <c r="I30">
        <f t="shared" si="6"/>
        <v>-6.5936496745718207E-2</v>
      </c>
      <c r="J30">
        <f t="shared" si="7"/>
        <v>2.9864390599078437E-2</v>
      </c>
      <c r="K30">
        <f t="shared" si="8"/>
        <v>-1.1662780510797369E-2</v>
      </c>
      <c r="L30">
        <f t="shared" si="9"/>
        <v>3.3925286729980502E-3</v>
      </c>
      <c r="M30">
        <f t="shared" si="10"/>
        <v>-2.7272908652511491E-4</v>
      </c>
      <c r="N30">
        <f t="shared" si="11"/>
        <v>-5.2893675486811672E-4</v>
      </c>
      <c r="O30">
        <f t="shared" si="12"/>
        <v>5.0438259616535563E-4</v>
      </c>
      <c r="P30">
        <f t="shared" si="13"/>
        <v>-3.0702064797577132E-4</v>
      </c>
      <c r="Q30">
        <f t="shared" si="14"/>
        <v>1.4970386888124354E-4</v>
      </c>
      <c r="R30">
        <f t="shared" si="15"/>
        <v>-6.2198494425106112E-5</v>
      </c>
      <c r="S30">
        <f t="shared" si="16"/>
        <v>2.2571583618548086E-5</v>
      </c>
      <c r="T30">
        <f t="shared" si="17"/>
        <v>-7.2361955280566065E-6</v>
      </c>
      <c r="U30">
        <f t="shared" si="18"/>
        <v>2.059446122964809E-6</v>
      </c>
      <c r="V30">
        <f t="shared" si="19"/>
        <v>-5.2075650827307119E-7</v>
      </c>
      <c r="W30">
        <f t="shared" si="20"/>
        <v>1.1666976875815705E-7</v>
      </c>
      <c r="X30">
        <f t="shared" si="21"/>
        <v>-2.2991584162139227E-8</v>
      </c>
      <c r="Y30">
        <f t="shared" si="22"/>
        <v>3.9265538773688954E-9</v>
      </c>
    </row>
    <row r="31" spans="2:25" x14ac:dyDescent="0.2">
      <c r="B31">
        <f t="shared" si="23"/>
        <v>0.70000000000000007</v>
      </c>
      <c r="C31">
        <f t="shared" si="1"/>
        <v>7.0000000000000007E-2</v>
      </c>
      <c r="D31">
        <f t="shared" si="2"/>
        <v>1.0000000002861043</v>
      </c>
      <c r="F31">
        <f t="shared" si="3"/>
        <v>0.98402089954245064</v>
      </c>
      <c r="G31">
        <f t="shared" si="4"/>
        <v>-0.28808725485410186</v>
      </c>
      <c r="H31">
        <f t="shared" si="5"/>
        <v>0.1326388421893642</v>
      </c>
      <c r="I31">
        <f t="shared" si="6"/>
        <v>-6.2692800919186178E-2</v>
      </c>
      <c r="J31">
        <f t="shared" si="7"/>
        <v>2.7026057140813232E-2</v>
      </c>
      <c r="K31">
        <f t="shared" si="8"/>
        <v>-9.5235866051069113E-3</v>
      </c>
      <c r="L31">
        <f t="shared" si="9"/>
        <v>1.9828325159691801E-3</v>
      </c>
      <c r="M31">
        <f t="shared" si="10"/>
        <v>5.4503764456660545E-4</v>
      </c>
      <c r="N31">
        <f t="shared" si="11"/>
        <v>-9.4726671885685403E-4</v>
      </c>
      <c r="O31">
        <f t="shared" si="12"/>
        <v>6.9260873325021309E-4</v>
      </c>
      <c r="P31">
        <f t="shared" si="13"/>
        <v>-3.8092351714927596E-4</v>
      </c>
      <c r="Q31">
        <f t="shared" si="14"/>
        <v>1.7458972402845482E-4</v>
      </c>
      <c r="R31">
        <f t="shared" si="15"/>
        <v>-6.911126408244925E-5</v>
      </c>
      <c r="S31">
        <f t="shared" si="16"/>
        <v>2.3990202619594469E-5</v>
      </c>
      <c r="T31">
        <f t="shared" si="17"/>
        <v>-7.3477199234705051E-6</v>
      </c>
      <c r="U31">
        <f t="shared" si="18"/>
        <v>1.9870055685223433E-6</v>
      </c>
      <c r="V31">
        <f t="shared" si="19"/>
        <v>-4.7242791664455794E-7</v>
      </c>
      <c r="W31">
        <f t="shared" si="20"/>
        <v>9.7689869533684899E-8</v>
      </c>
      <c r="X31">
        <f t="shared" si="21"/>
        <v>-1.7161897424448344E-8</v>
      </c>
      <c r="Y31">
        <f t="shared" si="22"/>
        <v>2.4218750551225045E-9</v>
      </c>
    </row>
    <row r="32" spans="2:25" x14ac:dyDescent="0.2">
      <c r="B32">
        <f t="shared" si="23"/>
        <v>0.75000000000000011</v>
      </c>
      <c r="C32">
        <f t="shared" si="1"/>
        <v>7.5000000000000011E-2</v>
      </c>
      <c r="D32">
        <f t="shared" si="2"/>
        <v>0.9999999999003848</v>
      </c>
      <c r="F32">
        <f t="shared" si="3"/>
        <v>0.98313732642799423</v>
      </c>
      <c r="G32">
        <f t="shared" si="4"/>
        <v>-0.28568348930878912</v>
      </c>
      <c r="H32">
        <f t="shared" si="5"/>
        <v>0.12934549802142431</v>
      </c>
      <c r="I32">
        <f t="shared" si="6"/>
        <v>-5.9259659667170714E-2</v>
      </c>
      <c r="J32">
        <f t="shared" si="7"/>
        <v>2.4052744549055777E-2</v>
      </c>
      <c r="K32">
        <f t="shared" si="8"/>
        <v>-7.3133539144686248E-3</v>
      </c>
      <c r="L32">
        <f t="shared" si="9"/>
        <v>5.524837376334967E-4</v>
      </c>
      <c r="M32">
        <f t="shared" si="10"/>
        <v>1.3552484718693293E-3</v>
      </c>
      <c r="N32">
        <f t="shared" si="11"/>
        <v>-1.3487348566263303E-3</v>
      </c>
      <c r="O32">
        <f t="shared" si="12"/>
        <v>8.6544025428198358E-4</v>
      </c>
      <c r="P32">
        <f t="shared" si="13"/>
        <v>-4.4448755614946554E-4</v>
      </c>
      <c r="Q32">
        <f t="shared" si="14"/>
        <v>1.9379395081313593E-4</v>
      </c>
      <c r="R32">
        <f t="shared" si="15"/>
        <v>-7.3368126619147289E-5</v>
      </c>
      <c r="S32">
        <f t="shared" si="16"/>
        <v>2.4334057557212456E-5</v>
      </c>
      <c r="T32">
        <f t="shared" si="17"/>
        <v>-7.0797108806496021E-6</v>
      </c>
      <c r="U32">
        <f t="shared" si="18"/>
        <v>1.7973574111731428E-6</v>
      </c>
      <c r="V32">
        <f t="shared" si="19"/>
        <v>-3.9254123657545801E-7</v>
      </c>
      <c r="W32">
        <f t="shared" si="20"/>
        <v>7.137448420418028E-8</v>
      </c>
      <c r="X32">
        <f t="shared" si="21"/>
        <v>-9.8931134892930232E-9</v>
      </c>
      <c r="Y32">
        <f t="shared" si="22"/>
        <v>6.9173987491483482E-10</v>
      </c>
    </row>
    <row r="33" spans="2:25" x14ac:dyDescent="0.2">
      <c r="B33">
        <f t="shared" si="23"/>
        <v>0.80000000000000016</v>
      </c>
      <c r="C33">
        <f t="shared" si="1"/>
        <v>8.0000000000000016E-2</v>
      </c>
      <c r="D33">
        <f t="shared" si="2"/>
        <v>0.99999999952437624</v>
      </c>
      <c r="F33">
        <f t="shared" si="3"/>
        <v>0.98219310877225341</v>
      </c>
      <c r="G33">
        <f t="shared" si="4"/>
        <v>-0.28312112955577984</v>
      </c>
      <c r="H33">
        <f t="shared" si="5"/>
        <v>0.12585271247068408</v>
      </c>
      <c r="I33">
        <f t="shared" si="6"/>
        <v>-5.5647447273412497E-2</v>
      </c>
      <c r="J33">
        <f t="shared" si="7"/>
        <v>2.0959302757525434E-2</v>
      </c>
      <c r="K33">
        <f t="shared" si="8"/>
        <v>-5.0485691104806482E-3</v>
      </c>
      <c r="L33">
        <f t="shared" si="9"/>
        <v>-8.8361955467128024E-4</v>
      </c>
      <c r="M33">
        <f t="shared" si="10"/>
        <v>2.1466713729329863E-3</v>
      </c>
      <c r="N33">
        <f t="shared" si="11"/>
        <v>-1.7261948324752269E-3</v>
      </c>
      <c r="O33">
        <f t="shared" si="12"/>
        <v>1.0190356326087158E-3</v>
      </c>
      <c r="P33">
        <f t="shared" si="13"/>
        <v>-4.959875425241501E-4</v>
      </c>
      <c r="Q33">
        <f t="shared" si="14"/>
        <v>2.0669159103578515E-4</v>
      </c>
      <c r="R33">
        <f t="shared" si="15"/>
        <v>-7.4805493195190945E-5</v>
      </c>
      <c r="S33">
        <f t="shared" si="16"/>
        <v>2.3587743687396997E-5</v>
      </c>
      <c r="T33">
        <f t="shared" si="17"/>
        <v>-6.4460119312689304E-6</v>
      </c>
      <c r="U33">
        <f t="shared" si="18"/>
        <v>1.5016884368380478E-6</v>
      </c>
      <c r="V33">
        <f t="shared" si="19"/>
        <v>-2.8643288199480354E-7</v>
      </c>
      <c r="W33">
        <f t="shared" si="20"/>
        <v>3.9699622609297907E-8</v>
      </c>
      <c r="X33">
        <f t="shared" si="21"/>
        <v>-1.7947504263451451E-9</v>
      </c>
      <c r="Y33">
        <f t="shared" si="22"/>
        <v>-1.1027905153285627E-9</v>
      </c>
    </row>
    <row r="34" spans="2:25" x14ac:dyDescent="0.2">
      <c r="B34">
        <f t="shared" si="23"/>
        <v>0.8500000000000002</v>
      </c>
      <c r="C34">
        <f t="shared" si="1"/>
        <v>8.500000000000002E-2</v>
      </c>
      <c r="D34">
        <f t="shared" si="2"/>
        <v>0.99999999919616911</v>
      </c>
      <c r="F34">
        <f t="shared" si="3"/>
        <v>0.98118830481902097</v>
      </c>
      <c r="G34">
        <f t="shared" si="4"/>
        <v>-0.28040159806235004</v>
      </c>
      <c r="H34">
        <f t="shared" si="5"/>
        <v>0.12216587115930065</v>
      </c>
      <c r="I34">
        <f t="shared" si="6"/>
        <v>-5.1867079139741361E-2</v>
      </c>
      <c r="J34">
        <f t="shared" si="7"/>
        <v>1.7761181674077947E-2</v>
      </c>
      <c r="K34">
        <f t="shared" si="8"/>
        <v>-2.7461257824297589E-3</v>
      </c>
      <c r="L34">
        <f t="shared" si="9"/>
        <v>-2.3105193162214683E-3</v>
      </c>
      <c r="M34">
        <f t="shared" si="10"/>
        <v>2.9083347839464189E-3</v>
      </c>
      <c r="N34">
        <f t="shared" si="11"/>
        <v>-2.072927668114967E-3</v>
      </c>
      <c r="O34">
        <f t="shared" si="12"/>
        <v>1.1499809033706648E-3</v>
      </c>
      <c r="P34">
        <f t="shared" si="13"/>
        <v>-5.3402569013232025E-4</v>
      </c>
      <c r="Q34">
        <f t="shared" si="14"/>
        <v>2.1286292011692628E-4</v>
      </c>
      <c r="R34">
        <f t="shared" si="15"/>
        <v>-7.3368126619147275E-5</v>
      </c>
      <c r="S34">
        <f t="shared" si="16"/>
        <v>2.1784695964409814E-5</v>
      </c>
      <c r="T34">
        <f t="shared" si="17"/>
        <v>-5.4793556704150215E-6</v>
      </c>
      <c r="U34">
        <f t="shared" si="18"/>
        <v>1.1174392869952206E-6</v>
      </c>
      <c r="V34">
        <f t="shared" si="19"/>
        <v>-1.6119086933888931E-7</v>
      </c>
      <c r="W34">
        <f t="shared" si="20"/>
        <v>5.0437351269245696E-9</v>
      </c>
      <c r="X34">
        <f t="shared" si="21"/>
        <v>6.4541099997335434E-9</v>
      </c>
      <c r="Y34">
        <f t="shared" si="22"/>
        <v>-2.7946603109825138E-9</v>
      </c>
    </row>
    <row r="35" spans="2:25" x14ac:dyDescent="0.2">
      <c r="B35">
        <f t="shared" si="23"/>
        <v>0.90000000000000024</v>
      </c>
      <c r="C35">
        <f t="shared" si="1"/>
        <v>9.0000000000000024E-2</v>
      </c>
      <c r="D35">
        <f t="shared" si="2"/>
        <v>0.999999998949058</v>
      </c>
      <c r="F35">
        <f t="shared" si="3"/>
        <v>0.98012297654933755</v>
      </c>
      <c r="G35">
        <f t="shared" si="4"/>
        <v>-0.27752640454802741</v>
      </c>
      <c r="H35">
        <f t="shared" si="5"/>
        <v>0.11829065892934854</v>
      </c>
      <c r="I35">
        <f t="shared" si="6"/>
        <v>-4.7929978801859459E-2</v>
      </c>
      <c r="J35">
        <f t="shared" si="7"/>
        <v>1.4474354017574891E-2</v>
      </c>
      <c r="K35">
        <f t="shared" si="8"/>
        <v>-4.2319842383588388E-4</v>
      </c>
      <c r="L35">
        <f t="shared" si="9"/>
        <v>-3.7133533636603089E-3</v>
      </c>
      <c r="M35">
        <f t="shared" si="10"/>
        <v>3.6296796994710325E-3</v>
      </c>
      <c r="N35">
        <f t="shared" si="11"/>
        <v>-2.3827613438781388E-3</v>
      </c>
      <c r="O35">
        <f t="shared" si="12"/>
        <v>1.2553655457058029E-3</v>
      </c>
      <c r="P35">
        <f t="shared" si="13"/>
        <v>-5.5756958713662973E-4</v>
      </c>
      <c r="Q35">
        <f t="shared" si="14"/>
        <v>2.1210710608585178E-4</v>
      </c>
      <c r="R35">
        <f t="shared" si="15"/>
        <v>-6.911126408244921E-5</v>
      </c>
      <c r="S35">
        <f t="shared" si="16"/>
        <v>1.9005691150666841E-5</v>
      </c>
      <c r="T35">
        <f t="shared" si="17"/>
        <v>-4.2296730124523718E-6</v>
      </c>
      <c r="U35">
        <f t="shared" si="18"/>
        <v>6.6727568663582099E-7</v>
      </c>
      <c r="V35">
        <f t="shared" si="19"/>
        <v>-2.5181339499525641E-8</v>
      </c>
      <c r="W35">
        <f t="shared" si="20"/>
        <v>-2.999088404091051E-8</v>
      </c>
      <c r="X35">
        <f t="shared" si="21"/>
        <v>1.4161766188132097E-8</v>
      </c>
      <c r="Y35">
        <f t="shared" si="22"/>
        <v>-4.2263705521126275E-9</v>
      </c>
    </row>
    <row r="36" spans="2:25" x14ac:dyDescent="0.2">
      <c r="B36">
        <f t="shared" si="23"/>
        <v>0.95000000000000029</v>
      </c>
      <c r="C36">
        <f t="shared" si="1"/>
        <v>9.5000000000000029E-2</v>
      </c>
      <c r="D36">
        <f t="shared" si="2"/>
        <v>0.99999999880817014</v>
      </c>
      <c r="F36">
        <f t="shared" si="3"/>
        <v>0.97899718967766924</v>
      </c>
      <c r="G36">
        <f t="shared" si="4"/>
        <v>-0.27449714514648571</v>
      </c>
      <c r="H36">
        <f t="shared" si="5"/>
        <v>0.11423305107720536</v>
      </c>
      <c r="I36">
        <f t="shared" si="6"/>
        <v>-4.384804340964276E-2</v>
      </c>
      <c r="J36">
        <f t="shared" si="7"/>
        <v>1.1115235543622107E-2</v>
      </c>
      <c r="K36">
        <f t="shared" si="8"/>
        <v>1.9028856763373622E-3</v>
      </c>
      <c r="L36">
        <f t="shared" si="9"/>
        <v>-5.07751017528603E-3</v>
      </c>
      <c r="M36">
        <f t="shared" si="10"/>
        <v>4.3007060528422189E-3</v>
      </c>
      <c r="N36">
        <f t="shared" si="11"/>
        <v>-2.6501806637871002E-3</v>
      </c>
      <c r="O36">
        <f t="shared" si="12"/>
        <v>1.3328471749043268E-3</v>
      </c>
      <c r="P36">
        <f t="shared" si="13"/>
        <v>-5.6598021719446163E-4</v>
      </c>
      <c r="Q36">
        <f t="shared" si="14"/>
        <v>2.0444874520365115E-4</v>
      </c>
      <c r="R36">
        <f t="shared" si="15"/>
        <v>-6.2198494425106057E-5</v>
      </c>
      <c r="S36">
        <f t="shared" si="16"/>
        <v>1.5375229007727672E-5</v>
      </c>
      <c r="T36">
        <f t="shared" si="17"/>
        <v>-2.7615140982163655E-6</v>
      </c>
      <c r="U36">
        <f t="shared" si="18"/>
        <v>1.7775145994124102E-7</v>
      </c>
      <c r="V36">
        <f t="shared" si="19"/>
        <v>1.1251029868056204E-7</v>
      </c>
      <c r="W36">
        <f t="shared" si="20"/>
        <v>-6.2773501909021339E-8</v>
      </c>
      <c r="X36">
        <f t="shared" si="21"/>
        <v>2.0681898787008762E-8</v>
      </c>
      <c r="Y36">
        <f t="shared" si="22"/>
        <v>-5.2646409623733738E-9</v>
      </c>
    </row>
    <row r="37" spans="2:25" x14ac:dyDescent="0.2">
      <c r="B37">
        <f t="shared" si="23"/>
        <v>1.0000000000000002</v>
      </c>
      <c r="C37">
        <f t="shared" si="1"/>
        <v>0.10000000000000002</v>
      </c>
      <c r="D37">
        <f t="shared" si="2"/>
        <v>0.99999999878791079</v>
      </c>
      <c r="F37">
        <f t="shared" si="3"/>
        <v>0.97781101364785317</v>
      </c>
      <c r="G37">
        <f t="shared" si="4"/>
        <v>-0.27131550151946848</v>
      </c>
      <c r="H37">
        <f t="shared" si="5"/>
        <v>0.10999930414007786</v>
      </c>
      <c r="I37">
        <f t="shared" si="6"/>
        <v>-3.9633607776272978E-2</v>
      </c>
      <c r="J37">
        <f t="shared" si="7"/>
        <v>7.7006030576022661E-3</v>
      </c>
      <c r="K37">
        <f t="shared" si="8"/>
        <v>4.214775682211183E-3</v>
      </c>
      <c r="L37">
        <f t="shared" si="9"/>
        <v>-6.3887810805191847E-3</v>
      </c>
      <c r="M37">
        <f t="shared" si="10"/>
        <v>4.9121113479544346E-3</v>
      </c>
      <c r="N37">
        <f t="shared" si="11"/>
        <v>-2.870425428829035E-3</v>
      </c>
      <c r="O37">
        <f t="shared" si="12"/>
        <v>1.3807036065994847E-3</v>
      </c>
      <c r="P37">
        <f t="shared" si="13"/>
        <v>-5.5902930331081912E-4</v>
      </c>
      <c r="Q37">
        <f t="shared" si="14"/>
        <v>1.901370615334298E-4</v>
      </c>
      <c r="R37">
        <f t="shared" si="15"/>
        <v>-5.2895471508323611E-5</v>
      </c>
      <c r="S37">
        <f t="shared" si="16"/>
        <v>1.1055954691481104E-5</v>
      </c>
      <c r="T37">
        <f t="shared" si="17"/>
        <v>-1.1507140719964864E-6</v>
      </c>
      <c r="U37">
        <f t="shared" si="18"/>
        <v>-3.222578015529035E-7</v>
      </c>
      <c r="V37">
        <f t="shared" si="19"/>
        <v>2.4268627186469272E-7</v>
      </c>
      <c r="W37">
        <f t="shared" si="20"/>
        <v>-9.0842487204830732E-8</v>
      </c>
      <c r="X37">
        <f t="shared" si="21"/>
        <v>2.546776728637928E-8</v>
      </c>
      <c r="Y37">
        <f t="shared" si="22"/>
        <v>-5.8128172305602036E-9</v>
      </c>
    </row>
    <row r="38" spans="2:25" x14ac:dyDescent="0.2">
      <c r="B38">
        <f t="shared" si="23"/>
        <v>1.0500000000000003</v>
      </c>
      <c r="C38">
        <f t="shared" si="1"/>
        <v>0.10500000000000002</v>
      </c>
      <c r="D38">
        <f t="shared" si="2"/>
        <v>0.99999999889049396</v>
      </c>
      <c r="F38">
        <f t="shared" si="3"/>
        <v>0.97656452162881402</v>
      </c>
      <c r="G38">
        <f t="shared" si="4"/>
        <v>-0.26798323992323164</v>
      </c>
      <c r="H38">
        <f t="shared" si="5"/>
        <v>0.10559594624887493</v>
      </c>
      <c r="I38">
        <f t="shared" si="6"/>
        <v>-3.5299407104836068E-2</v>
      </c>
      <c r="J38">
        <f t="shared" si="7"/>
        <v>4.2475106244777598E-3</v>
      </c>
      <c r="K38">
        <f t="shared" si="8"/>
        <v>6.4952266351622932E-3</v>
      </c>
      <c r="L38">
        <f t="shared" si="9"/>
        <v>-7.633508253386931E-3</v>
      </c>
      <c r="M38">
        <f t="shared" si="10"/>
        <v>5.4554196205655664E-3</v>
      </c>
      <c r="N38">
        <f t="shared" si="11"/>
        <v>-3.0395751709035523E-3</v>
      </c>
      <c r="O38">
        <f t="shared" si="12"/>
        <v>1.3978711357638216E-3</v>
      </c>
      <c r="P38">
        <f t="shared" si="13"/>
        <v>-5.3690550361510845E-4</v>
      </c>
      <c r="Q38">
        <f t="shared" si="14"/>
        <v>1.6963779650589768E-4</v>
      </c>
      <c r="R38">
        <f t="shared" si="15"/>
        <v>-4.1559705285598437E-5</v>
      </c>
      <c r="S38">
        <f t="shared" si="16"/>
        <v>6.2413722289168739E-6</v>
      </c>
      <c r="T38">
        <f t="shared" si="17"/>
        <v>5.1952404831500314E-7</v>
      </c>
      <c r="U38">
        <f t="shared" si="18"/>
        <v>-8.032580250069085E-7</v>
      </c>
      <c r="V38">
        <f t="shared" si="19"/>
        <v>3.5665085160446857E-7</v>
      </c>
      <c r="W38">
        <f t="shared" si="20"/>
        <v>-1.120901530965043E-7</v>
      </c>
      <c r="X38">
        <f t="shared" si="21"/>
        <v>2.8118056506777263E-8</v>
      </c>
      <c r="Y38">
        <f t="shared" si="22"/>
        <v>-5.8198687204374431E-9</v>
      </c>
    </row>
    <row r="39" spans="2:25" x14ac:dyDescent="0.2">
      <c r="B39">
        <f t="shared" si="23"/>
        <v>1.1000000000000003</v>
      </c>
      <c r="C39">
        <f t="shared" si="1"/>
        <v>0.11000000000000003</v>
      </c>
      <c r="D39">
        <f t="shared" si="2"/>
        <v>0.99999999910569803</v>
      </c>
      <c r="F39">
        <f t="shared" si="3"/>
        <v>0.97525779051005124</v>
      </c>
      <c r="G39">
        <f t="shared" si="4"/>
        <v>-0.26450221022802478</v>
      </c>
      <c r="H39">
        <f t="shared" si="5"/>
        <v>0.10102976706230313</v>
      </c>
      <c r="I39">
        <f t="shared" si="6"/>
        <v>-3.0858538505020794E-2</v>
      </c>
      <c r="J39">
        <f t="shared" si="7"/>
        <v>7.7320439384650184E-4</v>
      </c>
      <c r="K39">
        <f t="shared" si="8"/>
        <v>8.7272280882290595E-3</v>
      </c>
      <c r="L39">
        <f t="shared" si="9"/>
        <v>-8.7987269685660119E-3</v>
      </c>
      <c r="M39">
        <f t="shared" si="10"/>
        <v>5.9230989413189212E-3</v>
      </c>
      <c r="N39">
        <f t="shared" si="11"/>
        <v>-3.1546189391357649E-3</v>
      </c>
      <c r="O39">
        <f t="shared" si="12"/>
        <v>1.383968179683495E-3</v>
      </c>
      <c r="P39">
        <f t="shared" si="13"/>
        <v>-5.0020929089922815E-4</v>
      </c>
      <c r="Q39">
        <f t="shared" si="14"/>
        <v>1.436180524161044E-4</v>
      </c>
      <c r="R39">
        <f t="shared" si="15"/>
        <v>-2.8626822895698953E-5</v>
      </c>
      <c r="S39">
        <f t="shared" si="16"/>
        <v>1.1471755136309521E-6</v>
      </c>
      <c r="T39">
        <f t="shared" si="17"/>
        <v>2.1629270755151211E-6</v>
      </c>
      <c r="U39">
        <f t="shared" si="18"/>
        <v>-1.2368764247166189E-6</v>
      </c>
      <c r="V39">
        <f t="shared" si="19"/>
        <v>4.4679122722589924E-7</v>
      </c>
      <c r="W39">
        <f t="shared" si="20"/>
        <v>-1.2492102240041234E-7</v>
      </c>
      <c r="X39">
        <f t="shared" si="21"/>
        <v>2.8410528563007551E-8</v>
      </c>
      <c r="Y39">
        <f t="shared" si="22"/>
        <v>-5.2851389971396486E-9</v>
      </c>
    </row>
    <row r="40" spans="2:25" x14ac:dyDescent="0.2">
      <c r="B40">
        <f t="shared" si="23"/>
        <v>1.1500000000000004</v>
      </c>
      <c r="C40">
        <f t="shared" si="1"/>
        <v>0.11500000000000003</v>
      </c>
      <c r="D40">
        <f t="shared" si="2"/>
        <v>0.99999999941188433</v>
      </c>
      <c r="F40">
        <f t="shared" si="3"/>
        <v>0.97389090089689545</v>
      </c>
      <c r="G40">
        <f t="shared" si="4"/>
        <v>-0.26087434489115519</v>
      </c>
      <c r="H40">
        <f t="shared" si="5"/>
        <v>9.6307807297704842E-2</v>
      </c>
      <c r="I40">
        <f t="shared" si="6"/>
        <v>-2.6324421416205678E-2</v>
      </c>
      <c r="J40">
        <f t="shared" si="7"/>
        <v>-2.7049635343512949E-3</v>
      </c>
      <c r="K40">
        <f t="shared" si="8"/>
        <v>1.0894130991237176E-2</v>
      </c>
      <c r="L40">
        <f t="shared" si="9"/>
        <v>-9.8723006382859645E-3</v>
      </c>
      <c r="M40">
        <f t="shared" si="10"/>
        <v>6.3086658315283095E-3</v>
      </c>
      <c r="N40">
        <f t="shared" si="11"/>
        <v>-3.2135088963232E-3</v>
      </c>
      <c r="O40">
        <f t="shared" si="12"/>
        <v>1.3393037593982117E-3</v>
      </c>
      <c r="P40">
        <f t="shared" si="13"/>
        <v>-4.4993665489390582E-4</v>
      </c>
      <c r="Q40">
        <f t="shared" si="14"/>
        <v>1.1292458308549615E-4</v>
      </c>
      <c r="R40">
        <f t="shared" si="15"/>
        <v>-1.4593827756024991E-5</v>
      </c>
      <c r="S40">
        <f t="shared" si="16"/>
        <v>-3.9984148074550529E-6</v>
      </c>
      <c r="T40">
        <f t="shared" si="17"/>
        <v>3.694607941531703E-6</v>
      </c>
      <c r="U40">
        <f t="shared" si="18"/>
        <v>-1.5975351291293021E-6</v>
      </c>
      <c r="V40">
        <f t="shared" si="19"/>
        <v>5.0708604002915843E-7</v>
      </c>
      <c r="W40">
        <f t="shared" si="20"/>
        <v>-1.2837163120833619E-7</v>
      </c>
      <c r="X40">
        <f t="shared" si="21"/>
        <v>2.6320658444458101E-8</v>
      </c>
      <c r="Y40">
        <f t="shared" si="22"/>
        <v>-4.2584069357798808E-9</v>
      </c>
    </row>
    <row r="41" spans="2:25" x14ac:dyDescent="0.2">
      <c r="B41">
        <f t="shared" si="23"/>
        <v>1.2000000000000004</v>
      </c>
      <c r="C41">
        <f t="shared" si="1"/>
        <v>0.12000000000000004</v>
      </c>
      <c r="D41">
        <f t="shared" si="2"/>
        <v>0.99999999977816811</v>
      </c>
      <c r="F41">
        <f t="shared" si="3"/>
        <v>0.97246393710553669</v>
      </c>
      <c r="G41">
        <f t="shared" si="4"/>
        <v>-0.25710165788420419</v>
      </c>
      <c r="H41">
        <f t="shared" si="5"/>
        <v>9.1437347874782596E-2</v>
      </c>
      <c r="I41">
        <f t="shared" si="6"/>
        <v>-2.1710757056528866E-2</v>
      </c>
      <c r="J41">
        <f t="shared" si="7"/>
        <v>-6.1696217732854211E-3</v>
      </c>
      <c r="K41">
        <f t="shared" si="8"/>
        <v>1.2979771880177503E-2</v>
      </c>
      <c r="L41">
        <f t="shared" si="9"/>
        <v>-1.0843047223586293E-2</v>
      </c>
      <c r="M41">
        <f t="shared" si="10"/>
        <v>6.6067751442012487E-3</v>
      </c>
      <c r="N41">
        <f t="shared" si="11"/>
        <v>-3.2151967714727069E-3</v>
      </c>
      <c r="O41">
        <f t="shared" si="12"/>
        <v>1.2648706310898045E-3</v>
      </c>
      <c r="P41">
        <f t="shared" si="13"/>
        <v>-3.8745206962771721E-4</v>
      </c>
      <c r="Q41">
        <f t="shared" si="14"/>
        <v>7.8556238170681783E-5</v>
      </c>
      <c r="R41">
        <f t="shared" si="15"/>
        <v>1.1913407430097151E-19</v>
      </c>
      <c r="S41">
        <f t="shared" si="16"/>
        <v>-8.9648756474827061E-6</v>
      </c>
      <c r="T41">
        <f t="shared" si="17"/>
        <v>5.0354503883401637E-6</v>
      </c>
      <c r="U41">
        <f t="shared" si="18"/>
        <v>-1.8639599441101632E-6</v>
      </c>
      <c r="V41">
        <f t="shared" si="19"/>
        <v>5.3350760882116871E-7</v>
      </c>
      <c r="W41">
        <f t="shared" si="20"/>
        <v>-1.2218287493670684E-7</v>
      </c>
      <c r="X41">
        <f t="shared" si="21"/>
        <v>2.2023690540271134E-8</v>
      </c>
      <c r="Y41">
        <f t="shared" si="22"/>
        <v>-2.8352527235633467E-9</v>
      </c>
    </row>
    <row r="42" spans="2:25" x14ac:dyDescent="0.2">
      <c r="B42">
        <f t="shared" si="23"/>
        <v>1.2500000000000004</v>
      </c>
      <c r="C42">
        <f t="shared" si="1"/>
        <v>0.12500000000000006</v>
      </c>
      <c r="D42">
        <f t="shared" si="2"/>
        <v>1.0000000001675253</v>
      </c>
      <c r="F42">
        <f t="shared" si="3"/>
        <v>0.97097698715782299</v>
      </c>
      <c r="G42">
        <f t="shared" si="4"/>
        <v>-0.25318624357499198</v>
      </c>
      <c r="H42">
        <f t="shared" si="5"/>
        <v>8.6425898688948621E-2</v>
      </c>
      <c r="I42">
        <f t="shared" si="6"/>
        <v>-1.703148702047709E-2</v>
      </c>
      <c r="J42">
        <f t="shared" si="7"/>
        <v>-9.6034664090145355E-3</v>
      </c>
      <c r="K42">
        <f t="shared" si="8"/>
        <v>1.4968593444476699E-2</v>
      </c>
      <c r="L42">
        <f t="shared" si="9"/>
        <v>-1.1700855703263941E-2</v>
      </c>
      <c r="M42">
        <f t="shared" si="10"/>
        <v>6.8132941642718818E-3</v>
      </c>
      <c r="N42">
        <f t="shared" si="11"/>
        <v>-3.1596525195537952E-3</v>
      </c>
      <c r="O42">
        <f t="shared" si="12"/>
        <v>1.1623232200880854E-3</v>
      </c>
      <c r="P42">
        <f t="shared" si="13"/>
        <v>-3.1445145957482388E-4</v>
      </c>
      <c r="Q42">
        <f t="shared" si="14"/>
        <v>4.16314578566598E-5</v>
      </c>
      <c r="R42">
        <f t="shared" si="15"/>
        <v>1.4593827756025227E-5</v>
      </c>
      <c r="S42">
        <f t="shared" si="16"/>
        <v>-1.3529708942641326E-5</v>
      </c>
      <c r="T42">
        <f t="shared" si="17"/>
        <v>6.1161955779242615E-6</v>
      </c>
      <c r="U42">
        <f t="shared" si="18"/>
        <v>-2.0204352549606501E-6</v>
      </c>
      <c r="V42">
        <f t="shared" si="19"/>
        <v>5.2429097819751759E-7</v>
      </c>
      <c r="W42">
        <f t="shared" si="20"/>
        <v>-1.0681946436725299E-7</v>
      </c>
      <c r="X42">
        <f t="shared" si="21"/>
        <v>1.5879943661098702E-8</v>
      </c>
      <c r="Y42">
        <f t="shared" si="22"/>
        <v>-1.1481601419406837E-9</v>
      </c>
    </row>
    <row r="43" spans="2:25" x14ac:dyDescent="0.2">
      <c r="B43">
        <f t="shared" si="23"/>
        <v>1.3000000000000005</v>
      </c>
      <c r="C43">
        <f t="shared" si="1"/>
        <v>0.13000000000000006</v>
      </c>
      <c r="D43">
        <f t="shared" si="2"/>
        <v>1.0000000005405354</v>
      </c>
      <c r="F43">
        <f t="shared" si="3"/>
        <v>0.9694301427758315</v>
      </c>
      <c r="G43">
        <f t="shared" si="4"/>
        <v>-0.24913027556491102</v>
      </c>
      <c r="H43">
        <f t="shared" si="5"/>
        <v>8.1281187031610386E-2</v>
      </c>
      <c r="I43">
        <f t="shared" si="6"/>
        <v>-1.2300751150104617E-2</v>
      </c>
      <c r="J43">
        <f t="shared" si="7"/>
        <v>-1.2989347423277998E-2</v>
      </c>
      <c r="K43">
        <f t="shared" si="8"/>
        <v>1.6845760572819637E-2</v>
      </c>
      <c r="L43">
        <f t="shared" si="9"/>
        <v>-1.2436791387403397E-2</v>
      </c>
      <c r="M43">
        <f t="shared" si="10"/>
        <v>6.9253599007857141E-3</v>
      </c>
      <c r="N43">
        <f t="shared" si="11"/>
        <v>-3.0478648563153576E-3</v>
      </c>
      <c r="O43">
        <f t="shared" si="12"/>
        <v>1.0339408479548859E-3</v>
      </c>
      <c r="P43">
        <f t="shared" si="13"/>
        <v>-2.329161697451994E-4</v>
      </c>
      <c r="Q43">
        <f t="shared" si="14"/>
        <v>3.3518757463228741E-6</v>
      </c>
      <c r="R43">
        <f t="shared" si="15"/>
        <v>2.8626822895699173E-5</v>
      </c>
      <c r="S43">
        <f t="shared" si="16"/>
        <v>-1.748840959312106E-5</v>
      </c>
      <c r="T43">
        <f t="shared" si="17"/>
        <v>6.8810195346928177E-6</v>
      </c>
      <c r="U43">
        <f t="shared" si="18"/>
        <v>-2.0577310442165886E-6</v>
      </c>
      <c r="V43">
        <f t="shared" si="19"/>
        <v>4.800518172033601E-7</v>
      </c>
      <c r="W43">
        <f t="shared" si="20"/>
        <v>-8.3435030734165974E-8</v>
      </c>
      <c r="X43">
        <f t="shared" si="21"/>
        <v>8.4045967931031222E-9</v>
      </c>
      <c r="Y43">
        <f t="shared" si="22"/>
        <v>6.4581656791589939E-10</v>
      </c>
    </row>
    <row r="44" spans="2:25" x14ac:dyDescent="0.2">
      <c r="B44">
        <f t="shared" si="23"/>
        <v>1.3500000000000005</v>
      </c>
      <c r="C44">
        <f t="shared" si="1"/>
        <v>0.13500000000000006</v>
      </c>
      <c r="D44">
        <f t="shared" si="2"/>
        <v>1.0000000008593615</v>
      </c>
      <c r="F44">
        <f t="shared" si="3"/>
        <v>0.96782349937620993</v>
      </c>
      <c r="G44">
        <f t="shared" si="4"/>
        <v>-0.24493600548227409</v>
      </c>
      <c r="H44">
        <f t="shared" si="5"/>
        <v>7.6011145675247374E-2</v>
      </c>
      <c r="I44">
        <f t="shared" si="6"/>
        <v>-7.5328448071861403E-3</v>
      </c>
      <c r="J44">
        <f t="shared" si="7"/>
        <v>-1.631035434767001E-2</v>
      </c>
      <c r="K44">
        <f t="shared" si="8"/>
        <v>1.8597271011909236E-2</v>
      </c>
      <c r="L44">
        <f t="shared" si="9"/>
        <v>-1.30431889785737E-2</v>
      </c>
      <c r="M44">
        <f t="shared" si="10"/>
        <v>6.9414187767896981E-3</v>
      </c>
      <c r="N44">
        <f t="shared" si="11"/>
        <v>-2.881823658645772E-3</v>
      </c>
      <c r="O44">
        <f t="shared" si="12"/>
        <v>8.8257706999797709E-4</v>
      </c>
      <c r="P44">
        <f t="shared" si="13"/>
        <v>-1.4505918903747925E-4</v>
      </c>
      <c r="Q44">
        <f t="shared" si="14"/>
        <v>-3.5036785591980995E-5</v>
      </c>
      <c r="R44">
        <f t="shared" si="15"/>
        <v>4.1559705285598634E-5</v>
      </c>
      <c r="S44">
        <f t="shared" si="16"/>
        <v>-2.0663627317039306E-5</v>
      </c>
      <c r="T44">
        <f t="shared" si="17"/>
        <v>7.2904166339105344E-6</v>
      </c>
      <c r="U44">
        <f t="shared" si="18"/>
        <v>-1.9736473431781144E-6</v>
      </c>
      <c r="V44">
        <f t="shared" si="19"/>
        <v>4.0374529276682196E-7</v>
      </c>
      <c r="W44">
        <f t="shared" si="20"/>
        <v>-5.3785500100285149E-8</v>
      </c>
      <c r="X44">
        <f t="shared" si="21"/>
        <v>2.244891756613063E-10</v>
      </c>
      <c r="Y44">
        <f t="shared" si="22"/>
        <v>2.3796731444049827E-9</v>
      </c>
    </row>
    <row r="45" spans="2:25" x14ac:dyDescent="0.2">
      <c r="B45">
        <f t="shared" si="23"/>
        <v>1.4000000000000006</v>
      </c>
      <c r="C45">
        <f t="shared" si="1"/>
        <v>0.14000000000000007</v>
      </c>
      <c r="D45">
        <f t="shared" si="2"/>
        <v>1.0000000010915879</v>
      </c>
      <c r="F45">
        <f t="shared" si="3"/>
        <v>0.96615715606429098</v>
      </c>
      <c r="G45">
        <f t="shared" si="4"/>
        <v>-0.24060576173234599</v>
      </c>
      <c r="H45">
        <f t="shared" si="5"/>
        <v>7.0623900641650889E-2</v>
      </c>
      <c r="I45">
        <f t="shared" si="6"/>
        <v>-2.7421756754199048E-3</v>
      </c>
      <c r="J45">
        <f t="shared" si="7"/>
        <v>-1.9549900721404213E-2</v>
      </c>
      <c r="K45">
        <f t="shared" si="8"/>
        <v>2.0210059812732512E-2</v>
      </c>
      <c r="L45">
        <f t="shared" si="9"/>
        <v>-1.3513732411393153E-2</v>
      </c>
      <c r="M45">
        <f t="shared" si="10"/>
        <v>6.8612481667032817E-3</v>
      </c>
      <c r="N45">
        <f t="shared" si="11"/>
        <v>-2.6644845437588699E-3</v>
      </c>
      <c r="O45">
        <f t="shared" si="12"/>
        <v>7.1159624929008E-4</v>
      </c>
      <c r="P45">
        <f t="shared" si="13"/>
        <v>-5.3265086432532043E-5</v>
      </c>
      <c r="Q45">
        <f t="shared" si="14"/>
        <v>-7.2285253852719502E-5</v>
      </c>
      <c r="R45">
        <f t="shared" si="15"/>
        <v>5.289547150832378E-5</v>
      </c>
      <c r="S45">
        <f t="shared" si="16"/>
        <v>-2.2913111965143844E-5</v>
      </c>
      <c r="T45">
        <f t="shared" si="17"/>
        <v>7.3232401946630908E-6</v>
      </c>
      <c r="U45">
        <f t="shared" si="18"/>
        <v>-1.7731440015801118E-6</v>
      </c>
      <c r="V45">
        <f t="shared" si="19"/>
        <v>3.0046866515115225E-7</v>
      </c>
      <c r="W45">
        <f t="shared" si="20"/>
        <v>-2.0097241699429157E-8</v>
      </c>
      <c r="X45">
        <f t="shared" si="21"/>
        <v>-7.9744428022556302E-9</v>
      </c>
      <c r="Y45">
        <f t="shared" si="22"/>
        <v>3.8920020086609251E-9</v>
      </c>
    </row>
    <row r="46" spans="2:25" x14ac:dyDescent="0.2">
      <c r="B46">
        <f t="shared" si="23"/>
        <v>1.4500000000000006</v>
      </c>
      <c r="C46">
        <f t="shared" si="1"/>
        <v>0.14500000000000007</v>
      </c>
      <c r="D46">
        <f t="shared" si="2"/>
        <v>1.0000000012135086</v>
      </c>
      <c r="F46">
        <f t="shared" si="3"/>
        <v>0.96443121562797962</v>
      </c>
      <c r="G46">
        <f t="shared" si="4"/>
        <v>-0.23614194820475429</v>
      </c>
      <c r="H46">
        <f t="shared" si="5"/>
        <v>6.5127758672187369E-2</v>
      </c>
      <c r="I46">
        <f t="shared" si="6"/>
        <v>2.0567797767844409E-3</v>
      </c>
      <c r="J46">
        <f t="shared" si="7"/>
        <v>-2.26918069308523E-2</v>
      </c>
      <c r="K46">
        <f t="shared" si="8"/>
        <v>2.1672096785242526E-2</v>
      </c>
      <c r="L46">
        <f t="shared" si="9"/>
        <v>-1.384352063887561E-2</v>
      </c>
      <c r="M46">
        <f t="shared" si="10"/>
        <v>6.6859594825959909E-3</v>
      </c>
      <c r="N46">
        <f t="shared" si="11"/>
        <v>-2.3997162577141492E-3</v>
      </c>
      <c r="O46">
        <f t="shared" si="12"/>
        <v>5.2479877696240136E-4</v>
      </c>
      <c r="P46">
        <f t="shared" si="13"/>
        <v>3.9974709751310913E-5</v>
      </c>
      <c r="Q46">
        <f t="shared" si="14"/>
        <v>-1.0718136173962883E-4</v>
      </c>
      <c r="R46">
        <f t="shared" si="15"/>
        <v>6.2198494425106207E-5</v>
      </c>
      <c r="S46">
        <f t="shared" si="16"/>
        <v>-2.4136086345205302E-5</v>
      </c>
      <c r="T46">
        <f t="shared" si="17"/>
        <v>6.9777947741468266E-6</v>
      </c>
      <c r="U46">
        <f t="shared" si="18"/>
        <v>-1.4680481206727136E-6</v>
      </c>
      <c r="V46">
        <f t="shared" si="19"/>
        <v>1.7712079200915309E-7</v>
      </c>
      <c r="W46">
        <f t="shared" si="20"/>
        <v>1.5100109076504666E-8</v>
      </c>
      <c r="X46">
        <f t="shared" si="21"/>
        <v>-1.5504684249968274E-8</v>
      </c>
      <c r="Y46">
        <f t="shared" si="22"/>
        <v>5.042017963258393E-9</v>
      </c>
    </row>
    <row r="47" spans="2:25" x14ac:dyDescent="0.2">
      <c r="B47">
        <f t="shared" si="23"/>
        <v>1.5000000000000007</v>
      </c>
      <c r="C47">
        <f t="shared" si="1"/>
        <v>0.15000000000000008</v>
      </c>
      <c r="D47">
        <f t="shared" si="2"/>
        <v>1.0000000012125494</v>
      </c>
      <c r="F47">
        <f t="shared" si="3"/>
        <v>0.96264578453141147</v>
      </c>
      <c r="G47">
        <f t="shared" si="4"/>
        <v>-0.23154704293899428</v>
      </c>
      <c r="H47">
        <f t="shared" si="5"/>
        <v>5.9531194419405464E-2</v>
      </c>
      <c r="I47">
        <f t="shared" si="6"/>
        <v>6.8495200413719549E-3</v>
      </c>
      <c r="J47">
        <f t="shared" si="7"/>
        <v>-2.5720381017122332E-2</v>
      </c>
      <c r="K47">
        <f t="shared" si="8"/>
        <v>2.297247623451756E-2</v>
      </c>
      <c r="L47">
        <f t="shared" si="9"/>
        <v>-1.4029118680346311E-2</v>
      </c>
      <c r="M47">
        <f t="shared" si="10"/>
        <v>6.4179827665862329E-3</v>
      </c>
      <c r="N47">
        <f t="shared" si="11"/>
        <v>-2.0922318097821614E-3</v>
      </c>
      <c r="O47">
        <f t="shared" si="12"/>
        <v>3.2633660090141347E-4</v>
      </c>
      <c r="P47">
        <f t="shared" si="13"/>
        <v>1.3212953292419529E-4</v>
      </c>
      <c r="Q47">
        <f t="shared" si="14"/>
        <v>-1.3858949421341897E-4</v>
      </c>
      <c r="R47">
        <f t="shared" si="15"/>
        <v>6.9111264082449332E-5</v>
      </c>
      <c r="S47">
        <f t="shared" si="16"/>
        <v>-2.4277761052772788E-5</v>
      </c>
      <c r="T47">
        <f t="shared" si="17"/>
        <v>6.2719237427591677E-6</v>
      </c>
      <c r="U47">
        <f t="shared" si="18"/>
        <v>-1.0763564073722813E-6</v>
      </c>
      <c r="V47">
        <f t="shared" si="19"/>
        <v>4.1941286099573789E-8</v>
      </c>
      <c r="W47">
        <f t="shared" si="20"/>
        <v>4.9163599802835593E-8</v>
      </c>
      <c r="X47">
        <f t="shared" si="21"/>
        <v>-2.1734792786974082E-8</v>
      </c>
      <c r="Y47">
        <f t="shared" si="22"/>
        <v>5.7226641192912116E-9</v>
      </c>
    </row>
    <row r="48" spans="2:25" x14ac:dyDescent="0.2">
      <c r="B48">
        <f t="shared" si="23"/>
        <v>1.5500000000000007</v>
      </c>
      <c r="C48">
        <f t="shared" si="1"/>
        <v>0.15500000000000008</v>
      </c>
      <c r="D48">
        <f t="shared" si="2"/>
        <v>1.0000000010885595</v>
      </c>
      <c r="F48">
        <f t="shared" si="3"/>
        <v>0.96080097290838717</v>
      </c>
      <c r="G48">
        <f t="shared" si="4"/>
        <v>-0.22682359674877192</v>
      </c>
      <c r="H48">
        <f t="shared" si="5"/>
        <v>5.38428373797359E-2</v>
      </c>
      <c r="I48">
        <f t="shared" si="6"/>
        <v>1.1621562391373248E-2</v>
      </c>
      <c r="J48">
        <f t="shared" si="7"/>
        <v>-2.8620497048090669E-2</v>
      </c>
      <c r="K48">
        <f t="shared" si="8"/>
        <v>2.4101498309033388E-2</v>
      </c>
      <c r="L48">
        <f t="shared" si="9"/>
        <v>-1.4068593399226698E-2</v>
      </c>
      <c r="M48">
        <f t="shared" si="10"/>
        <v>6.0610330029582096E-3</v>
      </c>
      <c r="N48">
        <f t="shared" si="11"/>
        <v>-1.7475045784981621E-3</v>
      </c>
      <c r="O48">
        <f t="shared" si="12"/>
        <v>1.2062094039276285E-4</v>
      </c>
      <c r="P48">
        <f t="shared" si="13"/>
        <v>2.2069816427567116E-4</v>
      </c>
      <c r="Q48">
        <f t="shared" si="14"/>
        <v>-1.6548754451912385E-4</v>
      </c>
      <c r="R48">
        <f t="shared" si="15"/>
        <v>7.3368126619147343E-5</v>
      </c>
      <c r="S48">
        <f t="shared" si="16"/>
        <v>-2.3331789043312971E-5</v>
      </c>
      <c r="T48">
        <f t="shared" si="17"/>
        <v>5.242087616453798E-6</v>
      </c>
      <c r="U48">
        <f t="shared" si="18"/>
        <v>-6.2117360155556979E-7</v>
      </c>
      <c r="V48">
        <f t="shared" si="19"/>
        <v>-9.6039889164016481E-8</v>
      </c>
      <c r="W48">
        <f t="shared" si="20"/>
        <v>7.9535419069796469E-8</v>
      </c>
      <c r="X48">
        <f t="shared" si="21"/>
        <v>-2.6142347639289635E-8</v>
      </c>
      <c r="Y48">
        <f t="shared" si="22"/>
        <v>5.8705779993785049E-9</v>
      </c>
    </row>
    <row r="49" spans="2:25" x14ac:dyDescent="0.2">
      <c r="B49">
        <f t="shared" si="23"/>
        <v>1.6000000000000008</v>
      </c>
      <c r="C49">
        <f t="shared" si="1"/>
        <v>0.16000000000000009</v>
      </c>
      <c r="D49">
        <f t="shared" si="2"/>
        <v>1.0000000008538572</v>
      </c>
      <c r="F49">
        <f t="shared" si="3"/>
        <v>0.95889689455557703</v>
      </c>
      <c r="G49">
        <f t="shared" si="4"/>
        <v>-0.22197423180594575</v>
      </c>
      <c r="H49">
        <f t="shared" si="5"/>
        <v>4.8071458587433481E-2</v>
      </c>
      <c r="I49">
        <f t="shared" si="6"/>
        <v>1.6358486644882847E-2</v>
      </c>
      <c r="J49">
        <f t="shared" si="7"/>
        <v>-3.1377670663465737E-2</v>
      </c>
      <c r="K49">
        <f t="shared" si="8"/>
        <v>2.5050741354251799E-2</v>
      </c>
      <c r="L49">
        <f t="shared" si="9"/>
        <v>-1.3961533638036915E-2</v>
      </c>
      <c r="M49">
        <f t="shared" si="10"/>
        <v>5.6200586170149502E-3</v>
      </c>
      <c r="N49">
        <f t="shared" si="11"/>
        <v>-1.3716708827586667E-3</v>
      </c>
      <c r="O49">
        <f t="shared" si="12"/>
        <v>-8.7775762060877014E-5</v>
      </c>
      <c r="P49">
        <f t="shared" si="13"/>
        <v>3.0327671956913811E-4</v>
      </c>
      <c r="Q49">
        <f t="shared" si="14"/>
        <v>-1.8700017634262699E-4</v>
      </c>
      <c r="R49">
        <f t="shared" si="15"/>
        <v>7.4805493195190945E-5</v>
      </c>
      <c r="S49">
        <f t="shared" si="16"/>
        <v>-2.1340549980595183E-5</v>
      </c>
      <c r="T49">
        <f t="shared" si="17"/>
        <v>3.9414807534678335E-6</v>
      </c>
      <c r="U49">
        <f t="shared" si="18"/>
        <v>-1.2934959554261962E-7</v>
      </c>
      <c r="V49">
        <f t="shared" si="19"/>
        <v>-2.2760561942683581E-7</v>
      </c>
      <c r="W49">
        <f t="shared" si="20"/>
        <v>1.0393496133168631E-7</v>
      </c>
      <c r="X49">
        <f t="shared" si="21"/>
        <v>-2.8357756816078184E-8</v>
      </c>
      <c r="Y49">
        <f t="shared" si="22"/>
        <v>5.4719900555719286E-9</v>
      </c>
    </row>
    <row r="50" spans="2:25" x14ac:dyDescent="0.2">
      <c r="B50">
        <f t="shared" si="23"/>
        <v>1.6500000000000008</v>
      </c>
      <c r="C50">
        <f t="shared" si="1"/>
        <v>0.16500000000000009</v>
      </c>
      <c r="D50">
        <f t="shared" si="2"/>
        <v>1.0000000005320098</v>
      </c>
      <c r="F50">
        <f t="shared" si="3"/>
        <v>0.95693366692550308</v>
      </c>
      <c r="G50">
        <f t="shared" si="4"/>
        <v>-0.21700164018485588</v>
      </c>
      <c r="H50">
        <f t="shared" si="5"/>
        <v>4.2225957090278064E-2</v>
      </c>
      <c r="I50">
        <f t="shared" si="6"/>
        <v>2.1045978740038249E-2</v>
      </c>
      <c r="J50">
        <f t="shared" si="7"/>
        <v>-3.3978131415581002E-2</v>
      </c>
      <c r="K50">
        <f t="shared" si="8"/>
        <v>2.5813124731822075E-2</v>
      </c>
      <c r="L50">
        <f t="shared" si="9"/>
        <v>-1.3709054500895563E-2</v>
      </c>
      <c r="M50">
        <f t="shared" si="10"/>
        <v>5.1011728746323389E-3</v>
      </c>
      <c r="N50">
        <f t="shared" si="11"/>
        <v>-9.7142075224459156E-4</v>
      </c>
      <c r="O50">
        <f t="shared" si="12"/>
        <v>-2.9422147243078563E-4</v>
      </c>
      <c r="P50">
        <f t="shared" si="13"/>
        <v>3.776238941313473E-4</v>
      </c>
      <c r="Q50">
        <f t="shared" si="14"/>
        <v>-2.0242730965458396E-4</v>
      </c>
      <c r="R50">
        <f t="shared" si="15"/>
        <v>7.3368126619147248E-5</v>
      </c>
      <c r="S50">
        <f t="shared" si="16"/>
        <v>-1.8393251622479537E-5</v>
      </c>
      <c r="T50">
        <f t="shared" si="17"/>
        <v>2.4372836941106685E-6</v>
      </c>
      <c r="U50">
        <f t="shared" si="18"/>
        <v>3.7010436192626971E-7</v>
      </c>
      <c r="V50">
        <f t="shared" si="19"/>
        <v>-3.439673407511852E-7</v>
      </c>
      <c r="W50">
        <f t="shared" si="20"/>
        <v>1.2053007649878106E-7</v>
      </c>
      <c r="X50">
        <f t="shared" si="21"/>
        <v>-2.8195248950765103E-8</v>
      </c>
      <c r="Y50">
        <f t="shared" si="22"/>
        <v>4.5640054993677731E-9</v>
      </c>
    </row>
    <row r="51" spans="2:25" x14ac:dyDescent="0.2">
      <c r="B51">
        <f t="shared" si="23"/>
        <v>1.7000000000000008</v>
      </c>
      <c r="C51">
        <f t="shared" si="1"/>
        <v>0.1700000000000001</v>
      </c>
      <c r="D51">
        <f t="shared" si="2"/>
        <v>1.0000000001554694</v>
      </c>
      <c r="F51">
        <f t="shared" si="3"/>
        <v>0.95491141111929312</v>
      </c>
      <c r="G51">
        <f t="shared" si="4"/>
        <v>-0.21190858236784671</v>
      </c>
      <c r="H51">
        <f t="shared" si="5"/>
        <v>3.631534622788786E-2</v>
      </c>
      <c r="I51">
        <f t="shared" si="6"/>
        <v>2.5669873989325142E-2</v>
      </c>
      <c r="J51">
        <f t="shared" si="7"/>
        <v>-3.6408891544617399E-2</v>
      </c>
      <c r="K51">
        <f t="shared" si="8"/>
        <v>2.6382961635811466E-2</v>
      </c>
      <c r="L51">
        <f t="shared" si="9"/>
        <v>-1.3313785738911352E-2</v>
      </c>
      <c r="M51">
        <f t="shared" si="10"/>
        <v>4.5115691335279725E-3</v>
      </c>
      <c r="N51">
        <f t="shared" si="11"/>
        <v>-5.5387884151269562E-4</v>
      </c>
      <c r="O51">
        <f t="shared" si="12"/>
        <v>-4.9412752139418653E-4</v>
      </c>
      <c r="P51">
        <f t="shared" si="13"/>
        <v>4.4172179519102274E-4</v>
      </c>
      <c r="Q51">
        <f t="shared" si="14"/>
        <v>-2.1126690323426697E-4</v>
      </c>
      <c r="R51">
        <f t="shared" si="15"/>
        <v>6.9111264082449142E-5</v>
      </c>
      <c r="S51">
        <f t="shared" si="16"/>
        <v>-1.4621933302261081E-5</v>
      </c>
      <c r="T51">
        <f t="shared" si="17"/>
        <v>8.0719306912851293E-7</v>
      </c>
      <c r="U51">
        <f t="shared" si="18"/>
        <v>8.4772695375939796E-7</v>
      </c>
      <c r="V51">
        <f t="shared" si="19"/>
        <v>-4.3735211389432388E-7</v>
      </c>
      <c r="W51">
        <f t="shared" si="20"/>
        <v>1.2807464522113473E-7</v>
      </c>
      <c r="X51">
        <f t="shared" si="21"/>
        <v>-2.5668451010564678E-8</v>
      </c>
      <c r="Y51">
        <f t="shared" si="22"/>
        <v>3.2311501161462049E-9</v>
      </c>
    </row>
    <row r="52" spans="2:25" x14ac:dyDescent="0.2">
      <c r="B52">
        <f t="shared" si="23"/>
        <v>1.7500000000000009</v>
      </c>
      <c r="C52">
        <f t="shared" si="1"/>
        <v>0.1750000000000001</v>
      </c>
      <c r="D52">
        <f t="shared" si="2"/>
        <v>0.99999999976230869</v>
      </c>
      <c r="F52">
        <f t="shared" si="3"/>
        <v>0.952830251879211</v>
      </c>
      <c r="G52">
        <f t="shared" si="4"/>
        <v>-0.20669788571281425</v>
      </c>
      <c r="H52">
        <f t="shared" si="5"/>
        <v>3.0348739733803018E-2</v>
      </c>
      <c r="I52">
        <f t="shared" si="6"/>
        <v>3.0216199882502372E-2</v>
      </c>
      <c r="J52">
        <f t="shared" si="7"/>
        <v>-3.8657810844764086E-2</v>
      </c>
      <c r="K52">
        <f t="shared" si="8"/>
        <v>2.6756001511995361E-2</v>
      </c>
      <c r="L52">
        <f t="shared" si="9"/>
        <v>-1.2779844359441144E-2</v>
      </c>
      <c r="M52">
        <f t="shared" si="10"/>
        <v>3.8594211211238597E-3</v>
      </c>
      <c r="N52">
        <f t="shared" si="11"/>
        <v>-1.2647760754458853E-4</v>
      </c>
      <c r="O52">
        <f t="shared" si="12"/>
        <v>-6.830505966988103E-4</v>
      </c>
      <c r="P52">
        <f t="shared" si="13"/>
        <v>4.938307104865497E-4</v>
      </c>
      <c r="Q52">
        <f t="shared" si="14"/>
        <v>-2.1323129246753549E-4</v>
      </c>
      <c r="R52">
        <f t="shared" si="15"/>
        <v>6.2198494425105922E-5</v>
      </c>
      <c r="S52">
        <f t="shared" si="16"/>
        <v>-1.0195550550103167E-5</v>
      </c>
      <c r="T52">
        <f t="shared" si="17"/>
        <v>-8.6459168192764057E-7</v>
      </c>
      <c r="U52">
        <f t="shared" si="18"/>
        <v>1.2753446307882573E-6</v>
      </c>
      <c r="V52">
        <f t="shared" si="19"/>
        <v>-5.0152185506394142E-7</v>
      </c>
      <c r="W52">
        <f t="shared" si="20"/>
        <v>1.2600214940126738E-7</v>
      </c>
      <c r="X52">
        <f t="shared" si="21"/>
        <v>-2.0989245618031289E-8</v>
      </c>
      <c r="Y52">
        <f t="shared" si="22"/>
        <v>1.597501619889483E-9</v>
      </c>
    </row>
    <row r="53" spans="2:25" x14ac:dyDescent="0.2">
      <c r="B53">
        <f t="shared" si="23"/>
        <v>1.8000000000000009</v>
      </c>
      <c r="C53">
        <f t="shared" si="1"/>
        <v>0.1800000000000001</v>
      </c>
      <c r="D53">
        <f t="shared" si="2"/>
        <v>0.99999999939237771</v>
      </c>
      <c r="F53">
        <f t="shared" si="3"/>
        <v>0.95069031758096167</v>
      </c>
      <c r="G53">
        <f t="shared" si="4"/>
        <v>-0.20137244288362768</v>
      </c>
      <c r="H53">
        <f t="shared" si="5"/>
        <v>2.4335337682769225E-2</v>
      </c>
      <c r="I53">
        <f t="shared" si="6"/>
        <v>3.4671218308804541E-2</v>
      </c>
      <c r="J53">
        <f t="shared" si="7"/>
        <v>-4.0713657297349388E-2</v>
      </c>
      <c r="K53">
        <f t="shared" si="8"/>
        <v>2.6929461763791174E-2</v>
      </c>
      <c r="L53">
        <f t="shared" si="9"/>
        <v>-1.2112791744508602E-2</v>
      </c>
      <c r="M53">
        <f t="shared" si="10"/>
        <v>3.1537696214594731E-3</v>
      </c>
      <c r="N53">
        <f t="shared" si="11"/>
        <v>3.0317499174290359E-4</v>
      </c>
      <c r="O53">
        <f t="shared" si="12"/>
        <v>-8.5679150467547467E-4</v>
      </c>
      <c r="P53">
        <f t="shared" si="13"/>
        <v>5.3253632664135395E-4</v>
      </c>
      <c r="Q53">
        <f t="shared" si="14"/>
        <v>-2.0825655074218542E-4</v>
      </c>
      <c r="R53">
        <f t="shared" si="15"/>
        <v>5.2895471508323428E-5</v>
      </c>
      <c r="S53">
        <f t="shared" si="16"/>
        <v>-5.3124058642561845E-6</v>
      </c>
      <c r="T53">
        <f t="shared" si="17"/>
        <v>-2.4917174833873293E-6</v>
      </c>
      <c r="U53">
        <f t="shared" si="18"/>
        <v>1.6277334864073081E-6</v>
      </c>
      <c r="V53">
        <f t="shared" si="19"/>
        <v>-5.3219003864270524E-7</v>
      </c>
      <c r="W53">
        <f t="shared" si="20"/>
        <v>1.1446821177019438E-7</v>
      </c>
      <c r="X53">
        <f t="shared" si="21"/>
        <v>-1.4550003803023343E-8</v>
      </c>
      <c r="Y53">
        <f t="shared" si="22"/>
        <v>-1.8486094660623357E-10</v>
      </c>
    </row>
    <row r="54" spans="2:25" x14ac:dyDescent="0.2">
      <c r="B54">
        <f t="shared" si="23"/>
        <v>1.850000000000001</v>
      </c>
      <c r="C54">
        <f t="shared" si="1"/>
        <v>0.18500000000000011</v>
      </c>
      <c r="D54">
        <f t="shared" si="2"/>
        <v>0.99999999908326676</v>
      </c>
      <c r="F54">
        <f t="shared" si="3"/>
        <v>0.94849174022577276</v>
      </c>
      <c r="G54">
        <f t="shared" si="4"/>
        <v>-0.1959352102442973</v>
      </c>
      <c r="H54">
        <f t="shared" si="5"/>
        <v>1.8284412304889062E-2</v>
      </c>
      <c r="I54">
        <f t="shared" si="6"/>
        <v>3.9021467070835252E-2</v>
      </c>
      <c r="J54">
        <f t="shared" si="7"/>
        <v>-4.256616316811529E-2</v>
      </c>
      <c r="K54">
        <f t="shared" si="8"/>
        <v>2.690204850833364E-2</v>
      </c>
      <c r="L54">
        <f t="shared" si="9"/>
        <v>-1.1319575725025793E-2</v>
      </c>
      <c r="M54">
        <f t="shared" si="10"/>
        <v>2.4043971420242968E-3</v>
      </c>
      <c r="N54">
        <f t="shared" si="11"/>
        <v>7.2743092299273773E-4</v>
      </c>
      <c r="O54">
        <f t="shared" si="12"/>
        <v>-1.0114885057263229E-3</v>
      </c>
      <c r="P54">
        <f t="shared" si="13"/>
        <v>5.5678811573011094E-4</v>
      </c>
      <c r="Q54">
        <f t="shared" si="14"/>
        <v>-1.9650456979520349E-4</v>
      </c>
      <c r="R54">
        <f t="shared" si="15"/>
        <v>4.1559705285598227E-5</v>
      </c>
      <c r="S54">
        <f t="shared" si="16"/>
        <v>-1.9126473445314391E-7</v>
      </c>
      <c r="T54">
        <f t="shared" si="17"/>
        <v>-3.990138038399212E-6</v>
      </c>
      <c r="U54">
        <f t="shared" si="18"/>
        <v>1.8841071404913642E-6</v>
      </c>
      <c r="V54">
        <f t="shared" si="19"/>
        <v>-5.2730803622489979E-7</v>
      </c>
      <c r="W54">
        <f t="shared" si="20"/>
        <v>9.4338910250149872E-8</v>
      </c>
      <c r="X54">
        <f t="shared" si="21"/>
        <v>-6.8906830434693935E-9</v>
      </c>
      <c r="Y54">
        <f t="shared" si="22"/>
        <v>-1.95001450157058E-9</v>
      </c>
    </row>
    <row r="55" spans="2:25" x14ac:dyDescent="0.2">
      <c r="B55">
        <f t="shared" si="23"/>
        <v>1.900000000000001</v>
      </c>
      <c r="C55">
        <f t="shared" si="1"/>
        <v>0.19000000000000011</v>
      </c>
      <c r="D55">
        <f t="shared" si="2"/>
        <v>0.99999999886649571</v>
      </c>
      <c r="F55">
        <f t="shared" si="3"/>
        <v>0.94623465543225171</v>
      </c>
      <c r="G55">
        <f t="shared" si="4"/>
        <v>-0.19038920621777991</v>
      </c>
      <c r="H55">
        <f t="shared" si="5"/>
        <v>1.22052936885154E-2</v>
      </c>
      <c r="I55">
        <f t="shared" si="6"/>
        <v>4.3253800564703786E-2</v>
      </c>
      <c r="J55">
        <f t="shared" si="7"/>
        <v>-4.4206076288463104E-2</v>
      </c>
      <c r="K55">
        <f t="shared" si="8"/>
        <v>2.6673966227866681E-2</v>
      </c>
      <c r="L55">
        <f t="shared" si="9"/>
        <v>-1.0408458214156313E-2</v>
      </c>
      <c r="M55">
        <f t="shared" si="10"/>
        <v>1.621692298014339E-3</v>
      </c>
      <c r="N55">
        <f t="shared" si="11"/>
        <v>1.1387382162656942E-3</v>
      </c>
      <c r="O55">
        <f t="shared" si="12"/>
        <v>-1.1437031492205533E-3</v>
      </c>
      <c r="P55">
        <f t="shared" si="13"/>
        <v>5.6592784816735387E-4</v>
      </c>
      <c r="Q55">
        <f t="shared" si="14"/>
        <v>-1.7835779131172242E-4</v>
      </c>
      <c r="R55">
        <f t="shared" si="15"/>
        <v>2.8626822895698716E-5</v>
      </c>
      <c r="S55">
        <f t="shared" si="16"/>
        <v>4.9384450792602201E-6</v>
      </c>
      <c r="T55">
        <f t="shared" si="17"/>
        <v>-5.2824550913018432E-6</v>
      </c>
      <c r="U55">
        <f t="shared" si="18"/>
        <v>2.0293428667030395E-6</v>
      </c>
      <c r="V55">
        <f t="shared" si="19"/>
        <v>-4.8720196457594132E-7</v>
      </c>
      <c r="W55">
        <f t="shared" si="20"/>
        <v>6.7125744572980426E-8</v>
      </c>
      <c r="X55">
        <f t="shared" si="21"/>
        <v>1.3464504375582246E-9</v>
      </c>
      <c r="Y55">
        <f t="shared" si="22"/>
        <v>-3.5336379786038208E-9</v>
      </c>
    </row>
    <row r="56" spans="2:25" x14ac:dyDescent="0.2">
      <c r="B56">
        <f t="shared" si="23"/>
        <v>1.9500000000000011</v>
      </c>
      <c r="C56">
        <f t="shared" si="1"/>
        <v>0.19500000000000012</v>
      </c>
      <c r="D56">
        <f t="shared" si="2"/>
        <v>0.99999999876429968</v>
      </c>
      <c r="F56">
        <f t="shared" si="3"/>
        <v>0.94391920242802041</v>
      </c>
      <c r="G56">
        <f t="shared" si="4"/>
        <v>-0.18473750961033261</v>
      </c>
      <c r="H56">
        <f t="shared" si="5"/>
        <v>6.1073553939313824E-3</v>
      </c>
      <c r="I56">
        <f t="shared" si="6"/>
        <v>4.7355429503478069E-2</v>
      </c>
      <c r="J56">
        <f t="shared" si="7"/>
        <v>-4.5625206264550536E-2</v>
      </c>
      <c r="K56">
        <f t="shared" si="8"/>
        <v>2.6246916244459829E-2</v>
      </c>
      <c r="L56">
        <f t="shared" si="9"/>
        <v>-9.388929153570192E-3</v>
      </c>
      <c r="M56">
        <f t="shared" si="10"/>
        <v>8.165057940652796E-4</v>
      </c>
      <c r="N56">
        <f t="shared" si="11"/>
        <v>1.5297753939210853E-3</v>
      </c>
      <c r="O56">
        <f t="shared" si="12"/>
        <v>-1.2504966999452298E-3</v>
      </c>
      <c r="P56">
        <f t="shared" si="13"/>
        <v>5.597074580363197E-4</v>
      </c>
      <c r="Q56">
        <f t="shared" si="14"/>
        <v>-1.5440676122389276E-4</v>
      </c>
      <c r="R56">
        <f t="shared" si="15"/>
        <v>1.4593827756024739E-5</v>
      </c>
      <c r="S56">
        <f t="shared" si="16"/>
        <v>9.8469119387323773E-6</v>
      </c>
      <c r="T56">
        <f t="shared" si="17"/>
        <v>-6.3019162972200794E-6</v>
      </c>
      <c r="U56">
        <f t="shared" si="18"/>
        <v>2.0548736375536538E-6</v>
      </c>
      <c r="V56">
        <f t="shared" si="19"/>
        <v>-4.1455090109898501E-7</v>
      </c>
      <c r="W56">
        <f t="shared" si="20"/>
        <v>3.4872138480080176E-8</v>
      </c>
      <c r="X56">
        <f t="shared" si="21"/>
        <v>9.4706783928567785E-9</v>
      </c>
      <c r="Y56">
        <f t="shared" si="22"/>
        <v>-4.7883092467588166E-9</v>
      </c>
    </row>
    <row r="57" spans="2:25" x14ac:dyDescent="0.2">
      <c r="B57">
        <f t="shared" si="23"/>
        <v>2.0000000000000009</v>
      </c>
      <c r="C57">
        <f t="shared" si="1"/>
        <v>0.20000000000000009</v>
      </c>
      <c r="D57">
        <f t="shared" si="2"/>
        <v>0.9999999987873498</v>
      </c>
      <c r="F57">
        <f t="shared" si="3"/>
        <v>0.9415455240411269</v>
      </c>
      <c r="G57">
        <f t="shared" si="4"/>
        <v>-0.17898325790234607</v>
      </c>
      <c r="H57">
        <f t="shared" si="5"/>
        <v>-9.4096088432887572E-17</v>
      </c>
      <c r="I57">
        <f t="shared" si="6"/>
        <v>5.1313959563916989E-2</v>
      </c>
      <c r="J57">
        <f t="shared" si="7"/>
        <v>-4.6816465383453465E-2</v>
      </c>
      <c r="K57">
        <f t="shared" si="8"/>
        <v>2.5624084029426709E-2</v>
      </c>
      <c r="L57">
        <f t="shared" si="9"/>
        <v>-8.2716076689021006E-3</v>
      </c>
      <c r="M57">
        <f t="shared" si="10"/>
        <v>-1.1063325869205293E-17</v>
      </c>
      <c r="N57">
        <f t="shared" si="11"/>
        <v>1.8935817966180457E-3</v>
      </c>
      <c r="O57">
        <f t="shared" si="12"/>
        <v>-1.329495457380238E-3</v>
      </c>
      <c r="P57">
        <f t="shared" si="13"/>
        <v>5.3829577596646908E-4</v>
      </c>
      <c r="Q57">
        <f t="shared" si="14"/>
        <v>-1.2543091172691464E-4</v>
      </c>
      <c r="R57">
        <f t="shared" si="15"/>
        <v>-3.0929116505327444E-19</v>
      </c>
      <c r="S57">
        <f t="shared" si="16"/>
        <v>1.4314235917700037E-5</v>
      </c>
      <c r="T57">
        <f t="shared" si="17"/>
        <v>-6.995863196024902E-6</v>
      </c>
      <c r="U57">
        <f t="shared" si="18"/>
        <v>1.9591934681083074E-6</v>
      </c>
      <c r="V57">
        <f t="shared" si="19"/>
        <v>-3.1420792201101877E-7</v>
      </c>
      <c r="W57">
        <f t="shared" si="20"/>
        <v>-6.2954082143384762E-22</v>
      </c>
      <c r="X57">
        <f t="shared" si="21"/>
        <v>1.6800750177880644E-8</v>
      </c>
      <c r="Y57">
        <f t="shared" si="22"/>
        <v>-5.597228880747864E-9</v>
      </c>
    </row>
    <row r="58" spans="2:25" x14ac:dyDescent="0.2">
      <c r="B58">
        <f t="shared" si="23"/>
        <v>2.0500000000000007</v>
      </c>
      <c r="C58">
        <f t="shared" si="1"/>
        <v>0.20500000000000007</v>
      </c>
      <c r="D58">
        <f t="shared" si="2"/>
        <v>0.99999999893364189</v>
      </c>
      <c r="F58">
        <f t="shared" si="3"/>
        <v>0.93911376669123514</v>
      </c>
      <c r="G58">
        <f t="shared" si="4"/>
        <v>-0.17312964550660451</v>
      </c>
      <c r="H58">
        <f t="shared" si="5"/>
        <v>-6.1073553939316044E-3</v>
      </c>
      <c r="I58">
        <f t="shared" si="6"/>
        <v>5.5117428839699667E-2</v>
      </c>
      <c r="J58">
        <f t="shared" si="7"/>
        <v>-4.777390401209014E-2</v>
      </c>
      <c r="K58">
        <f t="shared" si="8"/>
        <v>2.4810115442107594E-2</v>
      </c>
      <c r="L58">
        <f t="shared" si="9"/>
        <v>-7.0681314639495013E-3</v>
      </c>
      <c r="M58">
        <f t="shared" si="10"/>
        <v>-8.165057940653015E-4</v>
      </c>
      <c r="N58">
        <f t="shared" si="11"/>
        <v>2.2236814865688246E-3</v>
      </c>
      <c r="O58">
        <f t="shared" si="12"/>
        <v>-1.3789435159457049E-3</v>
      </c>
      <c r="P58">
        <f t="shared" si="13"/>
        <v>5.02273946819379E-4</v>
      </c>
      <c r="Q58">
        <f t="shared" si="14"/>
        <v>-9.2373196418123118E-5</v>
      </c>
      <c r="R58">
        <f t="shared" si="15"/>
        <v>-1.4593827756025282E-5</v>
      </c>
      <c r="S58">
        <f t="shared" si="16"/>
        <v>1.8140280345855812E-5</v>
      </c>
      <c r="T58">
        <f t="shared" si="17"/>
        <v>-7.3284511916785114E-6</v>
      </c>
      <c r="U58">
        <f t="shared" si="18"/>
        <v>1.7479462495991388E-6</v>
      </c>
      <c r="V58">
        <f t="shared" si="19"/>
        <v>-1.928759178417576E-7</v>
      </c>
      <c r="W58">
        <f t="shared" si="20"/>
        <v>-3.4872138480081176E-8</v>
      </c>
      <c r="X58">
        <f t="shared" si="21"/>
        <v>2.2722008479271596E-8</v>
      </c>
      <c r="Y58">
        <f t="shared" si="22"/>
        <v>-5.8850932127881198E-9</v>
      </c>
    </row>
    <row r="59" spans="2:25" x14ac:dyDescent="0.2">
      <c r="B59">
        <f t="shared" si="23"/>
        <v>2.1000000000000005</v>
      </c>
      <c r="C59">
        <f t="shared" si="1"/>
        <v>0.21000000000000005</v>
      </c>
      <c r="D59">
        <f t="shared" si="2"/>
        <v>0.99999999918865878</v>
      </c>
      <c r="F59">
        <f t="shared" si="3"/>
        <v>0.93662408038059308</v>
      </c>
      <c r="G59">
        <f t="shared" si="4"/>
        <v>-0.16717992199494111</v>
      </c>
      <c r="H59">
        <f t="shared" si="5"/>
        <v>-1.2205293688515586E-2</v>
      </c>
      <c r="I59">
        <f t="shared" si="6"/>
        <v>5.8754343987974987E-2</v>
      </c>
      <c r="J59">
        <f t="shared" si="7"/>
        <v>-4.8492740312111295E-2</v>
      </c>
      <c r="K59">
        <f t="shared" si="8"/>
        <v>2.3811082075257034E-2</v>
      </c>
      <c r="L59">
        <f t="shared" si="9"/>
        <v>-5.7910356056494351E-3</v>
      </c>
      <c r="M59">
        <f t="shared" si="10"/>
        <v>-1.6216922980143546E-3</v>
      </c>
      <c r="N59">
        <f t="shared" si="11"/>
        <v>2.5141985225034694E-3</v>
      </c>
      <c r="O59">
        <f t="shared" si="12"/>
        <v>-1.3977417935197324E-3</v>
      </c>
      <c r="P59">
        <f t="shared" si="13"/>
        <v>4.5261965655382457E-4</v>
      </c>
      <c r="Q59">
        <f t="shared" si="14"/>
        <v>-5.6309404001258262E-5</v>
      </c>
      <c r="R59">
        <f t="shared" si="15"/>
        <v>-2.8626822895699163E-5</v>
      </c>
      <c r="S59">
        <f t="shared" si="16"/>
        <v>2.115363795658899E-5</v>
      </c>
      <c r="T59">
        <f t="shared" si="17"/>
        <v>-7.2825010412564714E-6</v>
      </c>
      <c r="U59">
        <f t="shared" si="18"/>
        <v>1.4335928329137454E-6</v>
      </c>
      <c r="V59">
        <f t="shared" si="19"/>
        <v>-5.865984171387638E-8</v>
      </c>
      <c r="W59">
        <f t="shared" si="20"/>
        <v>-6.7125744572981313E-8</v>
      </c>
      <c r="X59">
        <f t="shared" si="21"/>
        <v>2.6737930912805653E-8</v>
      </c>
      <c r="Y59">
        <f t="shared" si="22"/>
        <v>-5.625104475690277E-9</v>
      </c>
    </row>
    <row r="60" spans="2:25" x14ac:dyDescent="0.2">
      <c r="B60">
        <f t="shared" si="23"/>
        <v>2.1500000000000004</v>
      </c>
      <c r="C60">
        <f t="shared" si="1"/>
        <v>0.21500000000000002</v>
      </c>
      <c r="D60">
        <f t="shared" si="2"/>
        <v>0.99999999952681007</v>
      </c>
      <c r="F60">
        <f t="shared" si="3"/>
        <v>0.93407661868477987</v>
      </c>
      <c r="G60">
        <f t="shared" si="4"/>
        <v>-0.1611373902942721</v>
      </c>
      <c r="H60">
        <f t="shared" si="5"/>
        <v>-1.8284412304889214E-2</v>
      </c>
      <c r="I60">
        <f t="shared" si="6"/>
        <v>6.2213714960003476E-2</v>
      </c>
      <c r="J60">
        <f t="shared" si="7"/>
        <v>-4.8969384122347873E-2</v>
      </c>
      <c r="K60">
        <f t="shared" si="8"/>
        <v>2.2634435965533703E-2</v>
      </c>
      <c r="L60">
        <f t="shared" si="9"/>
        <v>-4.4536219623753466E-3</v>
      </c>
      <c r="M60">
        <f t="shared" si="10"/>
        <v>-2.404397142024312E-3</v>
      </c>
      <c r="N60">
        <f t="shared" si="11"/>
        <v>2.7599615543933646E-3</v>
      </c>
      <c r="O60">
        <f t="shared" si="12"/>
        <v>-1.3854724607394802E-3</v>
      </c>
      <c r="P60">
        <f t="shared" si="13"/>
        <v>3.906805963763601E-4</v>
      </c>
      <c r="Q60">
        <f t="shared" si="14"/>
        <v>-1.8413149172123491E-5</v>
      </c>
      <c r="R60">
        <f t="shared" si="15"/>
        <v>-4.155970528559858E-5</v>
      </c>
      <c r="S60">
        <f t="shared" si="16"/>
        <v>2.3219309953864792E-5</v>
      </c>
      <c r="T60">
        <f t="shared" si="17"/>
        <v>-6.8603862182660338E-6</v>
      </c>
      <c r="U60">
        <f t="shared" si="18"/>
        <v>1.0346759997226522E-6</v>
      </c>
      <c r="V60">
        <f t="shared" si="19"/>
        <v>7.9474699871900493E-8</v>
      </c>
      <c r="W60">
        <f t="shared" si="20"/>
        <v>-9.4338910250150402E-8</v>
      </c>
      <c r="X60">
        <f t="shared" si="21"/>
        <v>2.8511765511238195E-8</v>
      </c>
      <c r="Y60">
        <f t="shared" si="22"/>
        <v>-4.8414654513662538E-9</v>
      </c>
    </row>
    <row r="61" spans="2:25" x14ac:dyDescent="0.2">
      <c r="B61">
        <f t="shared" si="23"/>
        <v>2.2000000000000002</v>
      </c>
      <c r="C61">
        <f t="shared" si="1"/>
        <v>0.22000000000000003</v>
      </c>
      <c r="D61">
        <f t="shared" si="2"/>
        <v>0.99999999991399158</v>
      </c>
      <c r="F61">
        <f t="shared" si="3"/>
        <v>0.9314715387432323</v>
      </c>
      <c r="G61">
        <f t="shared" si="4"/>
        <v>-0.15500540485301117</v>
      </c>
      <c r="H61">
        <f t="shared" si="5"/>
        <v>-2.4335337682769374E-2</v>
      </c>
      <c r="I61">
        <f t="shared" si="6"/>
        <v>6.5485088210942843E-2</v>
      </c>
      <c r="J61">
        <f t="shared" si="7"/>
        <v>-4.920145488953772E-2</v>
      </c>
      <c r="K61">
        <f t="shared" si="8"/>
        <v>2.1288954006918225E-2</v>
      </c>
      <c r="L61">
        <f t="shared" si="9"/>
        <v>-3.0698206554474095E-3</v>
      </c>
      <c r="M61">
        <f t="shared" si="10"/>
        <v>-3.1537696214594822E-3</v>
      </c>
      <c r="N61">
        <f t="shared" si="11"/>
        <v>2.956595876094668E-3</v>
      </c>
      <c r="O61">
        <f t="shared" si="12"/>
        <v>-1.3424082280954631E-3</v>
      </c>
      <c r="P61">
        <f t="shared" si="13"/>
        <v>3.181378843997814E-4</v>
      </c>
      <c r="Q61">
        <f t="shared" si="14"/>
        <v>2.0082320021785607E-5</v>
      </c>
      <c r="R61">
        <f t="shared" si="15"/>
        <v>-5.2895471508323678E-5</v>
      </c>
      <c r="S61">
        <f t="shared" si="16"/>
        <v>2.4244753975090241E-5</v>
      </c>
      <c r="T61">
        <f t="shared" si="17"/>
        <v>-6.0839103150825211E-6</v>
      </c>
      <c r="U61">
        <f t="shared" si="18"/>
        <v>5.7472667843299412E-7</v>
      </c>
      <c r="V61">
        <f t="shared" si="19"/>
        <v>2.1230034772176064E-7</v>
      </c>
      <c r="W61">
        <f t="shared" si="20"/>
        <v>-1.1446821177019472E-7</v>
      </c>
      <c r="X61">
        <f t="shared" si="21"/>
        <v>2.7894768791477818E-8</v>
      </c>
      <c r="Y61">
        <f t="shared" si="22"/>
        <v>-3.6071263937966151E-9</v>
      </c>
    </row>
    <row r="62" spans="2:25" x14ac:dyDescent="0.2">
      <c r="B62">
        <f t="shared" si="23"/>
        <v>2.25</v>
      </c>
      <c r="C62">
        <f t="shared" si="1"/>
        <v>0.22500000000000001</v>
      </c>
      <c r="D62">
        <f t="shared" si="2"/>
        <v>1.0000000003110205</v>
      </c>
      <c r="F62">
        <f t="shared" si="3"/>
        <v>0.92880900124955246</v>
      </c>
      <c r="G62">
        <f t="shared" si="4"/>
        <v>-0.14878736977888268</v>
      </c>
      <c r="H62">
        <f t="shared" si="5"/>
        <v>-3.0348739733803132E-2</v>
      </c>
      <c r="I62">
        <f t="shared" si="6"/>
        <v>6.855857828842285E-2</v>
      </c>
      <c r="J62">
        <f t="shared" si="7"/>
        <v>-4.9187793557777804E-2</v>
      </c>
      <c r="K62">
        <f t="shared" si="8"/>
        <v>1.978467248169297E-2</v>
      </c>
      <c r="L62">
        <f t="shared" si="9"/>
        <v>-1.6540449669385094E-3</v>
      </c>
      <c r="M62">
        <f t="shared" si="10"/>
        <v>-3.8594211211238675E-3</v>
      </c>
      <c r="N62">
        <f t="shared" si="11"/>
        <v>3.1006012973280495E-3</v>
      </c>
      <c r="O62">
        <f t="shared" si="12"/>
        <v>-1.2695062843947934E-3</v>
      </c>
      <c r="P62">
        <f t="shared" si="13"/>
        <v>2.3696043759999715E-4</v>
      </c>
      <c r="Q62">
        <f t="shared" si="14"/>
        <v>5.7924255454437426E-5</v>
      </c>
      <c r="R62">
        <f t="shared" si="15"/>
        <v>-6.2198494425106085E-5</v>
      </c>
      <c r="S62">
        <f t="shared" si="16"/>
        <v>2.4184030000476974E-5</v>
      </c>
      <c r="T62">
        <f t="shared" si="17"/>
        <v>-4.9931808170634589E-6</v>
      </c>
      <c r="U62">
        <f t="shared" si="18"/>
        <v>8.0875924065939865E-8</v>
      </c>
      <c r="V62">
        <f t="shared" si="19"/>
        <v>3.3094437566025711E-7</v>
      </c>
      <c r="W62">
        <f t="shared" si="20"/>
        <v>-1.2600214940126749E-7</v>
      </c>
      <c r="X62">
        <f t="shared" si="21"/>
        <v>2.493867852052615E-8</v>
      </c>
      <c r="Y62">
        <f t="shared" si="22"/>
        <v>-2.0369939691285132E-9</v>
      </c>
    </row>
    <row r="63" spans="2:25" x14ac:dyDescent="0.2">
      <c r="B63">
        <f t="shared" si="23"/>
        <v>2.2999999999999998</v>
      </c>
      <c r="C63">
        <f t="shared" si="1"/>
        <v>0.22999999999999998</v>
      </c>
      <c r="D63">
        <f t="shared" si="2"/>
        <v>1.0000000006775926</v>
      </c>
      <c r="F63">
        <f t="shared" si="3"/>
        <v>0.92608917044159456</v>
      </c>
      <c r="G63">
        <f t="shared" si="4"/>
        <v>-0.14248673694916664</v>
      </c>
      <c r="H63">
        <f t="shared" si="5"/>
        <v>-3.6315346227887908E-2</v>
      </c>
      <c r="I63">
        <f t="shared" si="6"/>
        <v>7.1424897704455925E-2</v>
      </c>
      <c r="J63">
        <f t="shared" si="7"/>
        <v>-4.8928468357321384E-2</v>
      </c>
      <c r="K63">
        <f t="shared" si="8"/>
        <v>1.813281219733336E-2</v>
      </c>
      <c r="L63">
        <f t="shared" si="9"/>
        <v>-2.2104121501450539E-4</v>
      </c>
      <c r="M63">
        <f t="shared" si="10"/>
        <v>-4.5115691335279795E-3</v>
      </c>
      <c r="N63">
        <f t="shared" si="11"/>
        <v>3.1894144488342213E-3</v>
      </c>
      <c r="O63">
        <f t="shared" si="12"/>
        <v>-1.1683870213231623E-3</v>
      </c>
      <c r="P63">
        <f t="shared" si="13"/>
        <v>1.4935153248418317E-4</v>
      </c>
      <c r="Q63">
        <f t="shared" si="14"/>
        <v>9.388117678044707E-5</v>
      </c>
      <c r="R63">
        <f t="shared" si="15"/>
        <v>-6.9111264082449223E-5</v>
      </c>
      <c r="S63">
        <f t="shared" si="16"/>
        <v>2.3039858471646012E-5</v>
      </c>
      <c r="T63">
        <f t="shared" si="17"/>
        <v>-3.6445374215406591E-6</v>
      </c>
      <c r="U63">
        <f t="shared" si="18"/>
        <v>-4.177454627255042E-7</v>
      </c>
      <c r="V63">
        <f t="shared" si="19"/>
        <v>4.2748138682849188E-7</v>
      </c>
      <c r="W63">
        <f t="shared" si="20"/>
        <v>-1.280746452211347E-7</v>
      </c>
      <c r="X63">
        <f t="shared" si="21"/>
        <v>1.9891375286360495E-8</v>
      </c>
      <c r="Y63">
        <f t="shared" si="22"/>
        <v>-2.7723440391182494E-10</v>
      </c>
    </row>
    <row r="64" spans="2:25" x14ac:dyDescent="0.2">
      <c r="B64">
        <f t="shared" si="23"/>
        <v>2.3499999999999996</v>
      </c>
      <c r="C64">
        <f t="shared" si="1"/>
        <v>0.23499999999999996</v>
      </c>
      <c r="D64">
        <f t="shared" si="2"/>
        <v>1.0000000009763714</v>
      </c>
      <c r="F64">
        <f t="shared" si="3"/>
        <v>0.92331221409133413</v>
      </c>
      <c r="G64">
        <f t="shared" si="4"/>
        <v>-0.136107004094425</v>
      </c>
      <c r="H64">
        <f t="shared" si="5"/>
        <v>-4.2225957090278113E-2</v>
      </c>
      <c r="I64">
        <f t="shared" si="6"/>
        <v>7.4075385000415536E-2</v>
      </c>
      <c r="J64">
        <f t="shared" si="7"/>
        <v>-4.8424774463808336E-2</v>
      </c>
      <c r="K64">
        <f t="shared" si="8"/>
        <v>1.6345694787733237E-2</v>
      </c>
      <c r="L64">
        <f t="shared" si="9"/>
        <v>1.2142648395347211E-3</v>
      </c>
      <c r="M64">
        <f t="shared" si="10"/>
        <v>-5.1011728746323389E-3</v>
      </c>
      <c r="N64">
        <f t="shared" si="11"/>
        <v>3.2214544116419227E-3</v>
      </c>
      <c r="O64">
        <f t="shared" si="12"/>
        <v>-1.0412980169947732E-3</v>
      </c>
      <c r="P64">
        <f t="shared" si="13"/>
        <v>5.768900489309096E-5</v>
      </c>
      <c r="Q64">
        <f t="shared" si="14"/>
        <v>1.267829471823593E-4</v>
      </c>
      <c r="R64">
        <f t="shared" si="15"/>
        <v>-7.3368126619147275E-5</v>
      </c>
      <c r="S64">
        <f t="shared" si="16"/>
        <v>2.0863498415504493E-5</v>
      </c>
      <c r="T64">
        <f t="shared" si="17"/>
        <v>-2.1076419106977931E-6</v>
      </c>
      <c r="U64">
        <f t="shared" si="18"/>
        <v>-8.9172527574037061E-7</v>
      </c>
      <c r="V64">
        <f t="shared" si="19"/>
        <v>4.954627285772418E-7</v>
      </c>
      <c r="W64">
        <f t="shared" si="20"/>
        <v>-1.2053007649878101E-7</v>
      </c>
      <c r="X64">
        <f t="shared" si="21"/>
        <v>1.3176096669266904E-8</v>
      </c>
      <c r="Y64">
        <f t="shared" si="22"/>
        <v>1.5083333708883016E-9</v>
      </c>
    </row>
    <row r="65" spans="2:25" x14ac:dyDescent="0.2">
      <c r="B65">
        <f t="shared" si="23"/>
        <v>2.3999999999999995</v>
      </c>
      <c r="C65">
        <f t="shared" si="1"/>
        <v>0.23999999999999994</v>
      </c>
      <c r="D65">
        <f t="shared" si="2"/>
        <v>1.0000000011767836</v>
      </c>
      <c r="F65">
        <f t="shared" si="3"/>
        <v>0.92047830349451987</v>
      </c>
      <c r="G65">
        <f t="shared" si="4"/>
        <v>-0.12965171285677321</v>
      </c>
      <c r="H65">
        <f t="shared" si="5"/>
        <v>-4.8071458587433502E-2</v>
      </c>
      <c r="I65">
        <f t="shared" si="6"/>
        <v>7.6502030920276146E-2</v>
      </c>
      <c r="J65">
        <f t="shared" si="7"/>
        <v>-4.7679227529630622E-2</v>
      </c>
      <c r="K65">
        <f t="shared" si="8"/>
        <v>1.4436650803094033E-2</v>
      </c>
      <c r="L65">
        <f t="shared" si="9"/>
        <v>2.636923455787902E-3</v>
      </c>
      <c r="M65">
        <f t="shared" si="10"/>
        <v>-5.6200586170149494E-3</v>
      </c>
      <c r="N65">
        <f t="shared" si="11"/>
        <v>3.1961508582244091E-3</v>
      </c>
      <c r="O65">
        <f t="shared" si="12"/>
        <v>-8.9106407902795096E-4</v>
      </c>
      <c r="P65">
        <f t="shared" si="13"/>
        <v>-3.5539287996296793E-5</v>
      </c>
      <c r="Q65">
        <f t="shared" si="14"/>
        <v>1.5555885283132013E-4</v>
      </c>
      <c r="R65">
        <f t="shared" si="15"/>
        <v>-7.4805493195190945E-5</v>
      </c>
      <c r="S65">
        <f t="shared" si="16"/>
        <v>1.7752451033459979E-5</v>
      </c>
      <c r="T65">
        <f t="shared" si="17"/>
        <v>-4.6187989578750278E-7</v>
      </c>
      <c r="U65">
        <f t="shared" si="18"/>
        <v>-1.3131048425975944E-6</v>
      </c>
      <c r="V65">
        <f t="shared" si="19"/>
        <v>5.3034726114818264E-7</v>
      </c>
      <c r="W65">
        <f t="shared" si="20"/>
        <v>-1.0393496133168625E-7</v>
      </c>
      <c r="X65">
        <f t="shared" si="21"/>
        <v>5.3559469926802115E-9</v>
      </c>
      <c r="Y65">
        <f t="shared" si="22"/>
        <v>3.1534878953546961E-9</v>
      </c>
    </row>
    <row r="66" spans="2:25" x14ac:dyDescent="0.2">
      <c r="B66">
        <f t="shared" si="23"/>
        <v>2.4499999999999993</v>
      </c>
      <c r="C66">
        <f t="shared" si="1"/>
        <v>0.24499999999999994</v>
      </c>
      <c r="D66">
        <f t="shared" si="2"/>
        <v>1.0000000012581474</v>
      </c>
      <c r="F66">
        <f t="shared" si="3"/>
        <v>0.91758761346010609</v>
      </c>
      <c r="G66">
        <f t="shared" si="4"/>
        <v>-0.12312444682377428</v>
      </c>
      <c r="H66">
        <f t="shared" si="5"/>
        <v>-5.3842837379735907E-2</v>
      </c>
      <c r="I66">
        <f t="shared" si="6"/>
        <v>7.8697502613023801E-2</v>
      </c>
      <c r="J66">
        <f t="shared" si="7"/>
        <v>-4.669555111973997E-2</v>
      </c>
      <c r="K66">
        <f t="shared" si="8"/>
        <v>1.2419920274057994E-2</v>
      </c>
      <c r="L66">
        <f t="shared" si="9"/>
        <v>4.0321166249552513E-3</v>
      </c>
      <c r="M66">
        <f t="shared" si="10"/>
        <v>-6.0610330029582079E-3</v>
      </c>
      <c r="N66">
        <f t="shared" si="11"/>
        <v>3.1139542046175871E-3</v>
      </c>
      <c r="O66">
        <f t="shared" si="12"/>
        <v>-7.2102445753911967E-4</v>
      </c>
      <c r="P66">
        <f t="shared" si="13"/>
        <v>-1.2780299181062963E-4</v>
      </c>
      <c r="Q66">
        <f t="shared" si="14"/>
        <v>1.7927244685107536E-4</v>
      </c>
      <c r="R66">
        <f t="shared" si="15"/>
        <v>-7.3368126619147329E-5</v>
      </c>
      <c r="S66">
        <f t="shared" si="16"/>
        <v>1.3846091635461442E-5</v>
      </c>
      <c r="T66">
        <f t="shared" si="17"/>
        <v>1.2077397057926331E-6</v>
      </c>
      <c r="U66">
        <f t="shared" si="18"/>
        <v>-1.6570282244273464E-6</v>
      </c>
      <c r="V66">
        <f t="shared" si="19"/>
        <v>5.2980470488319978E-7</v>
      </c>
      <c r="W66">
        <f t="shared" si="20"/>
        <v>-7.9535419069796562E-8</v>
      </c>
      <c r="X66">
        <f t="shared" si="21"/>
        <v>-2.9133213399796631E-9</v>
      </c>
      <c r="Y66">
        <f t="shared" si="22"/>
        <v>4.5050790114785182E-9</v>
      </c>
    </row>
    <row r="67" spans="2:25" x14ac:dyDescent="0.2">
      <c r="B67">
        <f t="shared" si="23"/>
        <v>2.4999999999999991</v>
      </c>
      <c r="C67">
        <f t="shared" si="1"/>
        <v>0.24999999999999992</v>
      </c>
      <c r="D67">
        <f t="shared" si="2"/>
        <v>1.0000000012118055</v>
      </c>
      <c r="F67">
        <f t="shared" si="3"/>
        <v>0.91464032229947057</v>
      </c>
      <c r="G67">
        <f t="shared" si="4"/>
        <v>-0.1165288295390481</v>
      </c>
      <c r="H67">
        <f t="shared" si="5"/>
        <v>-5.9531194419405443E-2</v>
      </c>
      <c r="I67">
        <f t="shared" si="6"/>
        <v>8.0655165791102823E-2</v>
      </c>
      <c r="J67">
        <f t="shared" si="7"/>
        <v>-4.5478658114648407E-2</v>
      </c>
      <c r="K67">
        <f t="shared" si="8"/>
        <v>1.0310546491802132E-2</v>
      </c>
      <c r="L67">
        <f t="shared" si="9"/>
        <v>5.3853124105566951E-3</v>
      </c>
      <c r="M67">
        <f t="shared" si="10"/>
        <v>-6.4179827665862312E-3</v>
      </c>
      <c r="N67">
        <f t="shared" si="11"/>
        <v>2.9763275927870039E-3</v>
      </c>
      <c r="O67">
        <f t="shared" si="12"/>
        <v>-5.3495862362208267E-4</v>
      </c>
      <c r="P67">
        <f t="shared" si="13"/>
        <v>-2.1659793255708753E-4</v>
      </c>
      <c r="Q67">
        <f t="shared" si="14"/>
        <v>1.9715202386715353E-4</v>
      </c>
      <c r="R67">
        <f t="shared" si="15"/>
        <v>-6.9111264082449345E-5</v>
      </c>
      <c r="S67">
        <f t="shared" si="16"/>
        <v>9.3194256087654516E-6</v>
      </c>
      <c r="T67">
        <f t="shared" si="17"/>
        <v>2.8149756553274477E-6</v>
      </c>
      <c r="U67">
        <f t="shared" si="18"/>
        <v>-1.9032083944560548E-6</v>
      </c>
      <c r="V67">
        <f t="shared" si="19"/>
        <v>4.9387130243009435E-7</v>
      </c>
      <c r="W67">
        <f t="shared" si="20"/>
        <v>-4.916359980283591E-8</v>
      </c>
      <c r="X67">
        <f t="shared" si="21"/>
        <v>-1.0938295439199742E-8</v>
      </c>
      <c r="Y67">
        <f t="shared" si="22"/>
        <v>5.4372848648872021E-9</v>
      </c>
    </row>
    <row r="68" spans="2:25" x14ac:dyDescent="0.2">
      <c r="B68">
        <f t="shared" si="23"/>
        <v>2.5499999999999989</v>
      </c>
      <c r="C68">
        <f t="shared" si="1"/>
        <v>0.25499999999999989</v>
      </c>
      <c r="D68">
        <f t="shared" si="2"/>
        <v>1.0000000010420464</v>
      </c>
      <c r="F68">
        <f t="shared" si="3"/>
        <v>0.91163661181541489</v>
      </c>
      <c r="G68">
        <f t="shared" si="4"/>
        <v>-0.10986852249069833</v>
      </c>
      <c r="H68">
        <f t="shared" si="5"/>
        <v>-6.5127758672187341E-2</v>
      </c>
      <c r="I68">
        <f t="shared" si="6"/>
        <v>8.2369104777939739E-2</v>
      </c>
      <c r="J68">
        <f t="shared" si="7"/>
        <v>-4.4034626173502588E-2</v>
      </c>
      <c r="K68">
        <f t="shared" si="8"/>
        <v>8.124263796413355E-3</v>
      </c>
      <c r="L68">
        <f t="shared" si="9"/>
        <v>6.6824163089521504E-3</v>
      </c>
      <c r="M68">
        <f t="shared" si="10"/>
        <v>-6.6859594825959866E-3</v>
      </c>
      <c r="N68">
        <f t="shared" si="11"/>
        <v>2.7857208459615714E-3</v>
      </c>
      <c r="O68">
        <f t="shared" si="12"/>
        <v>-3.3700226303452053E-4</v>
      </c>
      <c r="P68">
        <f t="shared" si="13"/>
        <v>-2.9951408362587643E-4</v>
      </c>
      <c r="Q68">
        <f t="shared" si="14"/>
        <v>2.0861573341584706E-4</v>
      </c>
      <c r="R68">
        <f t="shared" si="15"/>
        <v>-6.2198494425106261E-5</v>
      </c>
      <c r="S68">
        <f t="shared" si="16"/>
        <v>4.3752481548039673E-6</v>
      </c>
      <c r="T68">
        <f t="shared" si="17"/>
        <v>4.2768090309833894E-6</v>
      </c>
      <c r="U68">
        <f t="shared" si="18"/>
        <v>-2.0371239099311977E-6</v>
      </c>
      <c r="V68">
        <f t="shared" si="19"/>
        <v>4.2494739774110516E-7</v>
      </c>
      <c r="W68">
        <f t="shared" si="20"/>
        <v>-1.5100109076505116E-8</v>
      </c>
      <c r="X68">
        <f t="shared" si="21"/>
        <v>-1.8046047513239464E-8</v>
      </c>
      <c r="Y68">
        <f t="shared" si="22"/>
        <v>5.8633248695488102E-9</v>
      </c>
    </row>
    <row r="69" spans="2:25" x14ac:dyDescent="0.2">
      <c r="B69">
        <f t="shared" si="23"/>
        <v>2.5999999999999988</v>
      </c>
      <c r="C69">
        <f t="shared" si="1"/>
        <v>0.2599999999999999</v>
      </c>
      <c r="D69">
        <f t="shared" si="2"/>
        <v>1.0000000007657146</v>
      </c>
      <c r="F69">
        <f t="shared" si="3"/>
        <v>0.90857666729095077</v>
      </c>
      <c r="G69">
        <f t="shared" si="4"/>
        <v>-0.10314722307867577</v>
      </c>
      <c r="H69">
        <f t="shared" si="5"/>
        <v>-7.0623900641650805E-2</v>
      </c>
      <c r="I69">
        <f t="shared" si="6"/>
        <v>8.3834140383964861E-2</v>
      </c>
      <c r="J69">
        <f t="shared" si="7"/>
        <v>-4.237066737977941E-2</v>
      </c>
      <c r="K69">
        <f t="shared" si="8"/>
        <v>5.8773802105592807E-3</v>
      </c>
      <c r="L69">
        <f t="shared" si="9"/>
        <v>7.909918053695307E-3</v>
      </c>
      <c r="M69">
        <f t="shared" si="10"/>
        <v>-6.86124816670328E-3</v>
      </c>
      <c r="N69">
        <f t="shared" si="11"/>
        <v>2.5455268605422804E-3</v>
      </c>
      <c r="O69">
        <f t="shared" si="12"/>
        <v>-1.3155535230028055E-4</v>
      </c>
      <c r="P69">
        <f t="shared" si="13"/>
        <v>-3.7430097749285732E-4</v>
      </c>
      <c r="Q69">
        <f t="shared" si="14"/>
        <v>2.1329051495379267E-4</v>
      </c>
      <c r="R69">
        <f t="shared" si="15"/>
        <v>-5.2895471508323814E-5</v>
      </c>
      <c r="S69">
        <f t="shared" si="16"/>
        <v>-7.6494096108174377E-7</v>
      </c>
      <c r="T69">
        <f t="shared" si="17"/>
        <v>5.5177314229452104E-6</v>
      </c>
      <c r="U69">
        <f t="shared" si="18"/>
        <v>-2.0508754892354981E-6</v>
      </c>
      <c r="V69">
        <f t="shared" si="19"/>
        <v>3.276370935866479E-7</v>
      </c>
      <c r="W69">
        <f t="shared" si="20"/>
        <v>2.009724169942871E-8</v>
      </c>
      <c r="X69">
        <f t="shared" si="21"/>
        <v>-2.3640562690488512E-8</v>
      </c>
      <c r="Y69">
        <f t="shared" si="22"/>
        <v>5.7435382561789524E-9</v>
      </c>
    </row>
    <row r="70" spans="2:25" x14ac:dyDescent="0.2">
      <c r="B70">
        <f t="shared" si="23"/>
        <v>2.6499999999999986</v>
      </c>
      <c r="C70">
        <f t="shared" si="1"/>
        <v>0.26499999999999985</v>
      </c>
      <c r="D70">
        <f t="shared" si="2"/>
        <v>1.0000000004105443</v>
      </c>
      <c r="F70">
        <f t="shared" si="3"/>
        <v>0.90546067747786985</v>
      </c>
      <c r="G70">
        <f t="shared" si="4"/>
        <v>-9.6368662562205692E-2</v>
      </c>
      <c r="H70">
        <f t="shared" si="5"/>
        <v>-7.6011145675247277E-2</v>
      </c>
      <c r="I70">
        <f t="shared" si="6"/>
        <v>8.5045845557113781E-2</v>
      </c>
      <c r="J70">
        <f t="shared" si="7"/>
        <v>-4.0495092221204627E-2</v>
      </c>
      <c r="K70">
        <f t="shared" si="8"/>
        <v>3.5866557939187821E-3</v>
      </c>
      <c r="L70">
        <f t="shared" si="9"/>
        <v>9.055032334638443E-3</v>
      </c>
      <c r="M70">
        <f t="shared" si="10"/>
        <v>-6.9414187767896981E-3</v>
      </c>
      <c r="N70">
        <f t="shared" si="11"/>
        <v>2.2600212108319483E-3</v>
      </c>
      <c r="O70">
        <f t="shared" si="12"/>
        <v>7.6815639579870824E-5</v>
      </c>
      <c r="P70">
        <f t="shared" si="13"/>
        <v>-4.3892878675155295E-4</v>
      </c>
      <c r="Q70">
        <f t="shared" si="14"/>
        <v>2.1102423827102287E-4</v>
      </c>
      <c r="R70">
        <f t="shared" si="15"/>
        <v>-4.1559705285598844E-5</v>
      </c>
      <c r="S70">
        <f t="shared" si="16"/>
        <v>-5.8708606266984287E-6</v>
      </c>
      <c r="T70">
        <f t="shared" si="17"/>
        <v>6.4736451863776153E-6</v>
      </c>
      <c r="U70">
        <f t="shared" si="18"/>
        <v>-1.9436519672308326E-6</v>
      </c>
      <c r="V70">
        <f t="shared" si="19"/>
        <v>2.0844069842965015E-7</v>
      </c>
      <c r="W70">
        <f t="shared" si="20"/>
        <v>5.3785500100284428E-8</v>
      </c>
      <c r="X70">
        <f t="shared" si="21"/>
        <v>-2.7252717370354606E-8</v>
      </c>
      <c r="Y70">
        <f t="shared" si="22"/>
        <v>5.089076158906441E-9</v>
      </c>
    </row>
    <row r="71" spans="2:25" x14ac:dyDescent="0.2">
      <c r="B71">
        <f t="shared" si="23"/>
        <v>2.6999999999999984</v>
      </c>
      <c r="C71">
        <f t="shared" si="1"/>
        <v>0.26999999999999985</v>
      </c>
      <c r="D71">
        <f t="shared" si="2"/>
        <v>1.0000000000123852</v>
      </c>
      <c r="F71">
        <f t="shared" si="3"/>
        <v>0.90228883458510145</v>
      </c>
      <c r="G71">
        <f t="shared" si="4"/>
        <v>-8.9536603988417673E-2</v>
      </c>
      <c r="H71">
        <f t="shared" si="5"/>
        <v>-8.1281187031610275E-2</v>
      </c>
      <c r="I71">
        <f t="shared" si="6"/>
        <v>8.6000558760515933E-2</v>
      </c>
      <c r="J71">
        <f t="shared" si="7"/>
        <v>-3.8417268083793303E-2</v>
      </c>
      <c r="K71">
        <f t="shared" si="8"/>
        <v>1.269177625756804E-3</v>
      </c>
      <c r="L71">
        <f t="shared" si="9"/>
        <v>1.0105831966098029E-2</v>
      </c>
      <c r="M71">
        <f t="shared" si="10"/>
        <v>-6.9253599007857158E-3</v>
      </c>
      <c r="N71">
        <f t="shared" si="11"/>
        <v>1.9342860416522911E-3</v>
      </c>
      <c r="O71">
        <f t="shared" si="12"/>
        <v>2.8347925004619827E-4</v>
      </c>
      <c r="P71">
        <f t="shared" si="13"/>
        <v>-4.9164341664457306E-4</v>
      </c>
      <c r="Q71">
        <f t="shared" si="14"/>
        <v>2.0189065422515442E-4</v>
      </c>
      <c r="R71">
        <f t="shared" si="15"/>
        <v>-2.8626822895699461E-5</v>
      </c>
      <c r="S71">
        <f t="shared" si="16"/>
        <v>-1.0713765005490588E-5</v>
      </c>
      <c r="T71">
        <f t="shared" si="17"/>
        <v>7.0951742915638794E-6</v>
      </c>
      <c r="U71">
        <f t="shared" si="18"/>
        <v>-1.7217781434992829E-6</v>
      </c>
      <c r="V71">
        <f t="shared" si="19"/>
        <v>7.5320507146501073E-8</v>
      </c>
      <c r="W71">
        <f t="shared" si="20"/>
        <v>8.3435030734165352E-8</v>
      </c>
      <c r="X71">
        <f t="shared" si="21"/>
        <v>-2.8579617207997035E-8</v>
      </c>
      <c r="Y71">
        <f t="shared" si="22"/>
        <v>3.9608635377380601E-9</v>
      </c>
    </row>
    <row r="72" spans="2:25" x14ac:dyDescent="0.2">
      <c r="B72">
        <f t="shared" si="23"/>
        <v>2.7499999999999982</v>
      </c>
      <c r="C72">
        <f t="shared" si="1"/>
        <v>0.2749999999999998</v>
      </c>
      <c r="D72">
        <f t="shared" si="2"/>
        <v>0.9999999996115877</v>
      </c>
      <c r="F72">
        <f t="shared" si="3"/>
        <v>0.89906133426685597</v>
      </c>
      <c r="G72">
        <f t="shared" si="4"/>
        <v>-8.2654840103329588E-2</v>
      </c>
      <c r="H72">
        <f t="shared" si="5"/>
        <v>-8.6425898688948455E-2</v>
      </c>
      <c r="I72">
        <f t="shared" si="6"/>
        <v>8.6695395036945191E-2</v>
      </c>
      <c r="J72">
        <f t="shared" si="7"/>
        <v>-3.6147572467310075E-2</v>
      </c>
      <c r="K72">
        <f t="shared" si="8"/>
        <v>-1.0577676518204611E-3</v>
      </c>
      <c r="L72">
        <f t="shared" si="9"/>
        <v>1.1051372117039104E-2</v>
      </c>
      <c r="M72">
        <f t="shared" si="10"/>
        <v>-6.8132941642718887E-3</v>
      </c>
      <c r="N72">
        <f t="shared" si="11"/>
        <v>1.5741196035982904E-3</v>
      </c>
      <c r="O72">
        <f t="shared" si="12"/>
        <v>4.8384196650993398E-4</v>
      </c>
      <c r="P72">
        <f t="shared" si="13"/>
        <v>-5.3101411380128806E-4</v>
      </c>
      <c r="Q72">
        <f t="shared" si="14"/>
        <v>1.8618699468624919E-4</v>
      </c>
      <c r="R72">
        <f t="shared" si="15"/>
        <v>-1.4593827756025726E-5</v>
      </c>
      <c r="S72">
        <f t="shared" si="16"/>
        <v>-1.5076691378489919E-5</v>
      </c>
      <c r="T72">
        <f t="shared" si="17"/>
        <v>7.350214755130758E-6</v>
      </c>
      <c r="U72">
        <f t="shared" si="18"/>
        <v>-1.3983417010545764E-6</v>
      </c>
      <c r="V72">
        <f t="shared" si="19"/>
        <v>-6.2831078646102075E-8</v>
      </c>
      <c r="W72">
        <f t="shared" si="20"/>
        <v>1.0681946436725223E-7</v>
      </c>
      <c r="X72">
        <f t="shared" si="21"/>
        <v>-2.7509996077623229E-8</v>
      </c>
      <c r="Y72">
        <f t="shared" si="22"/>
        <v>2.4639275731786714E-9</v>
      </c>
    </row>
    <row r="73" spans="2:25" x14ac:dyDescent="0.2">
      <c r="B73">
        <f t="shared" si="23"/>
        <v>2.799999999999998</v>
      </c>
      <c r="C73">
        <f t="shared" si="1"/>
        <v>0.2799999999999998</v>
      </c>
      <c r="D73">
        <f t="shared" si="2"/>
        <v>0.99999999924892136</v>
      </c>
      <c r="F73">
        <f t="shared" si="3"/>
        <v>0.89577837561055584</v>
      </c>
      <c r="G73">
        <f t="shared" si="4"/>
        <v>-7.5727191246344139E-2</v>
      </c>
      <c r="H73">
        <f t="shared" si="5"/>
        <v>-9.1437347874782457E-2</v>
      </c>
      <c r="I73">
        <f t="shared" si="6"/>
        <v>8.7128254726598603E-2</v>
      </c>
      <c r="J73">
        <f t="shared" si="7"/>
        <v>-3.3697341155809815E-2</v>
      </c>
      <c r="K73">
        <f t="shared" si="8"/>
        <v>-3.3768227791992778E-3</v>
      </c>
      <c r="L73">
        <f t="shared" si="9"/>
        <v>1.1881804309332288E-2</v>
      </c>
      <c r="M73">
        <f t="shared" si="10"/>
        <v>-6.6067751442012599E-3</v>
      </c>
      <c r="N73">
        <f t="shared" si="11"/>
        <v>1.1859330412478948E-3</v>
      </c>
      <c r="O73">
        <f t="shared" si="12"/>
        <v>6.7345032636913292E-4</v>
      </c>
      <c r="P73">
        <f t="shared" si="13"/>
        <v>-5.5597229900990631E-4</v>
      </c>
      <c r="Q73">
        <f t="shared" si="14"/>
        <v>1.6442429979672237E-4</v>
      </c>
      <c r="R73">
        <f t="shared" si="15"/>
        <v>-5.6360173989031315E-19</v>
      </c>
      <c r="S73">
        <f t="shared" si="16"/>
        <v>-1.8764180101130849E-5</v>
      </c>
      <c r="T73">
        <f t="shared" si="17"/>
        <v>7.2255929143591083E-6</v>
      </c>
      <c r="U73">
        <f t="shared" si="18"/>
        <v>-9.9242120248967447E-7</v>
      </c>
      <c r="V73">
        <f t="shared" si="19"/>
        <v>-1.9678556120481211E-7</v>
      </c>
      <c r="W73">
        <f t="shared" si="20"/>
        <v>1.2218287493670647E-7</v>
      </c>
      <c r="X73">
        <f t="shared" si="21"/>
        <v>-2.4133546204573985E-8</v>
      </c>
      <c r="Y73">
        <f t="shared" si="22"/>
        <v>7.3762051213999325E-10</v>
      </c>
    </row>
    <row r="74" spans="2:25" x14ac:dyDescent="0.2">
      <c r="B74">
        <f t="shared" si="23"/>
        <v>2.8499999999999979</v>
      </c>
      <c r="C74">
        <f t="shared" si="1"/>
        <v>0.28499999999999981</v>
      </c>
      <c r="D74">
        <f t="shared" si="2"/>
        <v>0.99999999896143288</v>
      </c>
      <c r="F74">
        <f t="shared" si="3"/>
        <v>0.89244016112455515</v>
      </c>
      <c r="G74">
        <f t="shared" si="4"/>
        <v>-6.875750322942728E-2</v>
      </c>
      <c r="H74">
        <f t="shared" si="5"/>
        <v>-9.6307807297704662E-2</v>
      </c>
      <c r="I74">
        <f t="shared" si="6"/>
        <v>8.729782981185881E-2</v>
      </c>
      <c r="J74">
        <f t="shared" si="7"/>
        <v>-3.1078811602116646E-2</v>
      </c>
      <c r="K74">
        <f t="shared" si="8"/>
        <v>-5.670689351345173E-3</v>
      </c>
      <c r="L74">
        <f t="shared" si="9"/>
        <v>1.2588478996709663E-2</v>
      </c>
      <c r="M74">
        <f t="shared" si="10"/>
        <v>-6.3086658315283225E-3</v>
      </c>
      <c r="N74">
        <f t="shared" si="11"/>
        <v>7.7663627154920818E-4</v>
      </c>
      <c r="O74">
        <f t="shared" si="12"/>
        <v>8.480899041330975E-4</v>
      </c>
      <c r="P74">
        <f t="shared" si="13"/>
        <v>-5.6584057004481264E-4</v>
      </c>
      <c r="Q74">
        <f t="shared" si="14"/>
        <v>1.3731078732378508E-4</v>
      </c>
      <c r="R74">
        <f t="shared" si="15"/>
        <v>1.4593827756024491E-5</v>
      </c>
      <c r="S74">
        <f t="shared" si="16"/>
        <v>-2.1611031219655767E-5</v>
      </c>
      <c r="T74">
        <f t="shared" si="17"/>
        <v>6.727745889362358E-6</v>
      </c>
      <c r="U74">
        <f t="shared" si="18"/>
        <v>-5.2796070179275235E-7</v>
      </c>
      <c r="V74">
        <f t="shared" si="19"/>
        <v>-3.1759480842594857E-7</v>
      </c>
      <c r="W74">
        <f t="shared" si="20"/>
        <v>1.2837163120833614E-7</v>
      </c>
      <c r="X74">
        <f t="shared" si="21"/>
        <v>-1.8733397095424856E-8</v>
      </c>
      <c r="Y74">
        <f t="shared" si="22"/>
        <v>-1.0573528634027414E-9</v>
      </c>
    </row>
    <row r="75" spans="2:25" x14ac:dyDescent="0.2">
      <c r="B75">
        <f t="shared" si="23"/>
        <v>2.8999999999999977</v>
      </c>
      <c r="C75">
        <f t="shared" si="1"/>
        <v>0.28999999999999976</v>
      </c>
      <c r="D75">
        <f t="shared" si="2"/>
        <v>0.9999999987786643</v>
      </c>
      <c r="F75">
        <f t="shared" si="3"/>
        <v>0.88904689672564785</v>
      </c>
      <c r="G75">
        <f t="shared" si="4"/>
        <v>-6.1749645202146042E-2</v>
      </c>
      <c r="H75">
        <f t="shared" si="5"/>
        <v>-0.10102976706230292</v>
      </c>
      <c r="I75">
        <f t="shared" si="6"/>
        <v>8.7203607869868541E-2</v>
      </c>
      <c r="J75">
        <f t="shared" si="7"/>
        <v>-2.8305061809001768E-2</v>
      </c>
      <c r="K75">
        <f t="shared" si="8"/>
        <v>-7.9222568508790121E-3</v>
      </c>
      <c r="L75">
        <f t="shared" si="9"/>
        <v>1.3164035655986327E-2</v>
      </c>
      <c r="M75">
        <f t="shared" si="10"/>
        <v>-5.9230989413189446E-3</v>
      </c>
      <c r="N75">
        <f t="shared" si="11"/>
        <v>3.5351498380745659E-4</v>
      </c>
      <c r="O75">
        <f t="shared" si="12"/>
        <v>1.0038789854683479E-3</v>
      </c>
      <c r="P75">
        <f t="shared" si="13"/>
        <v>-5.6035108736935237E-4</v>
      </c>
      <c r="Q75">
        <f t="shared" si="14"/>
        <v>1.0572880531129474E-4</v>
      </c>
      <c r="R75">
        <f t="shared" si="15"/>
        <v>2.8626822895698421E-5</v>
      </c>
      <c r="S75">
        <f t="shared" si="16"/>
        <v>-2.3489705449605993E-5</v>
      </c>
      <c r="T75">
        <f t="shared" si="17"/>
        <v>5.8823890850661151E-6</v>
      </c>
      <c r="U75">
        <f t="shared" si="18"/>
        <v>-3.2357355164050807E-8</v>
      </c>
      <c r="V75">
        <f t="shared" si="19"/>
        <v>-4.1718878724431213E-7</v>
      </c>
      <c r="W75">
        <f t="shared" si="20"/>
        <v>1.2492102240041279E-7</v>
      </c>
      <c r="X75">
        <f t="shared" si="21"/>
        <v>-1.1762373939411463E-8</v>
      </c>
      <c r="Y75">
        <f t="shared" si="22"/>
        <v>-2.7538955105895683E-9</v>
      </c>
    </row>
    <row r="76" spans="2:25" x14ac:dyDescent="0.2">
      <c r="B76">
        <f t="shared" si="23"/>
        <v>2.9499999999999975</v>
      </c>
      <c r="C76">
        <f t="shared" si="1"/>
        <v>0.29499999999999976</v>
      </c>
      <c r="D76">
        <f t="shared" si="2"/>
        <v>0.99999999871961942</v>
      </c>
      <c r="F76">
        <f t="shared" si="3"/>
        <v>0.88559879172636569</v>
      </c>
      <c r="G76">
        <f t="shared" si="4"/>
        <v>-5.4707507503750204E-2</v>
      </c>
      <c r="H76">
        <f t="shared" si="5"/>
        <v>-0.10559594624887471</v>
      </c>
      <c r="I76">
        <f t="shared" si="6"/>
        <v>8.6845873620972514E-2</v>
      </c>
      <c r="J76">
        <f t="shared" si="7"/>
        <v>-2.5389945012312579E-2</v>
      </c>
      <c r="K76">
        <f t="shared" si="8"/>
        <v>-1.0114730279652883E-2</v>
      </c>
      <c r="L76">
        <f t="shared" si="9"/>
        <v>1.3602479452183094E-2</v>
      </c>
      <c r="M76">
        <f t="shared" si="10"/>
        <v>-5.4554196205655924E-3</v>
      </c>
      <c r="N76">
        <f t="shared" si="11"/>
        <v>-7.5899049265897229E-5</v>
      </c>
      <c r="O76">
        <f t="shared" si="12"/>
        <v>1.1373548460728627E-3</v>
      </c>
      <c r="P76">
        <f t="shared" si="13"/>
        <v>-5.3965284369877095E-4</v>
      </c>
      <c r="Q76">
        <f t="shared" si="14"/>
        <v>7.0706118054919407E-5</v>
      </c>
      <c r="R76">
        <f t="shared" si="15"/>
        <v>4.1559705285597902E-5</v>
      </c>
      <c r="S76">
        <f t="shared" si="16"/>
        <v>-2.4316037951640419E-5</v>
      </c>
      <c r="T76">
        <f t="shared" si="17"/>
        <v>4.7331879075843038E-6</v>
      </c>
      <c r="U76">
        <f t="shared" si="18"/>
        <v>4.651546564906917E-7</v>
      </c>
      <c r="V76">
        <f t="shared" si="19"/>
        <v>-4.8891464019537551E-7</v>
      </c>
      <c r="W76">
        <f t="shared" si="20"/>
        <v>1.1209015309650508E-7</v>
      </c>
      <c r="X76">
        <f t="shared" si="21"/>
        <v>-3.8050263139589864E-9</v>
      </c>
      <c r="Y76">
        <f t="shared" si="22"/>
        <v>-4.1940734660016572E-9</v>
      </c>
    </row>
    <row r="77" spans="2:25" x14ac:dyDescent="0.2">
      <c r="B77">
        <f t="shared" si="23"/>
        <v>2.9999999999999973</v>
      </c>
      <c r="C77">
        <f t="shared" si="1"/>
        <v>0.29999999999999971</v>
      </c>
      <c r="D77">
        <f t="shared" si="2"/>
        <v>0.99999999879078716</v>
      </c>
      <c r="F77">
        <f t="shared" si="3"/>
        <v>0.88209605882206721</v>
      </c>
      <c r="G77">
        <f t="shared" si="4"/>
        <v>-4.7634999503491253E-2</v>
      </c>
      <c r="H77">
        <f t="shared" si="5"/>
        <v>-0.10999930414007762</v>
      </c>
      <c r="I77">
        <f t="shared" si="6"/>
        <v>8.6225708068348117E-2</v>
      </c>
      <c r="J77">
        <f t="shared" si="7"/>
        <v>-2.2348020492272528E-2</v>
      </c>
      <c r="K77">
        <f t="shared" si="8"/>
        <v>-1.2231755436789629E-2</v>
      </c>
      <c r="L77">
        <f t="shared" si="9"/>
        <v>1.3899243679027857E-2</v>
      </c>
      <c r="M77">
        <f t="shared" si="10"/>
        <v>-4.9121113479544693E-3</v>
      </c>
      <c r="N77">
        <f t="shared" si="11"/>
        <v>-5.0396204091294767E-4</v>
      </c>
      <c r="O77">
        <f t="shared" si="12"/>
        <v>1.2455507176578288E-3</v>
      </c>
      <c r="P77">
        <f t="shared" si="13"/>
        <v>-5.043076201165723E-4</v>
      </c>
      <c r="Q77">
        <f t="shared" si="14"/>
        <v>3.3382459833725777E-5</v>
      </c>
      <c r="R77">
        <f t="shared" si="15"/>
        <v>5.2895471508323014E-5</v>
      </c>
      <c r="S77">
        <f t="shared" si="16"/>
        <v>-2.4053008926813937E-5</v>
      </c>
      <c r="T77">
        <f t="shared" si="17"/>
        <v>3.3395023051261695E-6</v>
      </c>
      <c r="U77">
        <f t="shared" si="18"/>
        <v>9.3522856574054918E-7</v>
      </c>
      <c r="V77">
        <f t="shared" si="19"/>
        <v>-5.2798109493650693E-7</v>
      </c>
      <c r="W77">
        <f t="shared" si="20"/>
        <v>9.0842487204832254E-8</v>
      </c>
      <c r="X77">
        <f t="shared" si="21"/>
        <v>4.4713887531211516E-9</v>
      </c>
      <c r="Y77">
        <f t="shared" si="22"/>
        <v>-5.2438181797538078E-9</v>
      </c>
    </row>
    <row r="78" spans="2:25" x14ac:dyDescent="0.2">
      <c r="B78">
        <f t="shared" si="23"/>
        <v>3.0499999999999972</v>
      </c>
      <c r="C78">
        <f t="shared" si="1"/>
        <v>0.30499999999999972</v>
      </c>
      <c r="D78">
        <f t="shared" si="2"/>
        <v>0.9999999989854319</v>
      </c>
      <c r="F78">
        <f t="shared" si="3"/>
        <v>0.87853891407781703</v>
      </c>
      <c r="G78">
        <f t="shared" si="4"/>
        <v>-4.0536047430376795E-2</v>
      </c>
      <c r="H78">
        <f t="shared" si="5"/>
        <v>-0.11423305107720511</v>
      </c>
      <c r="I78">
        <f t="shared" si="6"/>
        <v>8.5344985231424447E-2</v>
      </c>
      <c r="J78">
        <f t="shared" si="7"/>
        <v>-1.9194480858507293E-2</v>
      </c>
      <c r="K78">
        <f t="shared" si="8"/>
        <v>-1.425754090870711E-2</v>
      </c>
      <c r="L78">
        <f t="shared" si="9"/>
        <v>1.4051237324473432E-2</v>
      </c>
      <c r="M78">
        <f t="shared" si="10"/>
        <v>-4.300706052842258E-3</v>
      </c>
      <c r="N78">
        <f t="shared" si="11"/>
        <v>-9.2305425359584113E-4</v>
      </c>
      <c r="O78">
        <f t="shared" si="12"/>
        <v>1.3260617303138494E-3</v>
      </c>
      <c r="P78">
        <f t="shared" si="13"/>
        <v>-4.5527473850130159E-4</v>
      </c>
      <c r="Q78">
        <f t="shared" si="14"/>
        <v>-5.0275551685321035E-6</v>
      </c>
      <c r="R78">
        <f t="shared" si="15"/>
        <v>6.2198494425105637E-5</v>
      </c>
      <c r="S78">
        <f t="shared" si="16"/>
        <v>-2.271240210817811E-5</v>
      </c>
      <c r="T78">
        <f t="shared" si="17"/>
        <v>1.7733206351724348E-6</v>
      </c>
      <c r="U78">
        <f t="shared" si="18"/>
        <v>1.3501360979571222E-6</v>
      </c>
      <c r="V78">
        <f t="shared" si="19"/>
        <v>-5.3177852026187722E-7</v>
      </c>
      <c r="W78">
        <f t="shared" si="20"/>
        <v>6.2773501909023232E-8</v>
      </c>
      <c r="X78">
        <f t="shared" si="21"/>
        <v>1.2372859088611054E-8</v>
      </c>
      <c r="Y78">
        <f t="shared" si="22"/>
        <v>-5.8054071787353475E-9</v>
      </c>
    </row>
    <row r="79" spans="2:25" x14ac:dyDescent="0.2">
      <c r="B79">
        <f t="shared" si="23"/>
        <v>3.099999999999997</v>
      </c>
      <c r="C79">
        <f t="shared" si="1"/>
        <v>0.30999999999999972</v>
      </c>
      <c r="D79">
        <f t="shared" si="2"/>
        <v>0.99999999928421746</v>
      </c>
      <c r="F79">
        <f t="shared" si="3"/>
        <v>0.87492757691505874</v>
      </c>
      <c r="G79">
        <f t="shared" si="4"/>
        <v>-3.3414592193565663E-2</v>
      </c>
      <c r="H79">
        <f t="shared" si="5"/>
        <v>-0.11829065892934831</v>
      </c>
      <c r="I79">
        <f t="shared" si="6"/>
        <v>8.4206366482960857E-2</v>
      </c>
      <c r="J79">
        <f t="shared" si="7"/>
        <v>-1.5945076171966659E-2</v>
      </c>
      <c r="K79">
        <f t="shared" si="8"/>
        <v>-1.6176975861172661E-2</v>
      </c>
      <c r="L79">
        <f t="shared" si="9"/>
        <v>1.4056877265802617E-2</v>
      </c>
      <c r="M79">
        <f t="shared" si="10"/>
        <v>-3.6296796994710777E-3</v>
      </c>
      <c r="N79">
        <f t="shared" si="11"/>
        <v>-1.3257156341749E-3</v>
      </c>
      <c r="O79">
        <f t="shared" si="12"/>
        <v>1.3770983655604547E-3</v>
      </c>
      <c r="P79">
        <f t="shared" si="13"/>
        <v>-3.9388502410555258E-4</v>
      </c>
      <c r="Q79">
        <f t="shared" si="14"/>
        <v>-4.3273959739542258E-5</v>
      </c>
      <c r="R79">
        <f t="shared" si="15"/>
        <v>6.9111264082448911E-5</v>
      </c>
      <c r="S79">
        <f t="shared" si="16"/>
        <v>-2.03542768480737E-5</v>
      </c>
      <c r="T79">
        <f t="shared" si="17"/>
        <v>1.1554123357274017E-7</v>
      </c>
      <c r="U79">
        <f t="shared" si="18"/>
        <v>1.6854030805213434E-6</v>
      </c>
      <c r="V79">
        <f t="shared" si="19"/>
        <v>-5.000532489345538E-7</v>
      </c>
      <c r="W79">
        <f t="shared" si="20"/>
        <v>2.9990884040912614E-8</v>
      </c>
      <c r="X79">
        <f t="shared" si="21"/>
        <v>1.9236813210207451E-8</v>
      </c>
      <c r="Y79">
        <f t="shared" si="22"/>
        <v>-5.8265612133979947E-9</v>
      </c>
    </row>
    <row r="80" spans="2:25" x14ac:dyDescent="0.2">
      <c r="B80">
        <f t="shared" si="23"/>
        <v>3.1499999999999968</v>
      </c>
      <c r="C80">
        <f t="shared" si="1"/>
        <v>0.31499999999999967</v>
      </c>
      <c r="D80">
        <f t="shared" si="2"/>
        <v>0.99999999965712638</v>
      </c>
      <c r="F80">
        <f t="shared" si="3"/>
        <v>0.87126227009807955</v>
      </c>
      <c r="G80">
        <f t="shared" si="4"/>
        <v>-2.6274587194612991E-2</v>
      </c>
      <c r="H80">
        <f t="shared" si="5"/>
        <v>-0.12216587115930042</v>
      </c>
      <c r="I80">
        <f t="shared" si="6"/>
        <v>8.2813292506897188E-2</v>
      </c>
      <c r="J80">
        <f t="shared" si="7"/>
        <v>-1.2616035282707065E-2</v>
      </c>
      <c r="K80">
        <f t="shared" si="8"/>
        <v>-1.7975742754748291E-2</v>
      </c>
      <c r="L80">
        <f t="shared" si="9"/>
        <v>1.3916104758985585E-2</v>
      </c>
      <c r="M80">
        <f t="shared" si="10"/>
        <v>-2.9083347839464744E-3</v>
      </c>
      <c r="N80">
        <f t="shared" si="11"/>
        <v>-1.7047786066238869E-3</v>
      </c>
      <c r="O80">
        <f t="shared" si="12"/>
        <v>1.3975262319778664E-3</v>
      </c>
      <c r="P80">
        <f t="shared" si="13"/>
        <v>-3.218046849814718E-4</v>
      </c>
      <c r="Q80">
        <f t="shared" si="14"/>
        <v>-8.0112110999062177E-5</v>
      </c>
      <c r="R80">
        <f t="shared" si="15"/>
        <v>7.3368126619147113E-5</v>
      </c>
      <c r="S80">
        <f t="shared" si="16"/>
        <v>-1.7084277451670259E-5</v>
      </c>
      <c r="T80">
        <f t="shared" si="17"/>
        <v>-1.5482062454839476E-6</v>
      </c>
      <c r="U80">
        <f t="shared" si="18"/>
        <v>1.9212531021424464E-6</v>
      </c>
      <c r="V80">
        <f t="shared" si="19"/>
        <v>-4.3492452260617561E-7</v>
      </c>
      <c r="W80">
        <f t="shared" si="20"/>
        <v>-5.043735126922294E-9</v>
      </c>
      <c r="X80">
        <f t="shared" si="21"/>
        <v>2.4487679728825874E-8</v>
      </c>
      <c r="Y80">
        <f t="shared" si="22"/>
        <v>-5.3053110196374175E-9</v>
      </c>
    </row>
    <row r="81" spans="2:25" x14ac:dyDescent="0.2">
      <c r="B81">
        <f t="shared" si="23"/>
        <v>3.1999999999999966</v>
      </c>
      <c r="C81">
        <f t="shared" si="1"/>
        <v>0.31999999999999967</v>
      </c>
      <c r="D81">
        <f t="shared" si="2"/>
        <v>1.0000000000664619</v>
      </c>
      <c r="F81">
        <f t="shared" si="3"/>
        <v>0.86754321972026893</v>
      </c>
      <c r="G81">
        <f t="shared" si="4"/>
        <v>-1.9119996132780856E-2</v>
      </c>
      <c r="H81">
        <f t="shared" si="5"/>
        <v>-0.12585271247068386</v>
      </c>
      <c r="I81">
        <f t="shared" si="6"/>
        <v>8.1169972901277462E-2</v>
      </c>
      <c r="J81">
        <f t="shared" si="7"/>
        <v>-9.2239847764065876E-3</v>
      </c>
      <c r="K81">
        <f t="shared" si="8"/>
        <v>-1.9640424142854041E-2</v>
      </c>
      <c r="L81">
        <f t="shared" si="9"/>
        <v>1.3630386050541026E-2</v>
      </c>
      <c r="M81">
        <f t="shared" si="10"/>
        <v>-2.1466713729330405E-3</v>
      </c>
      <c r="N81">
        <f t="shared" si="11"/>
        <v>-2.0534956585048156E-3</v>
      </c>
      <c r="O81">
        <f t="shared" si="12"/>
        <v>1.3868912793279307E-3</v>
      </c>
      <c r="P81">
        <f t="shared" si="13"/>
        <v>-2.409900886188245E-4</v>
      </c>
      <c r="Q81">
        <f t="shared" si="14"/>
        <v>-1.1434319449117903E-4</v>
      </c>
      <c r="R81">
        <f t="shared" si="15"/>
        <v>7.4805493195190945E-5</v>
      </c>
      <c r="S81">
        <f t="shared" si="16"/>
        <v>-1.3048900298944798E-5</v>
      </c>
      <c r="T81">
        <f t="shared" si="17"/>
        <v>-3.131983877354696E-6</v>
      </c>
      <c r="U81">
        <f t="shared" si="18"/>
        <v>2.0437740650801866E-6</v>
      </c>
      <c r="V81">
        <f t="shared" si="19"/>
        <v>-3.4074292690701251E-7</v>
      </c>
      <c r="W81">
        <f t="shared" si="20"/>
        <v>-3.9699622609295737E-8</v>
      </c>
      <c r="X81">
        <f t="shared" si="21"/>
        <v>2.7685151427594316E-8</v>
      </c>
      <c r="Y81">
        <f t="shared" si="22"/>
        <v>-4.290180640848553E-9</v>
      </c>
    </row>
    <row r="82" spans="2:25" x14ac:dyDescent="0.2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1.0000000004706566</v>
      </c>
      <c r="F82">
        <f t="shared" ref="F82:F145" si="26">POWER(-1,$F$16-1)/(2*$F$16-1)*COS((2*$F$16-1)*PI()*C82/2)*EXP(-POWER(2*$F$16-1,2)*PI()*PI()*$C$13/4)</f>
        <v>0.8637706551901726</v>
      </c>
      <c r="G82">
        <f t="shared" ref="G82:G145" si="27">POWER(-1,$G$16-1)/(2*$G$16-1)*COS((2*$G$16-1)*PI()*C82/2)*EXP(-POWER(2*$G$16-1,2)*PI()*PI()*$C$13/4)</f>
        <v>-1.1954790804631901E-2</v>
      </c>
      <c r="H82">
        <f t="shared" ref="H82:H145" si="28">POWER(-1,$H$16-1)/(2*$H$16-1)*COS((2*$H$16-1)*PI()*C82/2)*EXP(-POWER(2*$H$16-1,2)*PI()*PI()*$C$13/4)</f>
        <v>-0.12934549802142406</v>
      </c>
      <c r="I82">
        <f t="shared" ref="I82:I145" si="29">POWER(-1,$I$16-1)/(2*$I$16-1)*COS((2*$I$16-1)*PI()*C82/2)*EXP(-POWER(2*$I$16-1,2)*PI()*PI()*$C$13/4)</f>
        <v>7.9281373457665158E-2</v>
      </c>
      <c r="J82">
        <f t="shared" ref="J82:J145" si="30">POWER(-1,$J$16-1)/(2*$J$16-1)*COS((2*$J$16-1)*PI()*C82/2)*EXP(-POWER(2*$J$16-1,2)*PI()*PI()*$C$13/4)</f>
        <v>-5.7858659344263317E-3</v>
      </c>
      <c r="K82">
        <f t="shared" ref="K82:K145" si="31">POWER(-1,$K$16-1)/(2*$K$16-1)*COS((2*$K$16-1)*PI()*C82/2)*EXP(-POWER(2*$K$16-1,2)*PI()*PI()*$C$13/4)</f>
        <v>-2.1158602755816193E-2</v>
      </c>
      <c r="L82">
        <f t="shared" ref="L82:L145" si="32">POWER(-1,$L$16-1)/(2*$L$16-1)*COS((2*$L$16-1)*PI()*C82/2)*EXP(-POWER(2*$L$16-1,2)*PI()*PI()*$C$13/4)</f>
        <v>1.3202697105528158E-2</v>
      </c>
      <c r="M82">
        <f t="shared" ref="M82:M145" si="33">POWER(-1,$M$16-1)/(2*$M$16-1)*COS((2*$M$16-1)*PI()*C82/2)*EXP(-POWER(2*$M$16-1,2)*PI()*PI()*$C$13/4)</f>
        <v>-1.3552484718693924E-3</v>
      </c>
      <c r="N82">
        <f t="shared" ref="N82:N145" si="34">POWER(-1,$N$16-1)/(2*$N$16-1)*COS((2*$N$16-1)*PI()*C82/2)*EXP(-POWER(2*$N$16-1,2)*PI()*PI()*$C$13/4)</f>
        <v>-2.3656594500986012E-3</v>
      </c>
      <c r="O82">
        <f t="shared" ref="O82:O145" si="35">POWER(-1,$O$16-1)/(2*$O$16-1)*COS((2*$O$16-1)*PI()*C82/2)*EXP(-POWER(2*$O$16-1,2)*PI()*PI()*$C$13/4)</f>
        <v>1.345429890729903E-3</v>
      </c>
      <c r="P82">
        <f t="shared" ref="P82:P145" si="36">POWER(-1,$P$16-1)/(2*$P$16-1)*COS((2*$P$16-1)*PI()*C82/2)*EXP(-POWER(2*$P$16-1,2)*PI()*PI()*$C$13/4)</f>
        <v>-1.5363466322485981E-4</v>
      </c>
      <c r="Q82">
        <f t="shared" ref="Q82:Q145" si="37">POWER(-1,$Q$16-1)/(2*$Q$16-1)*COS((2*$Q$16-1)*PI()*C82/2)*EXP(-POWER(2*$Q$16-1,2)*PI()*PI()*$C$13/4)</f>
        <v>-1.4485323689397291E-4</v>
      </c>
      <c r="R82">
        <f t="shared" ref="R82:R145" si="38">POWER(-1,$R$16-1)/(2*$R$16-1)*COS((2*$R$16-1)*PI()*C82/2)*EXP(-POWER(2*$R$16-1,2)*PI()*PI()*$C$13/4)</f>
        <v>7.3368126619147519E-5</v>
      </c>
      <c r="S82">
        <f t="shared" ref="S82:S145" si="39">POWER(-1,$S$16-1)/(2*$S$16-1)*COS((2*$S$16-1)*PI()*C82/2)*EXP(-POWER(2*$S$16-1,2)*PI()*PI()*$C$13/4)</f>
        <v>-8.4289307886245692E-6</v>
      </c>
      <c r="T82">
        <f t="shared" ref="T82:T145" si="40">POWER(-1,$T$16-1)/(2*$T$16-1)*COS((2*$T$16-1)*PI()*C82/2)*EXP(-POWER(2*$T$16-1,2)*PI()*PI()*$C$13/4)</f>
        <v>-4.553984437991226E-6</v>
      </c>
      <c r="U82">
        <f t="shared" ref="U82:U145" si="41">POWER(-1,$U$16-1)/(2*$U$16-1)*COS((2*$U$16-1)*PI()*C82/2)*EXP(-POWER(2*$U$16-1,2)*PI()*PI()*$C$13/4)</f>
        <v>2.0457388187924329E-6</v>
      </c>
      <c r="V82">
        <f t="shared" ref="V82:V145" si="42">POWER(-1,$V$16-1)/(2*$V$16-1)*COS((2*$V$16-1)*PI()*C82/2)*EXP(-POWER(2*$V$16-1,2)*PI()*PI()*$C$13/4)</f>
        <v>-2.2379977321354299E-7</v>
      </c>
      <c r="W82">
        <f t="shared" ref="W82:W145" si="43">POWER(-1,$W$16-1)/(2*$W$16-1)*COS((2*$W$16-1)*PI()*C82/2)*EXP(-POWER(2*$W$16-1,2)*PI()*PI()*$C$13/4)</f>
        <v>-7.1374484204177911E-8</v>
      </c>
      <c r="X82">
        <f t="shared" ref="X82:X145" si="44">POWER(-1,$X$16-1)/(2*$X$16-1)*COS((2*$X$16-1)*PI()*C82/2)*EXP(-POWER(2*$X$16-1,2)*PI()*PI()*$C$13/4)</f>
        <v>2.856110687175148E-8</v>
      </c>
      <c r="Y82">
        <f t="shared" ref="Y82:Y145" si="45">POWER(-1,$Y$16-1)/(2*$Y$16-1)*COS((2*$Y$16-1)*PI()*C82/2)*EXP(-POWER(2*$Y$16-1,2)*PI()*PI()*$C$13/4)</f>
        <v>-2.875670244401108E-9</v>
      </c>
    </row>
    <row r="83" spans="2:25" x14ac:dyDescent="0.2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1.0000000008284808</v>
      </c>
      <c r="F83">
        <f t="shared" si="26"/>
        <v>0.85994480921734096</v>
      </c>
      <c r="G83">
        <f t="shared" si="27"/>
        <v>-4.7829488991279001E-3</v>
      </c>
      <c r="H83">
        <f t="shared" si="28"/>
        <v>-0.13263884218936395</v>
      </c>
      <c r="I83">
        <f t="shared" si="29"/>
        <v>7.7153201155488738E-2</v>
      </c>
      <c r="J83">
        <f t="shared" si="30"/>
        <v>-2.3188501221531716E-3</v>
      </c>
      <c r="K83">
        <f t="shared" si="31"/>
        <v>-2.2518954124349139E-2</v>
      </c>
      <c r="L83">
        <f t="shared" si="32"/>
        <v>1.2637492610738378E-2</v>
      </c>
      <c r="M83">
        <f t="shared" si="33"/>
        <v>-5.4503764456667267E-4</v>
      </c>
      <c r="N83">
        <f t="shared" si="34"/>
        <v>-2.6357133081884986E-3</v>
      </c>
      <c r="O83">
        <f t="shared" si="35"/>
        <v>1.2740636285722587E-3</v>
      </c>
      <c r="P83">
        <f t="shared" si="36"/>
        <v>-6.2109364824092605E-5</v>
      </c>
      <c r="Q83">
        <f t="shared" si="37"/>
        <v>-1.7064935776604185E-4</v>
      </c>
      <c r="R83">
        <f t="shared" si="38"/>
        <v>6.9111264082449657E-5</v>
      </c>
      <c r="S83">
        <f t="shared" si="39"/>
        <v>-3.4313441298213797E-6</v>
      </c>
      <c r="T83">
        <f t="shared" si="40"/>
        <v>-5.7407570109771015E-6</v>
      </c>
      <c r="U83">
        <f t="shared" si="41"/>
        <v>1.9270314682477039E-6</v>
      </c>
      <c r="V83">
        <f t="shared" si="42"/>
        <v>-9.190684033212713E-8</v>
      </c>
      <c r="W83">
        <f t="shared" si="43"/>
        <v>-9.7689869533683059E-8</v>
      </c>
      <c r="X83">
        <f t="shared" si="44"/>
        <v>2.7042093517349915E-8</v>
      </c>
      <c r="Y83">
        <f t="shared" si="45"/>
        <v>-1.1934589446271067E-9</v>
      </c>
    </row>
    <row r="84" spans="2:25" x14ac:dyDescent="0.2">
      <c r="B84">
        <f t="shared" si="46"/>
        <v>3.3499999999999961</v>
      </c>
      <c r="C84">
        <f t="shared" si="24"/>
        <v>0.33499999999999963</v>
      </c>
      <c r="D84">
        <f t="shared" si="25"/>
        <v>1.0000000011032451</v>
      </c>
      <c r="F84">
        <f t="shared" si="26"/>
        <v>0.85606591779797514</v>
      </c>
      <c r="G84">
        <f t="shared" si="27"/>
        <v>2.3915482105425234E-3</v>
      </c>
      <c r="H84">
        <f t="shared" si="28"/>
        <v>-0.13572766687650292</v>
      </c>
      <c r="I84">
        <f t="shared" si="29"/>
        <v>7.4791886916662359E-2</v>
      </c>
      <c r="J84">
        <f t="shared" si="30"/>
        <v>1.1597469717903354E-3</v>
      </c>
      <c r="K84">
        <f t="shared" si="31"/>
        <v>-2.3711331051569001E-2</v>
      </c>
      <c r="L84">
        <f t="shared" si="32"/>
        <v>1.1940659575940687E-2</v>
      </c>
      <c r="M84">
        <f t="shared" si="33"/>
        <v>2.7272908652504617E-4</v>
      </c>
      <c r="N84">
        <f t="shared" si="34"/>
        <v>-2.8588501376509189E-3</v>
      </c>
      <c r="O84">
        <f t="shared" si="35"/>
        <v>1.1743787509431766E-3</v>
      </c>
      <c r="P84">
        <f t="shared" si="36"/>
        <v>3.1101674010591567E-5</v>
      </c>
      <c r="Q84">
        <f t="shared" si="37"/>
        <v>-1.9089208059864127E-4</v>
      </c>
      <c r="R84">
        <f t="shared" si="38"/>
        <v>6.2198494425106722E-5</v>
      </c>
      <c r="S84">
        <f t="shared" si="39"/>
        <v>1.7199671730986496E-6</v>
      </c>
      <c r="T84">
        <f t="shared" si="40"/>
        <v>-6.6310009643177248E-6</v>
      </c>
      <c r="U84">
        <f t="shared" si="41"/>
        <v>1.694654210231543E-6</v>
      </c>
      <c r="V84">
        <f t="shared" si="42"/>
        <v>4.6125450731369853E-8</v>
      </c>
      <c r="W84">
        <f t="shared" si="43"/>
        <v>-1.1666976875815584E-7</v>
      </c>
      <c r="X84">
        <f t="shared" si="44"/>
        <v>2.3255487015645753E-8</v>
      </c>
      <c r="Y84">
        <f t="shared" si="45"/>
        <v>5.9985342390881571E-10</v>
      </c>
    </row>
    <row r="85" spans="2:25" x14ac:dyDescent="0.2">
      <c r="B85">
        <f t="shared" si="46"/>
        <v>3.3999999999999959</v>
      </c>
      <c r="C85">
        <f t="shared" si="24"/>
        <v>0.33999999999999958</v>
      </c>
      <c r="D85">
        <f t="shared" si="25"/>
        <v>1.0000000012665557</v>
      </c>
      <c r="F85">
        <f t="shared" si="26"/>
        <v>0.85213422020036911</v>
      </c>
      <c r="G85">
        <f t="shared" si="27"/>
        <v>9.5647176771820643E-3</v>
      </c>
      <c r="H85">
        <f t="shared" si="28"/>
        <v>-0.13860720933905588</v>
      </c>
      <c r="I85">
        <f t="shared" si="29"/>
        <v>7.220456617259309E-2</v>
      </c>
      <c r="J85">
        <f t="shared" si="30"/>
        <v>4.6325518171454498E-3</v>
      </c>
      <c r="K85">
        <f t="shared" si="31"/>
        <v>-2.4726839303441675E-2</v>
      </c>
      <c r="L85">
        <f t="shared" si="32"/>
        <v>1.1119456016457039E-2</v>
      </c>
      <c r="M85">
        <f t="shared" si="33"/>
        <v>1.0867149508109809E-3</v>
      </c>
      <c r="N85">
        <f t="shared" si="34"/>
        <v>-3.0310979901775129E-3</v>
      </c>
      <c r="O85">
        <f t="shared" si="35"/>
        <v>1.0485909538680276E-3</v>
      </c>
      <c r="P85">
        <f t="shared" si="36"/>
        <v>1.2346856720651833E-4</v>
      </c>
      <c r="Q85">
        <f t="shared" si="37"/>
        <v>-2.0492265168320961E-4</v>
      </c>
      <c r="R85">
        <f t="shared" si="38"/>
        <v>5.2895471508324471E-5</v>
      </c>
      <c r="S85">
        <f t="shared" si="39"/>
        <v>6.7942237325787838E-6</v>
      </c>
      <c r="T85">
        <f t="shared" si="40"/>
        <v>-7.1787323258423597E-6</v>
      </c>
      <c r="U85">
        <f t="shared" si="41"/>
        <v>1.3623142943931631E-6</v>
      </c>
      <c r="V85">
        <f t="shared" si="42"/>
        <v>1.81076571097163E-7</v>
      </c>
      <c r="W85">
        <f t="shared" si="43"/>
        <v>-1.2688899022056342E-7</v>
      </c>
      <c r="X85">
        <f t="shared" si="44"/>
        <v>1.7518810229626233E-8</v>
      </c>
      <c r="Y85">
        <f t="shared" si="45"/>
        <v>2.3373244442384655E-9</v>
      </c>
    </row>
    <row r="86" spans="2:25" x14ac:dyDescent="0.2">
      <c r="B86">
        <f t="shared" si="46"/>
        <v>3.4499999999999957</v>
      </c>
      <c r="C86">
        <f t="shared" si="24"/>
        <v>0.34499999999999958</v>
      </c>
      <c r="D86">
        <f t="shared" si="25"/>
        <v>1.0000000013012442</v>
      </c>
      <c r="F86">
        <f t="shared" si="26"/>
        <v>0.84814995895015044</v>
      </c>
      <c r="G86">
        <f t="shared" si="27"/>
        <v>1.673257739062059E-2</v>
      </c>
      <c r="H86">
        <f t="shared" si="28"/>
        <v>-0.14127302953125889</v>
      </c>
      <c r="I86">
        <f t="shared" si="29"/>
        <v>6.9399057302297826E-2</v>
      </c>
      <c r="J86">
        <f t="shared" si="30"/>
        <v>8.0822198125014271E-3</v>
      </c>
      <c r="K86">
        <f t="shared" si="31"/>
        <v>-2.5557903953071597E-2</v>
      </c>
      <c r="L86">
        <f t="shared" si="32"/>
        <v>1.0182435355732534E-2</v>
      </c>
      <c r="M86">
        <f t="shared" si="33"/>
        <v>1.885635592178367E-3</v>
      </c>
      <c r="N86">
        <f t="shared" si="34"/>
        <v>-3.1493907669619772E-3</v>
      </c>
      <c r="O86">
        <f t="shared" si="35"/>
        <v>8.9949612302825009E-4</v>
      </c>
      <c r="P86">
        <f t="shared" si="36"/>
        <v>2.1248434005775456E-4</v>
      </c>
      <c r="Q86">
        <f t="shared" si="37"/>
        <v>-2.1228447776341309E-4</v>
      </c>
      <c r="R86">
        <f t="shared" si="38"/>
        <v>4.1559705285599508E-5</v>
      </c>
      <c r="S86">
        <f t="shared" si="39"/>
        <v>1.1564098223159557E-5</v>
      </c>
      <c r="T86">
        <f t="shared" si="40"/>
        <v>-7.3556590037138753E-6</v>
      </c>
      <c r="U86">
        <f t="shared" si="41"/>
        <v>9.4961547298304747E-7</v>
      </c>
      <c r="V86">
        <f t="shared" si="42"/>
        <v>3.0393181345940934E-7</v>
      </c>
      <c r="W86">
        <f t="shared" si="43"/>
        <v>-1.27580177414038E-7</v>
      </c>
      <c r="X86">
        <f t="shared" si="44"/>
        <v>1.0313107608010471E-8</v>
      </c>
      <c r="Y86">
        <f t="shared" si="45"/>
        <v>3.8572100629359353E-9</v>
      </c>
    </row>
    <row r="87" spans="2:25" x14ac:dyDescent="0.2">
      <c r="B87">
        <f t="shared" si="46"/>
        <v>3.4999999999999956</v>
      </c>
      <c r="C87">
        <f t="shared" si="24"/>
        <v>0.34999999999999953</v>
      </c>
      <c r="D87">
        <f t="shared" si="25"/>
        <v>1.0000000012031645</v>
      </c>
      <c r="F87">
        <f t="shared" si="26"/>
        <v>0.84411337981532075</v>
      </c>
      <c r="G87">
        <f t="shared" si="27"/>
        <v>2.389114818834177E-2</v>
      </c>
      <c r="H87">
        <f t="shared" si="28"/>
        <v>-0.1437210169515982</v>
      </c>
      <c r="I87">
        <f t="shared" si="29"/>
        <v>6.6383838006786003E-2</v>
      </c>
      <c r="J87">
        <f t="shared" si="30"/>
        <v>1.1491521911296819E-2</v>
      </c>
      <c r="K87">
        <f t="shared" si="31"/>
        <v>-2.6198325883952468E-2</v>
      </c>
      <c r="L87">
        <f t="shared" si="32"/>
        <v>9.1393573353019605E-3</v>
      </c>
      <c r="M87">
        <f t="shared" si="33"/>
        <v>2.6584155049967388E-3</v>
      </c>
      <c r="N87">
        <f t="shared" si="34"/>
        <v>-3.2116227968079858E-3</v>
      </c>
      <c r="O87">
        <f t="shared" si="35"/>
        <v>7.304081896032992E-4</v>
      </c>
      <c r="P87">
        <f t="shared" si="36"/>
        <v>2.9573297224309728E-4</v>
      </c>
      <c r="Q87">
        <f t="shared" si="37"/>
        <v>-2.1273798483173153E-4</v>
      </c>
      <c r="R87">
        <f t="shared" si="38"/>
        <v>2.8626822895700332E-5</v>
      </c>
      <c r="S87">
        <f t="shared" si="39"/>
        <v>1.5815899673954571E-5</v>
      </c>
      <c r="T87">
        <f t="shared" si="40"/>
        <v>-7.1526421642440691E-6</v>
      </c>
      <c r="U87">
        <f t="shared" si="41"/>
        <v>4.8090163327871621E-7</v>
      </c>
      <c r="V87">
        <f t="shared" si="42"/>
        <v>4.064844726949333E-7</v>
      </c>
      <c r="W87">
        <f t="shared" si="43"/>
        <v>-1.1869142941908919E-7</v>
      </c>
      <c r="X87">
        <f t="shared" si="44"/>
        <v>2.2426075873208553E-9</v>
      </c>
      <c r="Y87">
        <f t="shared" si="45"/>
        <v>5.0180216117957305E-9</v>
      </c>
    </row>
    <row r="88" spans="2:25" x14ac:dyDescent="0.2">
      <c r="B88">
        <f t="shared" si="46"/>
        <v>3.5499999999999954</v>
      </c>
      <c r="C88">
        <f t="shared" si="24"/>
        <v>0.35499999999999954</v>
      </c>
      <c r="D88">
        <f t="shared" si="25"/>
        <v>1.0000000009816747</v>
      </c>
      <c r="F88">
        <f t="shared" si="26"/>
        <v>0.84002473179109494</v>
      </c>
      <c r="G88">
        <f t="shared" si="27"/>
        <v>3.1036456064474381E-2</v>
      </c>
      <c r="H88">
        <f t="shared" si="28"/>
        <v>-0.14594739698090525</v>
      </c>
      <c r="I88">
        <f t="shared" si="29"/>
        <v>6.3168019691099073E-2</v>
      </c>
      <c r="J88">
        <f t="shared" si="30"/>
        <v>1.484343067069345E-2</v>
      </c>
      <c r="K88">
        <f t="shared" si="31"/>
        <v>-2.6643328030708596E-2</v>
      </c>
      <c r="L88">
        <f t="shared" si="32"/>
        <v>8.0010863600890117E-3</v>
      </c>
      <c r="M88">
        <f t="shared" si="33"/>
        <v>3.3943415748059693E-3</v>
      </c>
      <c r="N88">
        <f t="shared" si="34"/>
        <v>-3.2166863181404236E-3</v>
      </c>
      <c r="O88">
        <f t="shared" si="35"/>
        <v>5.4508547151398796E-4</v>
      </c>
      <c r="P88">
        <f t="shared" si="36"/>
        <v>3.7095497220695763E-4</v>
      </c>
      <c r="Q88">
        <f t="shared" si="37"/>
        <v>-2.0626841452459982E-4</v>
      </c>
      <c r="R88">
        <f t="shared" si="38"/>
        <v>1.4593827756026385E-5</v>
      </c>
      <c r="S88">
        <f t="shared" si="39"/>
        <v>1.935914685074484E-5</v>
      </c>
      <c r="T88">
        <f t="shared" si="40"/>
        <v>-6.5801682821361199E-6</v>
      </c>
      <c r="U88">
        <f t="shared" si="41"/>
        <v>-1.6179176585876171E-8</v>
      </c>
      <c r="V88">
        <f t="shared" si="42"/>
        <v>4.8188405209101587E-7</v>
      </c>
      <c r="W88">
        <f t="shared" si="43"/>
        <v>-1.0089019811910369E-7</v>
      </c>
      <c r="X88">
        <f t="shared" si="44"/>
        <v>-6.0159445009291914E-9</v>
      </c>
      <c r="Y88">
        <f t="shared" si="45"/>
        <v>5.7116972221711879E-9</v>
      </c>
    </row>
    <row r="89" spans="2:25" x14ac:dyDescent="0.2">
      <c r="B89">
        <f t="shared" si="46"/>
        <v>3.5999999999999952</v>
      </c>
      <c r="C89">
        <f t="shared" si="24"/>
        <v>0.35999999999999954</v>
      </c>
      <c r="D89">
        <f t="shared" si="25"/>
        <v>1.0000000006587411</v>
      </c>
      <c r="F89">
        <f t="shared" si="26"/>
        <v>0.83588426708454266</v>
      </c>
      <c r="G89">
        <f t="shared" si="27"/>
        <v>3.8164534375919212E-2</v>
      </c>
      <c r="H89">
        <f t="shared" si="28"/>
        <v>-0.14794873670254607</v>
      </c>
      <c r="I89">
        <f t="shared" si="29"/>
        <v>5.9761319931420649E-2</v>
      </c>
      <c r="J89">
        <f t="shared" si="30"/>
        <v>1.8121205293558679E-2</v>
      </c>
      <c r="K89">
        <f t="shared" si="31"/>
        <v>-2.6889591012405508E-2</v>
      </c>
      <c r="L89">
        <f t="shared" si="32"/>
        <v>6.779478337845017E-3</v>
      </c>
      <c r="M89">
        <f t="shared" si="33"/>
        <v>4.0832115951442973E-3</v>
      </c>
      <c r="N89">
        <f t="shared" si="34"/>
        <v>-3.164491197721137E-3</v>
      </c>
      <c r="O89">
        <f t="shared" si="35"/>
        <v>3.4764713728062841E-4</v>
      </c>
      <c r="P89">
        <f t="shared" si="36"/>
        <v>4.3610870311697685E-4</v>
      </c>
      <c r="Q89">
        <f t="shared" si="37"/>
        <v>-1.9308630440002667E-4</v>
      </c>
      <c r="R89">
        <f t="shared" si="38"/>
        <v>1.3700540201029077E-18</v>
      </c>
      <c r="S89">
        <f t="shared" si="39"/>
        <v>2.203510183898063E-5</v>
      </c>
      <c r="T89">
        <f t="shared" si="40"/>
        <v>-5.6678074802361818E-6</v>
      </c>
      <c r="U89">
        <f t="shared" si="41"/>
        <v>-5.1230562450267596E-7</v>
      </c>
      <c r="V89">
        <f t="shared" si="42"/>
        <v>5.2509387512805897E-7</v>
      </c>
      <c r="W89">
        <f t="shared" si="43"/>
        <v>-7.5513169554065387E-8</v>
      </c>
      <c r="X89">
        <f t="shared" si="44"/>
        <v>-1.3770034369340102E-8</v>
      </c>
      <c r="Y89">
        <f t="shared" si="45"/>
        <v>5.8736614832082135E-9</v>
      </c>
    </row>
    <row r="90" spans="2:25" x14ac:dyDescent="0.2">
      <c r="B90">
        <f t="shared" si="46"/>
        <v>3.649999999999995</v>
      </c>
      <c r="C90">
        <f t="shared" si="24"/>
        <v>0.36499999999999949</v>
      </c>
      <c r="D90">
        <f t="shared" si="25"/>
        <v>1.0000000002667475</v>
      </c>
      <c r="F90">
        <f t="shared" si="26"/>
        <v>0.83169224109902995</v>
      </c>
      <c r="G90">
        <f t="shared" si="27"/>
        <v>4.5271426044390391E-2</v>
      </c>
      <c r="H90">
        <f t="shared" si="28"/>
        <v>-0.14972195019572995</v>
      </c>
      <c r="I90">
        <f t="shared" si="29"/>
        <v>5.6174033110455025E-2</v>
      </c>
      <c r="J90">
        <f t="shared" si="30"/>
        <v>2.1308475238822712E-2</v>
      </c>
      <c r="K90">
        <f t="shared" si="31"/>
        <v>-2.6935277892632302E-2</v>
      </c>
      <c r="L90">
        <f t="shared" si="32"/>
        <v>5.487257191375149E-3</v>
      </c>
      <c r="M90">
        <f t="shared" si="33"/>
        <v>4.7154757016148428E-3</v>
      </c>
      <c r="N90">
        <f t="shared" si="34"/>
        <v>-3.0559665350661184E-3</v>
      </c>
      <c r="O90">
        <f t="shared" si="35"/>
        <v>1.4248164925399594E-4</v>
      </c>
      <c r="P90">
        <f t="shared" si="36"/>
        <v>4.8942579592080977E-4</v>
      </c>
      <c r="Q90">
        <f t="shared" si="37"/>
        <v>-1.736206364681423E-4</v>
      </c>
      <c r="R90">
        <f t="shared" si="38"/>
        <v>-1.459382775602357E-5</v>
      </c>
      <c r="S90">
        <f t="shared" si="39"/>
        <v>2.3723881522111722E-5</v>
      </c>
      <c r="T90">
        <f t="shared" si="40"/>
        <v>-4.4626861372933238E-6</v>
      </c>
      <c r="U90">
        <f t="shared" si="41"/>
        <v>-9.7821267336250716E-7</v>
      </c>
      <c r="V90">
        <f t="shared" si="42"/>
        <v>5.3322753444345443E-7</v>
      </c>
      <c r="W90">
        <f t="shared" si="43"/>
        <v>-4.4465892797941023E-8</v>
      </c>
      <c r="X90">
        <f t="shared" si="44"/>
        <v>-2.0369449006929655E-8</v>
      </c>
      <c r="Y90">
        <f t="shared" si="45"/>
        <v>5.4888368737373841E-9</v>
      </c>
    </row>
    <row r="91" spans="2:25" x14ac:dyDescent="0.2">
      <c r="B91">
        <f t="shared" si="46"/>
        <v>3.6999999999999948</v>
      </c>
      <c r="C91">
        <f t="shared" si="24"/>
        <v>0.3699999999999995</v>
      </c>
      <c r="D91">
        <f t="shared" si="25"/>
        <v>0.99999999984522969</v>
      </c>
      <c r="F91">
        <f t="shared" si="26"/>
        <v>0.82744891241846608</v>
      </c>
      <c r="G91">
        <f t="shared" si="27"/>
        <v>5.235318575314573E-2</v>
      </c>
      <c r="H91">
        <f t="shared" si="28"/>
        <v>-0.15126430329377544</v>
      </c>
      <c r="I91">
        <f t="shared" si="29"/>
        <v>5.2416999309809094E-2</v>
      </c>
      <c r="J91">
        <f t="shared" si="30"/>
        <v>2.4389321982626361E-2</v>
      </c>
      <c r="K91">
        <f t="shared" si="31"/>
        <v>-2.6780047881664052E-2</v>
      </c>
      <c r="L91">
        <f t="shared" si="32"/>
        <v>4.1378823297660112E-3</v>
      </c>
      <c r="M91">
        <f t="shared" si="33"/>
        <v>5.2823687624779046E-3</v>
      </c>
      <c r="N91">
        <f t="shared" si="34"/>
        <v>-2.8930441240046659E-3</v>
      </c>
      <c r="O91">
        <f t="shared" si="35"/>
        <v>-6.5850778748377647E-5</v>
      </c>
      <c r="P91">
        <f t="shared" si="36"/>
        <v>5.2945914550938267E-4</v>
      </c>
      <c r="Q91">
        <f t="shared" si="37"/>
        <v>-1.4850487694027627E-4</v>
      </c>
      <c r="R91">
        <f t="shared" si="38"/>
        <v>-2.8626822895697679E-5</v>
      </c>
      <c r="S91">
        <f t="shared" si="39"/>
        <v>2.4349828360130764E-5</v>
      </c>
      <c r="T91">
        <f t="shared" si="40"/>
        <v>-3.0270526584647015E-6</v>
      </c>
      <c r="U91">
        <f t="shared" si="41"/>
        <v>-1.3864178393518945E-6</v>
      </c>
      <c r="V91">
        <f t="shared" si="42"/>
        <v>5.0574170325447523E-7</v>
      </c>
      <c r="W91">
        <f t="shared" si="43"/>
        <v>-1.0079693179864333E-8</v>
      </c>
      <c r="X91">
        <f t="shared" si="44"/>
        <v>-2.5260799771697879E-8</v>
      </c>
      <c r="Y91">
        <f t="shared" si="45"/>
        <v>4.5930473536783766E-9</v>
      </c>
    </row>
    <row r="92" spans="2:25" x14ac:dyDescent="0.2">
      <c r="B92">
        <f t="shared" si="46"/>
        <v>3.7499999999999947</v>
      </c>
      <c r="C92">
        <f t="shared" si="24"/>
        <v>0.37499999999999944</v>
      </c>
      <c r="D92">
        <f t="shared" si="25"/>
        <v>0.99999999943685358</v>
      </c>
      <c r="F92">
        <f t="shared" si="26"/>
        <v>0.82315454279135203</v>
      </c>
      <c r="G92">
        <f t="shared" si="27"/>
        <v>5.940588213718799E-2</v>
      </c>
      <c r="H92">
        <f t="shared" si="28"/>
        <v>-0.15257341779999731</v>
      </c>
      <c r="I92">
        <f t="shared" si="29"/>
        <v>4.8501571553378538E-2</v>
      </c>
      <c r="J92">
        <f t="shared" si="30"/>
        <v>2.7348358521910466E-2</v>
      </c>
      <c r="K92">
        <f t="shared" si="31"/>
        <v>-2.6425058878496582E-2</v>
      </c>
      <c r="L92">
        <f t="shared" si="32"/>
        <v>2.7454084589967303E-3</v>
      </c>
      <c r="M92">
        <f t="shared" si="33"/>
        <v>5.7760318904268304E-3</v>
      </c>
      <c r="N92">
        <f t="shared" si="34"/>
        <v>-2.6786240657731717E-3</v>
      </c>
      <c r="O92">
        <f t="shared" si="35"/>
        <v>-2.7271954132615793E-4</v>
      </c>
      <c r="P92">
        <f t="shared" si="36"/>
        <v>5.551221872994352E-4</v>
      </c>
      <c r="Q92">
        <f t="shared" si="37"/>
        <v>-1.1855636150141282E-4</v>
      </c>
      <c r="R92">
        <f t="shared" si="38"/>
        <v>-4.1559705285597123E-5</v>
      </c>
      <c r="S92">
        <f t="shared" si="39"/>
        <v>2.3884899856782625E-5</v>
      </c>
      <c r="T92">
        <f t="shared" si="40"/>
        <v>-1.4350621443719704E-6</v>
      </c>
      <c r="U92">
        <f t="shared" si="41"/>
        <v>-1.7128423026840539E-6</v>
      </c>
      <c r="V92">
        <f t="shared" si="42"/>
        <v>4.4447242947650636E-7</v>
      </c>
      <c r="W92">
        <f t="shared" si="43"/>
        <v>2.5063385832327484E-8</v>
      </c>
      <c r="X92">
        <f t="shared" si="44"/>
        <v>-2.8033926353085675E-8</v>
      </c>
      <c r="Y92">
        <f t="shared" si="45"/>
        <v>3.2696834523094139E-9</v>
      </c>
    </row>
    <row r="93" spans="2:25" x14ac:dyDescent="0.2">
      <c r="B93">
        <f t="shared" si="46"/>
        <v>3.7999999999999945</v>
      </c>
      <c r="C93">
        <f t="shared" si="24"/>
        <v>0.37999999999999945</v>
      </c>
      <c r="D93">
        <f t="shared" si="25"/>
        <v>0.9999999990830416</v>
      </c>
      <c r="F93">
        <f t="shared" si="26"/>
        <v>0.81880939711463419</v>
      </c>
      <c r="G93">
        <f t="shared" si="27"/>
        <v>6.6425599965721782E-2</v>
      </c>
      <c r="H93">
        <f t="shared" si="28"/>
        <v>-0.15364727515471352</v>
      </c>
      <c r="I93">
        <f t="shared" si="29"/>
        <v>4.4439581500722074E-2</v>
      </c>
      <c r="J93">
        <f t="shared" si="30"/>
        <v>3.0170806223374515E-2</v>
      </c>
      <c r="K93">
        <f t="shared" si="31"/>
        <v>-2.5872958833791808E-2</v>
      </c>
      <c r="L93">
        <f t="shared" si="32"/>
        <v>1.324339192106213E-3</v>
      </c>
      <c r="M93">
        <f t="shared" si="33"/>
        <v>6.1896213910193404E-3</v>
      </c>
      <c r="N93">
        <f t="shared" si="34"/>
        <v>-2.4165231457477527E-3</v>
      </c>
      <c r="O93">
        <f t="shared" si="35"/>
        <v>-4.7352656597408552E-4</v>
      </c>
      <c r="P93">
        <f t="shared" si="36"/>
        <v>5.6571838821056384E-4</v>
      </c>
      <c r="Q93">
        <f t="shared" si="37"/>
        <v>-8.4749696965784224E-5</v>
      </c>
      <c r="R93">
        <f t="shared" si="38"/>
        <v>-5.289547150832254E-5</v>
      </c>
      <c r="S93">
        <f t="shared" si="39"/>
        <v>2.2349924866887159E-5</v>
      </c>
      <c r="T93">
        <f t="shared" si="40"/>
        <v>2.3105395907461109E-7</v>
      </c>
      <c r="U93">
        <f t="shared" si="41"/>
        <v>-1.9382312462193853E-6</v>
      </c>
      <c r="V93">
        <f t="shared" si="42"/>
        <v>3.5351248809691239E-7</v>
      </c>
      <c r="W93">
        <f t="shared" si="43"/>
        <v>5.8324467055028276E-8</v>
      </c>
      <c r="X93">
        <f t="shared" si="44"/>
        <v>-2.8456290437129981E-8</v>
      </c>
      <c r="Y93">
        <f t="shared" si="45"/>
        <v>1.6419393058552203E-9</v>
      </c>
    </row>
    <row r="94" spans="2:25" x14ac:dyDescent="0.2">
      <c r="B94">
        <f t="shared" si="46"/>
        <v>3.8499999999999943</v>
      </c>
      <c r="C94">
        <f t="shared" si="24"/>
        <v>0.38499999999999945</v>
      </c>
      <c r="D94">
        <f t="shared" si="25"/>
        <v>0.99999999881969603</v>
      </c>
      <c r="F94">
        <f t="shared" si="26"/>
        <v>0.81441374341736594</v>
      </c>
      <c r="G94">
        <f t="shared" si="27"/>
        <v>7.3408442315652231E-2</v>
      </c>
      <c r="H94">
        <f t="shared" si="28"/>
        <v>-0.15448421954771785</v>
      </c>
      <c r="I94">
        <f t="shared" si="29"/>
        <v>4.0243303694092687E-2</v>
      </c>
      <c r="J94">
        <f t="shared" si="30"/>
        <v>3.2842568633988503E-2</v>
      </c>
      <c r="K94">
        <f t="shared" si="31"/>
        <v>-2.512786599815969E-2</v>
      </c>
      <c r="L94">
        <f t="shared" si="32"/>
        <v>-1.1052401632807422E-4</v>
      </c>
      <c r="M94">
        <f t="shared" si="33"/>
        <v>6.517403637402725E-3</v>
      </c>
      <c r="N94">
        <f t="shared" si="34"/>
        <v>-2.1114068927360809E-3</v>
      </c>
      <c r="O94">
        <f t="shared" si="35"/>
        <v>-6.638085144510885E-4</v>
      </c>
      <c r="P94">
        <f t="shared" si="36"/>
        <v>5.6096015160782666E-4</v>
      </c>
      <c r="Q94">
        <f t="shared" si="37"/>
        <v>-4.818504489866626E-5</v>
      </c>
      <c r="R94">
        <f t="shared" si="38"/>
        <v>-6.2198494425105204E-5</v>
      </c>
      <c r="S94">
        <f t="shared" si="39"/>
        <v>1.9813670461050632E-5</v>
      </c>
      <c r="T94">
        <f t="shared" si="40"/>
        <v>1.8852353801409844E-6</v>
      </c>
      <c r="U94">
        <f t="shared" si="41"/>
        <v>-2.0492896403857762E-6</v>
      </c>
      <c r="V94">
        <f t="shared" si="42"/>
        <v>2.3893798464094627E-7</v>
      </c>
      <c r="W94">
        <f t="shared" si="43"/>
        <v>8.7205991628632927E-8</v>
      </c>
      <c r="X94">
        <f t="shared" si="44"/>
        <v>-2.6492475021000288E-8</v>
      </c>
      <c r="Y94">
        <f t="shared" si="45"/>
        <v>-1.3865568858496567E-10</v>
      </c>
    </row>
    <row r="95" spans="2:25" x14ac:dyDescent="0.2">
      <c r="B95">
        <f t="shared" si="46"/>
        <v>3.8999999999999941</v>
      </c>
      <c r="C95">
        <f t="shared" si="24"/>
        <v>0.3899999999999994</v>
      </c>
      <c r="D95">
        <f t="shared" si="25"/>
        <v>0.99999999867342626</v>
      </c>
      <c r="F95">
        <f t="shared" si="26"/>
        <v>0.80996785284417228</v>
      </c>
      <c r="G95">
        <f t="shared" si="27"/>
        <v>8.0350532734921584E-2</v>
      </c>
      <c r="H95">
        <f t="shared" si="28"/>
        <v>-0.1550829604714192</v>
      </c>
      <c r="I95">
        <f t="shared" si="29"/>
        <v>3.5925418467162989E-2</v>
      </c>
      <c r="J95">
        <f t="shared" si="30"/>
        <v>3.5350301884419108E-2</v>
      </c>
      <c r="K95">
        <f t="shared" si="31"/>
        <v>-2.4195338203109654E-2</v>
      </c>
      <c r="L95">
        <f t="shared" si="32"/>
        <v>-1.5442360379444144E-3</v>
      </c>
      <c r="M95">
        <f t="shared" si="33"/>
        <v>6.7548345560765584E-3</v>
      </c>
      <c r="N95">
        <f t="shared" si="34"/>
        <v>-1.7687065302072718E-3</v>
      </c>
      <c r="O95">
        <f t="shared" si="35"/>
        <v>-8.3933598941056799E-4</v>
      </c>
      <c r="P95">
        <f t="shared" si="36"/>
        <v>5.4097662310168156E-4</v>
      </c>
      <c r="Q95">
        <f t="shared" si="37"/>
        <v>-1.0052319342289736E-5</v>
      </c>
      <c r="R95">
        <f t="shared" si="38"/>
        <v>-6.9111264082448559E-5</v>
      </c>
      <c r="S95">
        <f t="shared" si="39"/>
        <v>1.6389761152343179E-5</v>
      </c>
      <c r="T95">
        <f t="shared" si="40"/>
        <v>3.4420383119400329E-6</v>
      </c>
      <c r="U95">
        <f t="shared" si="41"/>
        <v>-2.0394664777934483E-6</v>
      </c>
      <c r="V95">
        <f t="shared" si="42"/>
        <v>1.0840247256239356E-7</v>
      </c>
      <c r="W95">
        <f t="shared" si="43"/>
        <v>1.0953925953119286E-7</v>
      </c>
      <c r="X95">
        <f t="shared" si="44"/>
        <v>-2.23071542774757E-8</v>
      </c>
      <c r="Y95">
        <f t="shared" si="45"/>
        <v>-1.90634299544938E-9</v>
      </c>
    </row>
    <row r="96" spans="2:25" x14ac:dyDescent="0.2">
      <c r="B96">
        <f t="shared" si="46"/>
        <v>3.949999999999994</v>
      </c>
      <c r="C96">
        <f t="shared" si="24"/>
        <v>0.39499999999999941</v>
      </c>
      <c r="D96">
        <f t="shared" si="25"/>
        <v>0.99999999865869027</v>
      </c>
      <c r="F96">
        <f t="shared" si="26"/>
        <v>0.80547199963852611</v>
      </c>
      <c r="G96">
        <f t="shared" si="27"/>
        <v>8.7248017394481542E-2</v>
      </c>
      <c r="H96">
        <f t="shared" si="28"/>
        <v>-0.1554425747107108</v>
      </c>
      <c r="I96">
        <f t="shared" si="29"/>
        <v>3.1498973627528189E-2</v>
      </c>
      <c r="J96">
        <f t="shared" si="30"/>
        <v>3.7681481333746297E-2</v>
      </c>
      <c r="K96">
        <f t="shared" si="31"/>
        <v>-2.3082331403812509E-2</v>
      </c>
      <c r="L96">
        <f t="shared" si="32"/>
        <v>-2.9618637348166835E-3</v>
      </c>
      <c r="M96">
        <f t="shared" si="33"/>
        <v>6.8986226217748027E-3</v>
      </c>
      <c r="N96">
        <f t="shared" si="34"/>
        <v>-1.3945222977698685E-3</v>
      </c>
      <c r="O96">
        <f t="shared" si="35"/>
        <v>-9.9620754122585584E-4</v>
      </c>
      <c r="P96">
        <f t="shared" si="36"/>
        <v>5.0631018534425486E-4</v>
      </c>
      <c r="Q96">
        <f t="shared" si="37"/>
        <v>2.8407536249959471E-5</v>
      </c>
      <c r="R96">
        <f t="shared" si="38"/>
        <v>-7.3368126619146963E-5</v>
      </c>
      <c r="S96">
        <f t="shared" si="39"/>
        <v>1.223158850397032E-5</v>
      </c>
      <c r="T96">
        <f t="shared" si="40"/>
        <v>4.8210488607042502E-6</v>
      </c>
      <c r="U96">
        <f t="shared" si="41"/>
        <v>-1.9093411978554837E-6</v>
      </c>
      <c r="V96">
        <f t="shared" si="42"/>
        <v>-2.9374302565556996E-8</v>
      </c>
      <c r="W96">
        <f t="shared" si="43"/>
        <v>1.2364727623747089E-7</v>
      </c>
      <c r="X96">
        <f t="shared" si="44"/>
        <v>-1.62512849337485E-8</v>
      </c>
      <c r="Y96">
        <f t="shared" si="45"/>
        <v>-3.4965656771797027E-9</v>
      </c>
    </row>
    <row r="97" spans="2:25" x14ac:dyDescent="0.2">
      <c r="B97">
        <f t="shared" si="46"/>
        <v>3.9999999999999938</v>
      </c>
      <c r="C97">
        <f t="shared" si="24"/>
        <v>0.39999999999999936</v>
      </c>
      <c r="D97">
        <f t="shared" si="25"/>
        <v>0.99999999877610846</v>
      </c>
      <c r="F97">
        <f t="shared" si="26"/>
        <v>0.80092646112583032</v>
      </c>
      <c r="G97">
        <f t="shared" si="27"/>
        <v>9.4097067227705236E-2</v>
      </c>
      <c r="H97">
        <f t="shared" si="28"/>
        <v>-0.15556250776650105</v>
      </c>
      <c r="I97">
        <f t="shared" si="29"/>
        <v>2.6977345028774902E-2</v>
      </c>
      <c r="J97">
        <f t="shared" si="30"/>
        <v>3.982446412261971E-2</v>
      </c>
      <c r="K97">
        <f t="shared" si="31"/>
        <v>-2.1797147792912624E-2</v>
      </c>
      <c r="L97">
        <f t="shared" si="32"/>
        <v>-4.3486414987848991E-3</v>
      </c>
      <c r="M97">
        <f t="shared" si="33"/>
        <v>6.9467744881639435E-3</v>
      </c>
      <c r="N97">
        <f t="shared" si="34"/>
        <v>-9.9551486382459917E-4</v>
      </c>
      <c r="O97">
        <f t="shared" si="35"/>
        <v>-1.1309363855208472E-3</v>
      </c>
      <c r="P97">
        <f t="shared" si="36"/>
        <v>4.5790173695837327E-4</v>
      </c>
      <c r="Q97">
        <f t="shared" si="37"/>
        <v>6.5942932716303118E-5</v>
      </c>
      <c r="R97">
        <f t="shared" si="38"/>
        <v>-7.4805493195190945E-5</v>
      </c>
      <c r="S97">
        <f t="shared" si="39"/>
        <v>7.5254391681487294E-6</v>
      </c>
      <c r="T97">
        <f t="shared" si="40"/>
        <v>5.9510366828187337E-6</v>
      </c>
      <c r="U97">
        <f t="shared" si="41"/>
        <v>-1.6665895073644095E-6</v>
      </c>
      <c r="V97">
        <f t="shared" si="42"/>
        <v>-1.6518888027547939E-7</v>
      </c>
      <c r="W97">
        <f t="shared" si="43"/>
        <v>1.2847067744477589E-7</v>
      </c>
      <c r="X97">
        <f t="shared" si="44"/>
        <v>-8.8326770754538538E-9</v>
      </c>
      <c r="Y97">
        <f t="shared" si="45"/>
        <v>-4.7612872719394083E-9</v>
      </c>
    </row>
    <row r="98" spans="2:25" x14ac:dyDescent="0.2">
      <c r="B98">
        <f t="shared" si="46"/>
        <v>4.0499999999999936</v>
      </c>
      <c r="C98">
        <f t="shared" si="24"/>
        <v>0.40499999999999936</v>
      </c>
      <c r="D98">
        <f t="shared" si="25"/>
        <v>0.99999999901212544</v>
      </c>
      <c r="F98">
        <f t="shared" si="26"/>
        <v>0.79633151769631183</v>
      </c>
      <c r="G98">
        <f t="shared" si="27"/>
        <v>0.10089388005605469</v>
      </c>
      <c r="H98">
        <f t="shared" si="28"/>
        <v>-0.15544257471071085</v>
      </c>
      <c r="I98">
        <f t="shared" si="29"/>
        <v>2.2374196151258168E-2</v>
      </c>
      <c r="J98">
        <f t="shared" si="30"/>
        <v>4.1768547322438884E-2</v>
      </c>
      <c r="K98">
        <f t="shared" si="31"/>
        <v>-2.0349373872422166E-2</v>
      </c>
      <c r="L98">
        <f t="shared" si="32"/>
        <v>-5.6901250458436499E-3</v>
      </c>
      <c r="M98">
        <f t="shared" si="33"/>
        <v>6.8986226217748288E-3</v>
      </c>
      <c r="N98">
        <f t="shared" si="34"/>
        <v>-5.7878676230139732E-4</v>
      </c>
      <c r="O98">
        <f t="shared" si="35"/>
        <v>-1.2405279039350973E-3</v>
      </c>
      <c r="P98">
        <f t="shared" si="36"/>
        <v>3.9706515515109433E-4</v>
      </c>
      <c r="Q98">
        <f t="shared" si="37"/>
        <v>1.0133236532988128E-4</v>
      </c>
      <c r="R98">
        <f t="shared" si="38"/>
        <v>-7.3368126619147641E-5</v>
      </c>
      <c r="S98">
        <f t="shared" si="39"/>
        <v>2.4821492208994369E-6</v>
      </c>
      <c r="T98">
        <f t="shared" si="40"/>
        <v>6.7736342618624527E-6</v>
      </c>
      <c r="U98">
        <f t="shared" si="41"/>
        <v>-1.325530613168329E-6</v>
      </c>
      <c r="V98">
        <f t="shared" si="42"/>
        <v>-2.899688744871172E-7</v>
      </c>
      <c r="W98">
        <f t="shared" si="43"/>
        <v>1.2364727623747333E-7</v>
      </c>
      <c r="X98">
        <f t="shared" si="44"/>
        <v>-6.734121376402733E-10</v>
      </c>
      <c r="Y98">
        <f t="shared" si="45"/>
        <v>-5.5827727529002712E-9</v>
      </c>
    </row>
    <row r="99" spans="2:25" x14ac:dyDescent="0.2">
      <c r="B99">
        <f t="shared" si="46"/>
        <v>4.0999999999999934</v>
      </c>
      <c r="C99">
        <f t="shared" si="24"/>
        <v>0.40999999999999936</v>
      </c>
      <c r="D99">
        <f t="shared" si="25"/>
        <v>0.99999999934003792</v>
      </c>
      <c r="F99">
        <f t="shared" si="26"/>
        <v>0.79168745278772523</v>
      </c>
      <c r="G99">
        <f t="shared" si="27"/>
        <v>0.10763468269981967</v>
      </c>
      <c r="H99">
        <f t="shared" si="28"/>
        <v>-0.15508296047141931</v>
      </c>
      <c r="I99">
        <f t="shared" si="29"/>
        <v>1.7703436813727224E-2</v>
      </c>
      <c r="J99">
        <f t="shared" si="30"/>
        <v>4.3504021390136476E-2</v>
      </c>
      <c r="K99">
        <f t="shared" si="31"/>
        <v>-1.8749808945634681E-2</v>
      </c>
      <c r="L99">
        <f t="shared" si="32"/>
        <v>-6.9723418637087937E-3</v>
      </c>
      <c r="M99">
        <f t="shared" si="33"/>
        <v>6.7548345560766113E-3</v>
      </c>
      <c r="N99">
        <f t="shared" si="34"/>
        <v>-1.5175596396677188E-4</v>
      </c>
      <c r="O99">
        <f t="shared" si="35"/>
        <v>-1.3225462055136267E-3</v>
      </c>
      <c r="P99">
        <f t="shared" si="36"/>
        <v>3.254516351343553E-4</v>
      </c>
      <c r="Q99">
        <f t="shared" si="37"/>
        <v>1.334241649120524E-4</v>
      </c>
      <c r="R99">
        <f t="shared" si="38"/>
        <v>-6.9111264082449914E-5</v>
      </c>
      <c r="S99">
        <f t="shared" si="39"/>
        <v>-2.6723413204003025E-6</v>
      </c>
      <c r="T99">
        <f t="shared" si="40"/>
        <v>7.2463517791283851E-6</v>
      </c>
      <c r="U99">
        <f t="shared" si="41"/>
        <v>-9.0628257435677579E-7</v>
      </c>
      <c r="V99">
        <f t="shared" si="42"/>
        <v>-3.953790070464726E-7</v>
      </c>
      <c r="W99">
        <f t="shared" si="43"/>
        <v>1.0953925953119776E-7</v>
      </c>
      <c r="X99">
        <f t="shared" si="44"/>
        <v>7.5423212369694847E-9</v>
      </c>
      <c r="Y99">
        <f t="shared" si="45"/>
        <v>-5.8845486767837992E-9</v>
      </c>
    </row>
    <row r="100" spans="2:25" x14ac:dyDescent="0.2">
      <c r="B100">
        <f t="shared" si="46"/>
        <v>4.1499999999999932</v>
      </c>
      <c r="C100">
        <f t="shared" si="24"/>
        <v>0.41499999999999931</v>
      </c>
      <c r="D100">
        <f t="shared" si="25"/>
        <v>0.99999999972225473</v>
      </c>
      <c r="F100">
        <f t="shared" si="26"/>
        <v>0.78699455286787012</v>
      </c>
      <c r="G100">
        <f t="shared" si="27"/>
        <v>0.11431573307275938</v>
      </c>
      <c r="H100">
        <f t="shared" si="28"/>
        <v>-0.15448421954771804</v>
      </c>
      <c r="I100">
        <f t="shared" si="29"/>
        <v>1.297918114056416E-2</v>
      </c>
      <c r="J100">
        <f t="shared" si="30"/>
        <v>4.5022218661589834E-2</v>
      </c>
      <c r="K100">
        <f t="shared" si="31"/>
        <v>-1.7010384562454219E-2</v>
      </c>
      <c r="L100">
        <f t="shared" si="32"/>
        <v>-8.1819367455439867E-3</v>
      </c>
      <c r="M100">
        <f t="shared" si="33"/>
        <v>6.5174036374028048E-3</v>
      </c>
      <c r="N100">
        <f t="shared" si="34"/>
        <v>2.7797616720390218E-4</v>
      </c>
      <c r="O100">
        <f t="shared" si="35"/>
        <v>-1.375168269261304E-3</v>
      </c>
      <c r="P100">
        <f t="shared" si="36"/>
        <v>2.4500487423382249E-4</v>
      </c>
      <c r="Q100">
        <f t="shared" si="37"/>
        <v>1.6117397630545865E-4</v>
      </c>
      <c r="R100">
        <f t="shared" si="38"/>
        <v>-6.2198494425107237E-5</v>
      </c>
      <c r="S100">
        <f t="shared" si="39"/>
        <v>-7.7071106379185833E-6</v>
      </c>
      <c r="T100">
        <f t="shared" si="40"/>
        <v>7.3447718498345327E-6</v>
      </c>
      <c r="U100">
        <f t="shared" si="41"/>
        <v>-4.3357559724164485E-7</v>
      </c>
      <c r="V100">
        <f t="shared" si="42"/>
        <v>-4.743779026058084E-7</v>
      </c>
      <c r="W100">
        <f t="shared" si="43"/>
        <v>8.720599162863977E-8</v>
      </c>
      <c r="X100">
        <f t="shared" si="44"/>
        <v>1.5125599289999448E-8</v>
      </c>
      <c r="Y100">
        <f t="shared" si="45"/>
        <v>-5.6385222232872741E-9</v>
      </c>
    </row>
    <row r="101" spans="2:25" x14ac:dyDescent="0.2">
      <c r="B101">
        <f t="shared" si="46"/>
        <v>4.1999999999999931</v>
      </c>
      <c r="C101">
        <f t="shared" si="24"/>
        <v>0.41999999999999932</v>
      </c>
      <c r="D101">
        <f t="shared" si="25"/>
        <v>1.0000000001135223</v>
      </c>
      <c r="F101">
        <f t="shared" si="26"/>
        <v>0.78225310741691867</v>
      </c>
      <c r="G101">
        <f t="shared" si="27"/>
        <v>0.12093332225948299</v>
      </c>
      <c r="H101">
        <f t="shared" si="28"/>
        <v>-0.1536472751547138</v>
      </c>
      <c r="I101">
        <f t="shared" si="29"/>
        <v>8.2157049116506013E-3</v>
      </c>
      <c r="J101">
        <f t="shared" si="30"/>
        <v>4.6315556641464826E-2</v>
      </c>
      <c r="K101">
        <f t="shared" si="31"/>
        <v>-1.5144075519017261E-2</v>
      </c>
      <c r="L101">
        <f t="shared" si="32"/>
        <v>-9.3063108940085529E-3</v>
      </c>
      <c r="M101">
        <f t="shared" si="33"/>
        <v>6.1896213910194375E-3</v>
      </c>
      <c r="N101">
        <f t="shared" si="34"/>
        <v>7.0276018214587073E-4</v>
      </c>
      <c r="O101">
        <f t="shared" si="35"/>
        <v>-1.3972244644350758E-3</v>
      </c>
      <c r="P101">
        <f t="shared" si="36"/>
        <v>1.5790831705582333E-4</v>
      </c>
      <c r="Q101">
        <f t="shared" si="37"/>
        <v>1.8367874455457554E-4</v>
      </c>
      <c r="R101">
        <f t="shared" si="38"/>
        <v>-5.2895471508325142E-5</v>
      </c>
      <c r="S101">
        <f t="shared" si="39"/>
        <v>-1.2396600439550984E-5</v>
      </c>
      <c r="T101">
        <f t="shared" si="40"/>
        <v>7.0638107598198464E-6</v>
      </c>
      <c r="U101">
        <f t="shared" si="41"/>
        <v>6.4706726634763748E-8</v>
      </c>
      <c r="V101">
        <f t="shared" si="42"/>
        <v>-5.2168845106021076E-7</v>
      </c>
      <c r="W101">
        <f t="shared" si="43"/>
        <v>5.8324467055036608E-8</v>
      </c>
      <c r="X101">
        <f t="shared" si="44"/>
        <v>2.1440532298780539E-8</v>
      </c>
      <c r="Y101">
        <f t="shared" si="45"/>
        <v>-4.867596402229531E-9</v>
      </c>
    </row>
    <row r="102" spans="2:25" x14ac:dyDescent="0.2">
      <c r="B102">
        <f t="shared" si="46"/>
        <v>4.2499999999999929</v>
      </c>
      <c r="C102">
        <f t="shared" si="24"/>
        <v>0.42499999999999927</v>
      </c>
      <c r="D102">
        <f t="shared" si="25"/>
        <v>1.0000000004647374</v>
      </c>
      <c r="F102">
        <f t="shared" si="26"/>
        <v>0.77746340890956056</v>
      </c>
      <c r="G102">
        <f t="shared" si="27"/>
        <v>0.12748377657441445</v>
      </c>
      <c r="H102">
        <f t="shared" si="28"/>
        <v>-0.15257341779999761</v>
      </c>
      <c r="I102">
        <f t="shared" si="29"/>
        <v>3.4274024237438382E-3</v>
      </c>
      <c r="J102">
        <f t="shared" si="30"/>
        <v>4.7377575873284783E-2</v>
      </c>
      <c r="K102">
        <f t="shared" si="31"/>
        <v>-1.3164803075483528E-2</v>
      </c>
      <c r="L102">
        <f t="shared" si="32"/>
        <v>-1.0333753146758507E-2</v>
      </c>
      <c r="M102">
        <f t="shared" si="33"/>
        <v>5.776031890426957E-3</v>
      </c>
      <c r="N102">
        <f t="shared" si="34"/>
        <v>1.1150347107633705E-3</v>
      </c>
      <c r="O102">
        <f t="shared" si="35"/>
        <v>-1.3882245479294314E-3</v>
      </c>
      <c r="P102">
        <f t="shared" si="36"/>
        <v>6.6525893556912142E-5</v>
      </c>
      <c r="Q102">
        <f t="shared" si="37"/>
        <v>2.0020610279023043E-4</v>
      </c>
      <c r="R102">
        <f t="shared" si="38"/>
        <v>-4.1559705285600294E-5</v>
      </c>
      <c r="S102">
        <f t="shared" si="39"/>
        <v>-1.6530720998481309E-5</v>
      </c>
      <c r="T102">
        <f t="shared" si="40"/>
        <v>6.417981055780993E-6</v>
      </c>
      <c r="U102">
        <f t="shared" si="41"/>
        <v>5.5917219139364014E-7</v>
      </c>
      <c r="V102">
        <f t="shared" si="42"/>
        <v>-5.3415031742587608E-7</v>
      </c>
      <c r="W102">
        <f t="shared" si="43"/>
        <v>2.5063385832336652E-8</v>
      </c>
      <c r="X102">
        <f t="shared" si="44"/>
        <v>2.5957586601016857E-8</v>
      </c>
      <c r="Y102">
        <f t="shared" si="45"/>
        <v>-3.6435379744541454E-9</v>
      </c>
    </row>
    <row r="103" spans="2:25" x14ac:dyDescent="0.2">
      <c r="B103">
        <f t="shared" si="46"/>
        <v>4.2999999999999927</v>
      </c>
      <c r="C103">
        <f t="shared" si="24"/>
        <v>0.42999999999999927</v>
      </c>
      <c r="D103">
        <f t="shared" si="25"/>
        <v>1.000000000726865</v>
      </c>
      <c r="F103">
        <f t="shared" si="26"/>
        <v>0.77262575279696133</v>
      </c>
      <c r="G103">
        <f t="shared" si="27"/>
        <v>0.13396345960120154</v>
      </c>
      <c r="H103">
        <f t="shared" si="28"/>
        <v>-0.1512643032937758</v>
      </c>
      <c r="I103">
        <f t="shared" si="29"/>
        <v>-1.371257006283136E-3</v>
      </c>
      <c r="J103">
        <f t="shared" si="30"/>
        <v>4.8202972200586343E-2</v>
      </c>
      <c r="K103">
        <f t="shared" si="31"/>
        <v>-1.1087331113917531E-2</v>
      </c>
      <c r="L103">
        <f t="shared" si="32"/>
        <v>-1.125356195659323E-2</v>
      </c>
      <c r="M103">
        <f t="shared" si="33"/>
        <v>5.2823687624780442E-3</v>
      </c>
      <c r="N103">
        <f t="shared" si="34"/>
        <v>1.5074610581378783E-3</v>
      </c>
      <c r="O103">
        <f t="shared" si="35"/>
        <v>-1.3483685609111404E-3</v>
      </c>
      <c r="P103">
        <f t="shared" si="36"/>
        <v>-2.6662141527130388E-5</v>
      </c>
      <c r="Q103">
        <f t="shared" si="37"/>
        <v>2.102182054557511E-4</v>
      </c>
      <c r="R103">
        <f t="shared" si="38"/>
        <v>-2.8626822895701074E-5</v>
      </c>
      <c r="S103">
        <f t="shared" si="39"/>
        <v>-1.9924263199093983E-5</v>
      </c>
      <c r="T103">
        <f t="shared" si="40"/>
        <v>5.4406419254171675E-6</v>
      </c>
      <c r="U103">
        <f t="shared" si="41"/>
        <v>1.0206537364274801E-6</v>
      </c>
      <c r="V103">
        <f t="shared" si="42"/>
        <v>-5.1093105157221992E-7</v>
      </c>
      <c r="W103">
        <f t="shared" si="43"/>
        <v>-1.0079693179855467E-8</v>
      </c>
      <c r="X103">
        <f t="shared" si="44"/>
        <v>2.8297988216980446E-8</v>
      </c>
      <c r="Y103">
        <f t="shared" si="45"/>
        <v>-2.0802965652625093E-9</v>
      </c>
    </row>
    <row r="104" spans="2:25" x14ac:dyDescent="0.2">
      <c r="B104">
        <f t="shared" si="46"/>
        <v>4.3499999999999925</v>
      </c>
      <c r="C104">
        <f t="shared" si="24"/>
        <v>0.43499999999999928</v>
      </c>
      <c r="D104">
        <f t="shared" si="25"/>
        <v>1.0000000008544603</v>
      </c>
      <c r="F104">
        <f t="shared" si="26"/>
        <v>0.76774043748853726</v>
      </c>
      <c r="G104">
        <f t="shared" si="27"/>
        <v>0.14036877421143376</v>
      </c>
      <c r="H104">
        <f t="shared" si="28"/>
        <v>-0.14972195019573034</v>
      </c>
      <c r="I104">
        <f t="shared" si="29"/>
        <v>-6.1657727648965887E-3</v>
      </c>
      <c r="J104">
        <f t="shared" si="30"/>
        <v>4.8787623258036442E-2</v>
      </c>
      <c r="K104">
        <f t="shared" si="31"/>
        <v>-8.9271560108455123E-3</v>
      </c>
      <c r="L104">
        <f t="shared" si="32"/>
        <v>-1.205615685573681E-2</v>
      </c>
      <c r="M104">
        <f t="shared" si="33"/>
        <v>4.7154757016150007E-3</v>
      </c>
      <c r="N104">
        <f t="shared" si="34"/>
        <v>1.8730538370056169E-3</v>
      </c>
      <c r="O104">
        <f t="shared" si="35"/>
        <v>-1.2785423825037372E-3</v>
      </c>
      <c r="P104">
        <f t="shared" si="36"/>
        <v>-1.1912652647959477E-4</v>
      </c>
      <c r="Q104">
        <f t="shared" si="37"/>
        <v>2.133892312762053E-4</v>
      </c>
      <c r="R104">
        <f t="shared" si="38"/>
        <v>-1.4593827756027048E-5</v>
      </c>
      <c r="S104">
        <f t="shared" si="39"/>
        <v>-2.2425195928405861E-5</v>
      </c>
      <c r="T104">
        <f t="shared" si="40"/>
        <v>4.1822760877666003E-6</v>
      </c>
      <c r="U104">
        <f t="shared" si="41"/>
        <v>1.4219299253518034E-6</v>
      </c>
      <c r="V104">
        <f t="shared" si="42"/>
        <v>-4.5358169572075026E-7</v>
      </c>
      <c r="W104">
        <f t="shared" si="43"/>
        <v>-4.4465892797932679E-8</v>
      </c>
      <c r="X104">
        <f t="shared" si="44"/>
        <v>2.8265484638969138E-8</v>
      </c>
      <c r="Y104">
        <f t="shared" si="45"/>
        <v>-3.2339690516670621E-10</v>
      </c>
    </row>
    <row r="105" spans="2:25" x14ac:dyDescent="0.2">
      <c r="B105">
        <f t="shared" si="46"/>
        <v>4.3999999999999924</v>
      </c>
      <c r="C105">
        <f t="shared" si="24"/>
        <v>0.43999999999999923</v>
      </c>
      <c r="D105">
        <f t="shared" si="25"/>
        <v>1.0000000008082635</v>
      </c>
      <c r="F105">
        <f t="shared" si="26"/>
        <v>0.76280776433354869</v>
      </c>
      <c r="G105">
        <f t="shared" si="27"/>
        <v>0.14669616456155121</v>
      </c>
      <c r="H105">
        <f t="shared" si="28"/>
        <v>-0.14794873670254657</v>
      </c>
      <c r="I105">
        <f t="shared" si="29"/>
        <v>-1.0941656759930193E-2</v>
      </c>
      <c r="J105">
        <f t="shared" si="30"/>
        <v>4.912860906020327E-2</v>
      </c>
      <c r="K105">
        <f t="shared" si="31"/>
        <v>-6.7003910459550575E-3</v>
      </c>
      <c r="L105">
        <f t="shared" si="32"/>
        <v>-1.2733178243274244E-2</v>
      </c>
      <c r="M105">
        <f t="shared" si="33"/>
        <v>4.0832115951444708E-3</v>
      </c>
      <c r="N105">
        <f t="shared" si="34"/>
        <v>2.2053053111803908E-3</v>
      </c>
      <c r="O105">
        <f t="shared" si="35"/>
        <v>-1.1802980393500158E-3</v>
      </c>
      <c r="P105">
        <f t="shared" si="36"/>
        <v>-2.0835764052343434E-4</v>
      </c>
      <c r="Q105">
        <f t="shared" si="37"/>
        <v>2.0961598637612273E-4</v>
      </c>
      <c r="R105">
        <f t="shared" si="38"/>
        <v>-2.3093875497774884E-18</v>
      </c>
      <c r="S105">
        <f t="shared" si="39"/>
        <v>-2.3921477088851617E-5</v>
      </c>
      <c r="T105">
        <f t="shared" si="40"/>
        <v>2.7078821979080549E-6</v>
      </c>
      <c r="U105">
        <f t="shared" si="41"/>
        <v>1.7393306583176548E-6</v>
      </c>
      <c r="V105">
        <f t="shared" si="42"/>
        <v>-3.6593317514114028E-7</v>
      </c>
      <c r="W105">
        <f t="shared" si="43"/>
        <v>-7.5513169554057804E-8</v>
      </c>
      <c r="X105">
        <f t="shared" si="44"/>
        <v>2.5862801428549193E-8</v>
      </c>
      <c r="Y105">
        <f t="shared" si="45"/>
        <v>1.4636083081699719E-9</v>
      </c>
    </row>
    <row r="106" spans="2:25" x14ac:dyDescent="0.2">
      <c r="B106">
        <f t="shared" si="46"/>
        <v>4.4499999999999922</v>
      </c>
      <c r="C106">
        <f t="shared" si="24"/>
        <v>0.44499999999999923</v>
      </c>
      <c r="D106">
        <f t="shared" si="25"/>
        <v>1.0000000005564011</v>
      </c>
      <c r="F106">
        <f t="shared" si="26"/>
        <v>0.7578280376025105</v>
      </c>
      <c r="G106">
        <f t="shared" si="27"/>
        <v>0.15294211806683378</v>
      </c>
      <c r="H106">
        <f t="shared" si="28"/>
        <v>-0.14594739698090578</v>
      </c>
      <c r="I106">
        <f t="shared" si="29"/>
        <v>-1.5684477200776037E-2</v>
      </c>
      <c r="J106">
        <f t="shared" si="30"/>
        <v>4.9224226585152478E-2</v>
      </c>
      <c r="K106">
        <f t="shared" si="31"/>
        <v>-4.4236462091615967E-3</v>
      </c>
      <c r="L106">
        <f t="shared" si="32"/>
        <v>-1.3277574456384406E-2</v>
      </c>
      <c r="M106">
        <f t="shared" si="33"/>
        <v>3.394341574806157E-3</v>
      </c>
      <c r="N106">
        <f t="shared" si="34"/>
        <v>2.4983012365458433E-3</v>
      </c>
      <c r="O106">
        <f t="shared" si="35"/>
        <v>-1.0558192087119429E-3</v>
      </c>
      <c r="P106">
        <f t="shared" si="36"/>
        <v>-2.9193361865756422E-4</v>
      </c>
      <c r="Q106">
        <f t="shared" si="37"/>
        <v>1.9902126249117015E-4</v>
      </c>
      <c r="R106">
        <f t="shared" si="38"/>
        <v>1.4593827756022779E-5</v>
      </c>
      <c r="S106">
        <f t="shared" si="39"/>
        <v>-2.4346073098200582E-5</v>
      </c>
      <c r="T106">
        <f t="shared" si="40"/>
        <v>1.093617456736277E-6</v>
      </c>
      <c r="U106">
        <f t="shared" si="41"/>
        <v>1.954133401447371E-6</v>
      </c>
      <c r="V106">
        <f t="shared" si="42"/>
        <v>-2.5384039312484127E-7</v>
      </c>
      <c r="W106">
        <f t="shared" si="43"/>
        <v>-1.0089019811909792E-7</v>
      </c>
      <c r="X106">
        <f t="shared" si="44"/>
        <v>2.1291413666767512E-8</v>
      </c>
      <c r="Y106">
        <f t="shared" si="45"/>
        <v>3.1143638012975754E-9</v>
      </c>
    </row>
    <row r="107" spans="2:25" x14ac:dyDescent="0.2">
      <c r="B107">
        <f t="shared" si="46"/>
        <v>4.499999999999992</v>
      </c>
      <c r="C107">
        <f t="shared" si="24"/>
        <v>0.44999999999999918</v>
      </c>
      <c r="D107">
        <f t="shared" si="25"/>
        <v>1.000000000073761</v>
      </c>
      <c r="F107">
        <f t="shared" si="26"/>
        <v>0.75280156446842439</v>
      </c>
      <c r="G107">
        <f t="shared" si="27"/>
        <v>0.15910316735137539</v>
      </c>
      <c r="H107">
        <f t="shared" si="28"/>
        <v>-0.14372101695159883</v>
      </c>
      <c r="I107">
        <f t="shared" si="29"/>
        <v>-2.0379902208442539E-2</v>
      </c>
      <c r="J107">
        <f t="shared" si="30"/>
        <v>4.9073998280032158E-2</v>
      </c>
      <c r="K107">
        <f t="shared" si="31"/>
        <v>-2.1139043025909824E-3</v>
      </c>
      <c r="L107">
        <f t="shared" si="32"/>
        <v>-1.3683675218460629E-2</v>
      </c>
      <c r="M107">
        <f t="shared" si="33"/>
        <v>2.6584155049969482E-3</v>
      </c>
      <c r="N107">
        <f t="shared" si="34"/>
        <v>2.7468261375889849E-3</v>
      </c>
      <c r="O107">
        <f t="shared" si="35"/>
        <v>-9.0787268187067862E-4</v>
      </c>
      <c r="P107">
        <f t="shared" si="36"/>
        <v>-3.6758608467101888E-4</v>
      </c>
      <c r="Q107">
        <f t="shared" si="37"/>
        <v>1.8194984098836655E-4</v>
      </c>
      <c r="R107">
        <f t="shared" si="38"/>
        <v>2.8626822895696811E-5</v>
      </c>
      <c r="S107">
        <f t="shared" si="39"/>
        <v>-2.3679962002384255E-5</v>
      </c>
      <c r="T107">
        <f t="shared" si="40"/>
        <v>-5.771361541517663E-7</v>
      </c>
      <c r="U107">
        <f t="shared" si="41"/>
        <v>2.0536675739338944E-6</v>
      </c>
      <c r="V107">
        <f t="shared" si="42"/>
        <v>-1.2479112463982994E-7</v>
      </c>
      <c r="W107">
        <f t="shared" si="43"/>
        <v>-1.186914294190856E-7</v>
      </c>
      <c r="X107">
        <f t="shared" si="44"/>
        <v>1.4934651422194085E-8</v>
      </c>
      <c r="Y107">
        <f t="shared" si="45"/>
        <v>4.4751980127628879E-9</v>
      </c>
    </row>
    <row r="108" spans="2:25" x14ac:dyDescent="0.2">
      <c r="B108">
        <f t="shared" si="46"/>
        <v>4.5499999999999918</v>
      </c>
      <c r="C108">
        <f t="shared" si="24"/>
        <v>0.45499999999999918</v>
      </c>
      <c r="D108">
        <f t="shared" si="25"/>
        <v>0.99999999933922423</v>
      </c>
      <c r="F108">
        <f t="shared" si="26"/>
        <v>0.74772865498782959</v>
      </c>
      <c r="G108">
        <f t="shared" si="27"/>
        <v>0.16517589217296297</v>
      </c>
      <c r="H108">
        <f t="shared" si="28"/>
        <v>-0.14127302953125956</v>
      </c>
      <c r="I108">
        <f t="shared" si="29"/>
        <v>-2.5013743123700079E-2</v>
      </c>
      <c r="J108">
        <f t="shared" si="30"/>
        <v>4.8678674446166116E-2</v>
      </c>
      <c r="K108">
        <f t="shared" si="31"/>
        <v>2.1160573833688736E-4</v>
      </c>
      <c r="L108">
        <f t="shared" si="32"/>
        <v>-1.3947250699104212E-2</v>
      </c>
      <c r="M108">
        <f t="shared" si="33"/>
        <v>1.8856355921785738E-3</v>
      </c>
      <c r="N108">
        <f t="shared" si="34"/>
        <v>2.9464561454995556E-3</v>
      </c>
      <c r="O108">
        <f t="shared" si="35"/>
        <v>-7.3974686664981333E-4</v>
      </c>
      <c r="P108">
        <f t="shared" si="36"/>
        <v>-4.3326171824333563E-4</v>
      </c>
      <c r="Q108">
        <f t="shared" si="37"/>
        <v>1.5895727273497373E-4</v>
      </c>
      <c r="R108">
        <f t="shared" si="38"/>
        <v>4.1559705285596452E-5</v>
      </c>
      <c r="S108">
        <f t="shared" si="39"/>
        <v>-2.1952985661406321E-5</v>
      </c>
      <c r="T108">
        <f t="shared" si="40"/>
        <v>-2.2180788208018609E-6</v>
      </c>
      <c r="U108">
        <f t="shared" si="41"/>
        <v>2.0320619482631931E-6</v>
      </c>
      <c r="V108">
        <f t="shared" si="42"/>
        <v>1.2594165509514443E-8</v>
      </c>
      <c r="W108">
        <f t="shared" si="43"/>
        <v>-1.2758017741403695E-7</v>
      </c>
      <c r="X108">
        <f t="shared" si="44"/>
        <v>7.3255559142734899E-9</v>
      </c>
      <c r="Y108">
        <f t="shared" si="45"/>
        <v>5.4194286331473884E-9</v>
      </c>
    </row>
    <row r="109" spans="2:25" x14ac:dyDescent="0.2">
      <c r="B109">
        <f t="shared" si="46"/>
        <v>4.5999999999999917</v>
      </c>
      <c r="C109">
        <f t="shared" si="24"/>
        <v>0.45999999999999919</v>
      </c>
      <c r="D109">
        <f t="shared" si="25"/>
        <v>0.99999999833050379</v>
      </c>
      <c r="F109">
        <f t="shared" si="26"/>
        <v>0.74260962208167902</v>
      </c>
      <c r="G109">
        <f t="shared" si="27"/>
        <v>0.17115692132178642</v>
      </c>
      <c r="H109">
        <f t="shared" si="28"/>
        <v>-0.13860720933905654</v>
      </c>
      <c r="I109">
        <f t="shared" si="29"/>
        <v>-2.9571997382443236E-2</v>
      </c>
      <c r="J109">
        <f t="shared" si="30"/>
        <v>4.8040229491743712E-2</v>
      </c>
      <c r="K109">
        <f t="shared" si="31"/>
        <v>2.5355373597928978E-3</v>
      </c>
      <c r="L109">
        <f t="shared" si="32"/>
        <v>-1.4065555570838603E-2</v>
      </c>
      <c r="M109">
        <f t="shared" si="33"/>
        <v>1.0867149508111931E-3</v>
      </c>
      <c r="N109">
        <f t="shared" si="34"/>
        <v>3.093637745270082E-3</v>
      </c>
      <c r="O109">
        <f t="shared" si="35"/>
        <v>-5.5517869596642493E-4</v>
      </c>
      <c r="P109">
        <f t="shared" si="36"/>
        <v>-4.871779851085531E-4</v>
      </c>
      <c r="Q109">
        <f t="shared" si="37"/>
        <v>1.3079179894989981E-4</v>
      </c>
      <c r="R109">
        <f t="shared" si="38"/>
        <v>5.2895471508321876E-5</v>
      </c>
      <c r="S109">
        <f t="shared" si="39"/>
        <v>-1.9242512830300073E-5</v>
      </c>
      <c r="T109">
        <f t="shared" si="40"/>
        <v>-3.7444505607015094E-6</v>
      </c>
      <c r="U109">
        <f t="shared" si="41"/>
        <v>1.890590976623159E-6</v>
      </c>
      <c r="V109">
        <f t="shared" si="42"/>
        <v>1.491381679724607E-7</v>
      </c>
      <c r="W109">
        <f t="shared" si="43"/>
        <v>-1.2688899022056482E-7</v>
      </c>
      <c r="X109">
        <f t="shared" si="44"/>
        <v>-8.9781823227140568E-10</v>
      </c>
      <c r="Y109">
        <f t="shared" si="45"/>
        <v>5.8591556709559993E-9</v>
      </c>
    </row>
    <row r="110" spans="2:25" x14ac:dyDescent="0.2">
      <c r="B110">
        <f t="shared" si="46"/>
        <v>4.6499999999999915</v>
      </c>
      <c r="C110">
        <f t="shared" si="24"/>
        <v>0.46499999999999914</v>
      </c>
      <c r="D110">
        <f t="shared" si="25"/>
        <v>0.99999999701642106</v>
      </c>
      <c r="F110">
        <f t="shared" si="26"/>
        <v>0.73744478151603465</v>
      </c>
      <c r="G110">
        <f t="shared" si="27"/>
        <v>0.17704293449193187</v>
      </c>
      <c r="H110">
        <f t="shared" si="28"/>
        <v>-0.13572766687650367</v>
      </c>
      <c r="I110">
        <f t="shared" si="29"/>
        <v>-3.4040890828710688E-2</v>
      </c>
      <c r="J110">
        <f t="shared" si="30"/>
        <v>4.7161852070821325E-2</v>
      </c>
      <c r="K110">
        <f t="shared" si="31"/>
        <v>4.8405557817686662E-3</v>
      </c>
      <c r="L110">
        <f t="shared" si="32"/>
        <v>-1.4037357603662022E-2</v>
      </c>
      <c r="M110">
        <f t="shared" si="33"/>
        <v>2.7272908652526702E-4</v>
      </c>
      <c r="N110">
        <f t="shared" si="34"/>
        <v>3.1857510300584892E-3</v>
      </c>
      <c r="O110">
        <f t="shared" si="35"/>
        <v>-3.5827056701374688E-4</v>
      </c>
      <c r="P110">
        <f t="shared" si="36"/>
        <v>-5.2787151768340695E-4</v>
      </c>
      <c r="Q110">
        <f t="shared" si="37"/>
        <v>9.8370001382682931E-5</v>
      </c>
      <c r="R110">
        <f t="shared" si="38"/>
        <v>6.2198494425104689E-5</v>
      </c>
      <c r="S110">
        <f t="shared" si="39"/>
        <v>-1.5669973029272819E-5</v>
      </c>
      <c r="T110">
        <f t="shared" si="40"/>
        <v>-5.0774093493176007E-6</v>
      </c>
      <c r="U110">
        <f t="shared" si="41"/>
        <v>1.6375996147247888E-6</v>
      </c>
      <c r="V110">
        <f t="shared" si="42"/>
        <v>2.7571977124407254E-7</v>
      </c>
      <c r="W110">
        <f t="shared" si="43"/>
        <v>-1.1666976875815975E-7</v>
      </c>
      <c r="X110">
        <f t="shared" si="44"/>
        <v>-9.0459065482381909E-9</v>
      </c>
      <c r="Y110">
        <f t="shared" si="45"/>
        <v>5.7534442083316812E-9</v>
      </c>
    </row>
    <row r="111" spans="2:25" x14ac:dyDescent="0.2">
      <c r="B111">
        <f t="shared" si="46"/>
        <v>4.6999999999999913</v>
      </c>
      <c r="C111">
        <f t="shared" si="24"/>
        <v>0.46999999999999914</v>
      </c>
      <c r="D111">
        <f t="shared" si="25"/>
        <v>0.99999999534647899</v>
      </c>
      <c r="F111">
        <f t="shared" si="26"/>
        <v>0.73223445188259129</v>
      </c>
      <c r="G111">
        <f t="shared" si="27"/>
        <v>0.18283066412461441</v>
      </c>
      <c r="H111">
        <f t="shared" si="28"/>
        <v>-0.13263884218936475</v>
      </c>
      <c r="I111">
        <f t="shared" si="29"/>
        <v>-3.8406919337500088E-2</v>
      </c>
      <c r="J111">
        <f t="shared" si="30"/>
        <v>4.6047929157885741E-2</v>
      </c>
      <c r="K111">
        <f t="shared" si="31"/>
        <v>7.109467302482653E-3</v>
      </c>
      <c r="L111">
        <f t="shared" si="32"/>
        <v>-1.3862950499605797E-2</v>
      </c>
      <c r="M111">
        <f t="shared" si="33"/>
        <v>-5.4503764456645832E-4</v>
      </c>
      <c r="N111">
        <f t="shared" si="34"/>
        <v>3.2211563368536433E-3</v>
      </c>
      <c r="O111">
        <f t="shared" si="35"/>
        <v>-1.5339915726843558E-4</v>
      </c>
      <c r="P111">
        <f t="shared" si="36"/>
        <v>-5.5423783303759242E-4</v>
      </c>
      <c r="Q111">
        <f t="shared" si="37"/>
        <v>6.2746974230000775E-5</v>
      </c>
      <c r="R111">
        <f t="shared" si="38"/>
        <v>6.9111264082448247E-5</v>
      </c>
      <c r="S111">
        <f t="shared" si="39"/>
        <v>-1.1395416486085987E-5</v>
      </c>
      <c r="T111">
        <f t="shared" si="40"/>
        <v>-6.1481035650127222E-6</v>
      </c>
      <c r="U111">
        <f t="shared" si="41"/>
        <v>1.2880110774568399E-6</v>
      </c>
      <c r="V111">
        <f t="shared" si="42"/>
        <v>3.8388335005274019E-7</v>
      </c>
      <c r="W111">
        <f t="shared" si="43"/>
        <v>-9.7689869533689107E-8</v>
      </c>
      <c r="X111">
        <f t="shared" si="44"/>
        <v>-1.6435457597600182E-8</v>
      </c>
      <c r="Y111">
        <f t="shared" si="45"/>
        <v>5.1121351003208664E-9</v>
      </c>
    </row>
    <row r="112" spans="2:25" x14ac:dyDescent="0.2">
      <c r="B112">
        <f t="shared" si="46"/>
        <v>4.7499999999999911</v>
      </c>
      <c r="C112">
        <f t="shared" si="24"/>
        <v>0.47499999999999909</v>
      </c>
      <c r="D112">
        <f t="shared" si="25"/>
        <v>0.99999999323757716</v>
      </c>
      <c r="F112">
        <f t="shared" si="26"/>
        <v>0.72697895457902362</v>
      </c>
      <c r="G112">
        <f t="shared" si="27"/>
        <v>0.18851689722212919</v>
      </c>
      <c r="H112">
        <f t="shared" si="28"/>
        <v>-0.12934549802142498</v>
      </c>
      <c r="I112">
        <f t="shared" si="29"/>
        <v>-4.2656889621601406E-2</v>
      </c>
      <c r="J112">
        <f t="shared" si="30"/>
        <v>4.4704024137517361E-2</v>
      </c>
      <c r="K112">
        <f t="shared" si="31"/>
        <v>9.3253475504485855E-3</v>
      </c>
      <c r="L112">
        <f t="shared" si="32"/>
        <v>-1.3544150833617277E-2</v>
      </c>
      <c r="M112">
        <f t="shared" si="33"/>
        <v>-1.3552484718691755E-3</v>
      </c>
      <c r="N112">
        <f t="shared" si="34"/>
        <v>3.1992234333054208E-3</v>
      </c>
      <c r="O112">
        <f t="shared" si="35"/>
        <v>5.4881855930662676E-5</v>
      </c>
      <c r="P112">
        <f t="shared" si="36"/>
        <v>-5.6556131020135876E-4</v>
      </c>
      <c r="Q112">
        <f t="shared" si="37"/>
        <v>2.5081988477338833E-5</v>
      </c>
      <c r="R112">
        <f t="shared" si="38"/>
        <v>7.3368126619146774E-5</v>
      </c>
      <c r="S112">
        <f t="shared" si="39"/>
        <v>-6.6103438659303211E-6</v>
      </c>
      <c r="T112">
        <f t="shared" si="40"/>
        <v>-6.9012283974220863E-6</v>
      </c>
      <c r="U112">
        <f t="shared" si="41"/>
        <v>8.6244656241732309E-7</v>
      </c>
      <c r="V112">
        <f t="shared" si="42"/>
        <v>4.664035994030668E-7</v>
      </c>
      <c r="W112">
        <f t="shared" si="43"/>
        <v>-7.1374484204185693E-8</v>
      </c>
      <c r="X112">
        <f t="shared" si="44"/>
        <v>-2.2446826480807353E-8</v>
      </c>
      <c r="Y112">
        <f t="shared" si="45"/>
        <v>3.9949288733870363E-9</v>
      </c>
    </row>
    <row r="113" spans="2:25" x14ac:dyDescent="0.2">
      <c r="B113">
        <f t="shared" si="46"/>
        <v>4.7999999999999909</v>
      </c>
      <c r="C113">
        <f t="shared" si="24"/>
        <v>0.47999999999999909</v>
      </c>
      <c r="D113">
        <f t="shared" si="25"/>
        <v>0.99999999055760735</v>
      </c>
      <c r="F113">
        <f t="shared" si="26"/>
        <v>0.72167861378916076</v>
      </c>
      <c r="G113">
        <f t="shared" si="27"/>
        <v>0.19409847713151365</v>
      </c>
      <c r="H113">
        <f t="shared" si="28"/>
        <v>-0.12585271247068477</v>
      </c>
      <c r="I113">
        <f t="shared" si="29"/>
        <v>-4.6777959099139989E-2</v>
      </c>
      <c r="J113">
        <f t="shared" si="30"/>
        <v>4.3136849018582245E-2</v>
      </c>
      <c r="K113">
        <f t="shared" si="31"/>
        <v>1.147166772754323E-2</v>
      </c>
      <c r="L113">
        <f t="shared" si="32"/>
        <v>-1.308427913263021E-2</v>
      </c>
      <c r="M113">
        <f t="shared" si="33"/>
        <v>-2.1466713729328419E-3</v>
      </c>
      <c r="N113">
        <f t="shared" si="34"/>
        <v>3.1203427361789736E-3</v>
      </c>
      <c r="O113">
        <f t="shared" si="35"/>
        <v>2.6194300998018475E-4</v>
      </c>
      <c r="P113">
        <f t="shared" si="36"/>
        <v>-5.615346131817914E-4</v>
      </c>
      <c r="Q113">
        <f t="shared" si="37"/>
        <v>-1.3399233957719597E-5</v>
      </c>
      <c r="R113">
        <f t="shared" si="38"/>
        <v>7.4805493195190945E-5</v>
      </c>
      <c r="S113">
        <f t="shared" si="39"/>
        <v>-1.529127017788634E-6</v>
      </c>
      <c r="T113">
        <f t="shared" si="40"/>
        <v>-7.2978825193256442E-6</v>
      </c>
      <c r="U113">
        <f t="shared" si="41"/>
        <v>3.8600886623656044E-7</v>
      </c>
      <c r="V113">
        <f t="shared" si="42"/>
        <v>5.1776818347537621E-7</v>
      </c>
      <c r="W113">
        <f t="shared" si="43"/>
        <v>-3.9699622609304194E-8</v>
      </c>
      <c r="X113">
        <f t="shared" si="44"/>
        <v>-2.6575934662789234E-8</v>
      </c>
      <c r="Y113">
        <f t="shared" si="45"/>
        <v>2.5058281045761448E-9</v>
      </c>
    </row>
    <row r="114" spans="2:25" x14ac:dyDescent="0.2">
      <c r="B114">
        <f t="shared" si="46"/>
        <v>4.8499999999999908</v>
      </c>
      <c r="C114">
        <f t="shared" si="24"/>
        <v>0.4849999999999991</v>
      </c>
      <c r="D114">
        <f t="shared" si="25"/>
        <v>0.99999998710548799</v>
      </c>
      <c r="F114">
        <f t="shared" si="26"/>
        <v>0.7163337564629898</v>
      </c>
      <c r="G114">
        <f t="shared" si="27"/>
        <v>0.1995723052969306</v>
      </c>
      <c r="H114">
        <f t="shared" si="28"/>
        <v>-0.12216587115930133</v>
      </c>
      <c r="I114">
        <f t="shared" si="29"/>
        <v>-5.0757674701355525E-2</v>
      </c>
      <c r="J114">
        <f t="shared" si="30"/>
        <v>4.1354230911727095E-2</v>
      </c>
      <c r="K114">
        <f t="shared" si="31"/>
        <v>1.3532417901394294E-2</v>
      </c>
      <c r="L114">
        <f t="shared" si="32"/>
        <v>-1.2488125289897661E-2</v>
      </c>
      <c r="M114">
        <f t="shared" si="33"/>
        <v>-2.9083347839462736E-3</v>
      </c>
      <c r="N114">
        <f t="shared" si="34"/>
        <v>2.9859183617390512E-3</v>
      </c>
      <c r="O114">
        <f t="shared" si="35"/>
        <v>4.6318195608914065E-4</v>
      </c>
      <c r="P114">
        <f t="shared" si="36"/>
        <v>-5.4226703251825169E-4</v>
      </c>
      <c r="Q114">
        <f t="shared" si="37"/>
        <v>-5.1444408577742701E-5</v>
      </c>
      <c r="R114">
        <f t="shared" si="38"/>
        <v>7.3368126619147831E-5</v>
      </c>
      <c r="S114">
        <f t="shared" si="39"/>
        <v>3.6205949110810644E-6</v>
      </c>
      <c r="T114">
        <f t="shared" si="40"/>
        <v>-7.317577465696959E-6</v>
      </c>
      <c r="U114">
        <f t="shared" si="41"/>
        <v>-1.1319835541964688E-7</v>
      </c>
      <c r="V114">
        <f t="shared" si="42"/>
        <v>5.345459585337472E-7</v>
      </c>
      <c r="W114">
        <f t="shared" si="43"/>
        <v>-5.0437351269311796E-9</v>
      </c>
      <c r="X114">
        <f t="shared" si="44"/>
        <v>-2.8476539075791899E-8</v>
      </c>
      <c r="Y114">
        <f t="shared" si="45"/>
        <v>7.834556494576411E-10</v>
      </c>
    </row>
    <row r="115" spans="2:25" x14ac:dyDescent="0.2">
      <c r="B115">
        <f t="shared" si="46"/>
        <v>4.8999999999999906</v>
      </c>
      <c r="C115">
        <f t="shared" si="24"/>
        <v>0.48999999999999905</v>
      </c>
      <c r="D115">
        <f t="shared" si="25"/>
        <v>0.99999998258689149</v>
      </c>
      <c r="F115">
        <f t="shared" si="26"/>
        <v>0.71094471229648692</v>
      </c>
      <c r="G115">
        <f t="shared" si="27"/>
        <v>0.20493534297979851</v>
      </c>
      <c r="H115">
        <f t="shared" si="28"/>
        <v>-0.11829065892934933</v>
      </c>
      <c r="I115">
        <f t="shared" si="29"/>
        <v>-5.4584010503348969E-2</v>
      </c>
      <c r="J115">
        <f t="shared" si="30"/>
        <v>3.936507293760165E-2</v>
      </c>
      <c r="K115">
        <f t="shared" si="31"/>
        <v>1.549222642742055E-2</v>
      </c>
      <c r="L115">
        <f t="shared" si="32"/>
        <v>-1.1761898674821945E-2</v>
      </c>
      <c r="M115">
        <f t="shared" si="33"/>
        <v>-3.6296796994708881E-3</v>
      </c>
      <c r="N115">
        <f t="shared" si="34"/>
        <v>2.7983431317710273E-3</v>
      </c>
      <c r="O115">
        <f t="shared" si="35"/>
        <v>6.5412575569705536E-4</v>
      </c>
      <c r="P115">
        <f t="shared" si="36"/>
        <v>-5.0828151897477187E-4</v>
      </c>
      <c r="Q115">
        <f t="shared" si="37"/>
        <v>-8.7815441076884135E-5</v>
      </c>
      <c r="R115">
        <f t="shared" si="38"/>
        <v>6.9111264082450334E-5</v>
      </c>
      <c r="S115">
        <f t="shared" si="39"/>
        <v>8.608113737277366E-6</v>
      </c>
      <c r="T115">
        <f t="shared" si="40"/>
        <v>-6.9592959290188664E-6</v>
      </c>
      <c r="U115">
        <f t="shared" si="41"/>
        <v>-6.0572833967808087E-7</v>
      </c>
      <c r="V115">
        <f t="shared" si="42"/>
        <v>5.1561617262751535E-7</v>
      </c>
      <c r="W115">
        <f t="shared" si="43"/>
        <v>2.9990884040903522E-8</v>
      </c>
      <c r="X115">
        <f t="shared" si="44"/>
        <v>-2.7989266055202727E-8</v>
      </c>
      <c r="Y115">
        <f t="shared" si="45"/>
        <v>-1.0118499889715429E-9</v>
      </c>
    </row>
    <row r="116" spans="2:25" x14ac:dyDescent="0.2">
      <c r="B116">
        <f t="shared" si="46"/>
        <v>4.9499999999999904</v>
      </c>
      <c r="C116">
        <f t="shared" si="24"/>
        <v>0.49499999999999905</v>
      </c>
      <c r="D116">
        <f t="shared" si="25"/>
        <v>0.99999997658451123</v>
      </c>
      <c r="F116">
        <f t="shared" si="26"/>
        <v>0.7055118137112808</v>
      </c>
      <c r="G116">
        <f t="shared" si="27"/>
        <v>0.21018461294571683</v>
      </c>
      <c r="H116">
        <f t="shared" si="28"/>
        <v>-0.11423305107720617</v>
      </c>
      <c r="I116">
        <f t="shared" si="29"/>
        <v>-5.82454040640836E-2</v>
      </c>
      <c r="J116">
        <f t="shared" si="30"/>
        <v>3.7179309761049037E-2</v>
      </c>
      <c r="K116">
        <f t="shared" si="31"/>
        <v>1.7336474609726042E-2</v>
      </c>
      <c r="L116">
        <f t="shared" si="32"/>
        <v>-1.0913163457923408E-2</v>
      </c>
      <c r="M116">
        <f t="shared" si="33"/>
        <v>-4.3007060528420888E-3</v>
      </c>
      <c r="N116">
        <f t="shared" si="34"/>
        <v>2.5609559801440945E-3</v>
      </c>
      <c r="O116">
        <f t="shared" si="35"/>
        <v>8.3053030049058815E-4</v>
      </c>
      <c r="P116">
        <f t="shared" si="36"/>
        <v>-4.6050048987939771E-4</v>
      </c>
      <c r="Q116">
        <f t="shared" si="37"/>
        <v>-1.2132871832458265E-4</v>
      </c>
      <c r="R116">
        <f t="shared" si="38"/>
        <v>6.2198494425107697E-5</v>
      </c>
      <c r="S116">
        <f t="shared" si="39"/>
        <v>1.3209987996588122E-5</v>
      </c>
      <c r="T116">
        <f t="shared" si="40"/>
        <v>-6.2415443064986236E-6</v>
      </c>
      <c r="U116">
        <f t="shared" si="41"/>
        <v>-1.0625281942222129E-6</v>
      </c>
      <c r="V116">
        <f t="shared" si="42"/>
        <v>4.6224333159290025E-7</v>
      </c>
      <c r="W116">
        <f t="shared" si="43"/>
        <v>6.2773501909015079E-8</v>
      </c>
      <c r="X116">
        <f t="shared" si="44"/>
        <v>-2.5154975490868793E-8</v>
      </c>
      <c r="Y116">
        <f t="shared" si="45"/>
        <v>-2.7129608369493882E-9</v>
      </c>
    </row>
    <row r="117" spans="2:25" x14ac:dyDescent="0.2">
      <c r="B117">
        <f t="shared" si="46"/>
        <v>4.9999999999999902</v>
      </c>
      <c r="C117">
        <f t="shared" si="24"/>
        <v>0.499999999999999</v>
      </c>
      <c r="D117">
        <f t="shared" si="25"/>
        <v>0.99999996852116846</v>
      </c>
      <c r="F117">
        <f t="shared" si="26"/>
        <v>0.70003539583414776</v>
      </c>
      <c r="G117">
        <f t="shared" si="27"/>
        <v>0.21531720111724506</v>
      </c>
      <c r="H117">
        <f t="shared" si="28"/>
        <v>-0.10999930414007873</v>
      </c>
      <c r="I117">
        <f t="shared" si="29"/>
        <v>-6.1730791365828562E-2</v>
      </c>
      <c r="J117">
        <f t="shared" si="30"/>
        <v>3.4807857973344673E-2</v>
      </c>
      <c r="K117">
        <f t="shared" si="31"/>
        <v>1.9051405745563615E-2</v>
      </c>
      <c r="L117">
        <f t="shared" si="32"/>
        <v>-9.9507598245849281E-3</v>
      </c>
      <c r="M117">
        <f t="shared" si="33"/>
        <v>-4.9121113479543123E-3</v>
      </c>
      <c r="N117">
        <f t="shared" si="34"/>
        <v>2.2779825181013691E-3</v>
      </c>
      <c r="O117">
        <f t="shared" si="35"/>
        <v>9.8847464620966286E-4</v>
      </c>
      <c r="P117">
        <f t="shared" si="36"/>
        <v>-4.0022079334752251E-4</v>
      </c>
      <c r="Q117">
        <f t="shared" si="37"/>
        <v>-1.5089362638240748E-4</v>
      </c>
      <c r="R117">
        <f t="shared" si="38"/>
        <v>5.2895471508325711E-5</v>
      </c>
      <c r="S117">
        <f t="shared" si="39"/>
        <v>1.7220053149398932E-5</v>
      </c>
      <c r="T117">
        <f t="shared" si="40"/>
        <v>-5.2013967849494359E-6</v>
      </c>
      <c r="U117">
        <f t="shared" si="41"/>
        <v>-1.4566526417929171E-6</v>
      </c>
      <c r="V117">
        <f t="shared" si="42"/>
        <v>3.7799273032115129E-7</v>
      </c>
      <c r="W117">
        <f t="shared" si="43"/>
        <v>9.0842487204825663E-8</v>
      </c>
      <c r="X117">
        <f t="shared" si="44"/>
        <v>-2.0211334553677815E-8</v>
      </c>
      <c r="Y117">
        <f t="shared" si="45"/>
        <v>-4.1615176696833272E-9</v>
      </c>
    </row>
    <row r="118" spans="2:25" x14ac:dyDescent="0.2">
      <c r="B118">
        <f t="shared" si="46"/>
        <v>5.0499999999999901</v>
      </c>
      <c r="C118">
        <f t="shared" si="24"/>
        <v>0.50499999999999901</v>
      </c>
      <c r="D118">
        <f t="shared" si="25"/>
        <v>0.99999995761337301</v>
      </c>
      <c r="F118">
        <f t="shared" si="26"/>
        <v>0.69451579647633854</v>
      </c>
      <c r="G118">
        <f t="shared" si="27"/>
        <v>0.22033025819162377</v>
      </c>
      <c r="H118">
        <f t="shared" si="28"/>
        <v>-0.10559594624887586</v>
      </c>
      <c r="I118">
        <f t="shared" si="29"/>
        <v>-6.5029640247463633E-2</v>
      </c>
      <c r="J118">
        <f t="shared" si="30"/>
        <v>3.2262561570294286E-2</v>
      </c>
      <c r="K118">
        <f t="shared" si="31"/>
        <v>2.0624227739978882E-2</v>
      </c>
      <c r="L118">
        <f t="shared" si="32"/>
        <v>-8.8847118981873561E-3</v>
      </c>
      <c r="M118">
        <f t="shared" si="33"/>
        <v>-5.4554196205654562E-3</v>
      </c>
      <c r="N118">
        <f t="shared" si="34"/>
        <v>1.9544598162446504E-3</v>
      </c>
      <c r="O118">
        <f t="shared" si="35"/>
        <v>1.1244481634853866E-3</v>
      </c>
      <c r="P118">
        <f t="shared" si="36"/>
        <v>-3.2907850989737124E-4</v>
      </c>
      <c r="Q118">
        <f t="shared" si="37"/>
        <v>-1.7554804207219591E-4</v>
      </c>
      <c r="R118">
        <f t="shared" si="38"/>
        <v>4.1559705285600958E-5</v>
      </c>
      <c r="S118">
        <f t="shared" si="39"/>
        <v>2.0458657777729518E-5</v>
      </c>
      <c r="T118">
        <f t="shared" si="40"/>
        <v>-3.8925803394379141E-6</v>
      </c>
      <c r="U118">
        <f t="shared" si="41"/>
        <v>-1.7648534426879518E-6</v>
      </c>
      <c r="V118">
        <f t="shared" si="42"/>
        <v>2.6849229178724559E-7</v>
      </c>
      <c r="W118">
        <f t="shared" si="43"/>
        <v>1.1209015309650074E-7</v>
      </c>
      <c r="X118">
        <f t="shared" si="44"/>
        <v>-1.3572888304821279E-8</v>
      </c>
      <c r="Y118">
        <f t="shared" si="45"/>
        <v>-5.2226719337282476E-9</v>
      </c>
    </row>
    <row r="119" spans="2:25" x14ac:dyDescent="0.2">
      <c r="B119">
        <f t="shared" si="46"/>
        <v>5.0999999999999899</v>
      </c>
      <c r="C119">
        <f t="shared" si="24"/>
        <v>0.50999999999999901</v>
      </c>
      <c r="D119">
        <f t="shared" si="25"/>
        <v>0.99999994281211979</v>
      </c>
      <c r="F119">
        <f t="shared" si="26"/>
        <v>0.688953356112741</v>
      </c>
      <c r="G119">
        <f t="shared" si="27"/>
        <v>0.22522100122253413</v>
      </c>
      <c r="H119">
        <f t="shared" si="28"/>
        <v>-0.10102976706230406</v>
      </c>
      <c r="I119">
        <f t="shared" si="29"/>
        <v>-6.8131982230617671E-2</v>
      </c>
      <c r="J119">
        <f t="shared" si="30"/>
        <v>2.9556132798496604E-2</v>
      </c>
      <c r="K119">
        <f t="shared" si="31"/>
        <v>2.2043208525206203E-2</v>
      </c>
      <c r="L119">
        <f t="shared" si="32"/>
        <v>-7.7261233316824589E-3</v>
      </c>
      <c r="M119">
        <f t="shared" si="33"/>
        <v>-5.9230989413188292E-3</v>
      </c>
      <c r="N119">
        <f t="shared" si="34"/>
        <v>1.596146742132676E-3</v>
      </c>
      <c r="O119">
        <f t="shared" si="35"/>
        <v>1.2354285686078412E-3</v>
      </c>
      <c r="P119">
        <f t="shared" si="36"/>
        <v>-2.4900454679409984E-4</v>
      </c>
      <c r="Q119">
        <f t="shared" si="37"/>
        <v>-1.9448964310250639E-4</v>
      </c>
      <c r="R119">
        <f t="shared" si="38"/>
        <v>2.8626822895701823E-5</v>
      </c>
      <c r="S119">
        <f t="shared" si="39"/>
        <v>2.278071199112012E-5</v>
      </c>
      <c r="T119">
        <f t="shared" si="40"/>
        <v>-2.3826995616955196E-6</v>
      </c>
      <c r="U119">
        <f t="shared" si="41"/>
        <v>-1.9689507399108804E-6</v>
      </c>
      <c r="V119">
        <f t="shared" si="42"/>
        <v>1.4105662294345997E-7</v>
      </c>
      <c r="W119">
        <f t="shared" si="43"/>
        <v>1.2492102240041064E-7</v>
      </c>
      <c r="X119">
        <f t="shared" si="44"/>
        <v>-5.7962983508789293E-9</v>
      </c>
      <c r="Y119">
        <f t="shared" si="45"/>
        <v>-5.7976390220497722E-9</v>
      </c>
    </row>
    <row r="120" spans="2:25" x14ac:dyDescent="0.2">
      <c r="B120">
        <f t="shared" si="46"/>
        <v>5.1499999999999897</v>
      </c>
      <c r="C120">
        <f t="shared" si="24"/>
        <v>0.51499999999999901</v>
      </c>
      <c r="D120">
        <f t="shared" si="25"/>
        <v>0.99999992272670524</v>
      </c>
      <c r="F120">
        <f t="shared" si="26"/>
        <v>0.68334841786087852</v>
      </c>
      <c r="G120">
        <f t="shared" si="27"/>
        <v>0.22998671516502237</v>
      </c>
      <c r="H120">
        <f t="shared" si="28"/>
        <v>-9.6307807297705772E-2</v>
      </c>
      <c r="I120">
        <f t="shared" si="29"/>
        <v>-7.1028442642467465E-2</v>
      </c>
      <c r="J120">
        <f t="shared" si="30"/>
        <v>2.6702088665207711E-2</v>
      </c>
      <c r="K120">
        <f t="shared" si="31"/>
        <v>2.3297763573060348E-2</v>
      </c>
      <c r="L120">
        <f t="shared" si="32"/>
        <v>-6.4870616550919248E-3</v>
      </c>
      <c r="M120">
        <f t="shared" si="33"/>
        <v>-6.3086658315282375E-3</v>
      </c>
      <c r="N120">
        <f t="shared" si="34"/>
        <v>1.2094214495287818E-3</v>
      </c>
      <c r="O120">
        <f t="shared" si="35"/>
        <v>1.3189490998336997E-3</v>
      </c>
      <c r="P120">
        <f t="shared" si="36"/>
        <v>-1.6217223035797624E-4</v>
      </c>
      <c r="Q120">
        <f t="shared" si="37"/>
        <v>-2.0710201783603007E-4</v>
      </c>
      <c r="R120">
        <f t="shared" si="38"/>
        <v>1.4593827756027837E-5</v>
      </c>
      <c r="S120">
        <f t="shared" si="39"/>
        <v>2.4082187471783785E-5</v>
      </c>
      <c r="T120">
        <f t="shared" si="40"/>
        <v>-7.4974466485908476E-7</v>
      </c>
      <c r="U120">
        <f t="shared" si="41"/>
        <v>-2.0569054353604228E-6</v>
      </c>
      <c r="V120">
        <f t="shared" si="42"/>
        <v>4.1984004673720833E-9</v>
      </c>
      <c r="W120">
        <f t="shared" si="43"/>
        <v>1.2837163120833648E-7</v>
      </c>
      <c r="X120">
        <f t="shared" si="44"/>
        <v>2.4663355704709006E-9</v>
      </c>
      <c r="Y120">
        <f t="shared" si="45"/>
        <v>-5.8328942966173675E-9</v>
      </c>
    </row>
    <row r="121" spans="2:25" x14ac:dyDescent="0.2">
      <c r="B121">
        <f t="shared" si="46"/>
        <v>5.1999999999999895</v>
      </c>
      <c r="C121">
        <f t="shared" si="24"/>
        <v>0.51999999999999891</v>
      </c>
      <c r="D121">
        <f t="shared" si="25"/>
        <v>0.99999989552615554</v>
      </c>
      <c r="F121">
        <f t="shared" si="26"/>
        <v>0.67770132745974399</v>
      </c>
      <c r="G121">
        <f t="shared" si="27"/>
        <v>0.23462475438272845</v>
      </c>
      <c r="H121">
        <f t="shared" si="28"/>
        <v>-9.1437347874783775E-2</v>
      </c>
      <c r="I121">
        <f t="shared" si="29"/>
        <v>-7.3710268944171584E-2</v>
      </c>
      <c r="J121">
        <f t="shared" si="30"/>
        <v>2.3714683428903243E-2</v>
      </c>
      <c r="K121">
        <f t="shared" si="31"/>
        <v>2.4378534847546478E-2</v>
      </c>
      <c r="L121">
        <f t="shared" si="32"/>
        <v>-5.1804325835360958E-3</v>
      </c>
      <c r="M121">
        <f t="shared" si="33"/>
        <v>-6.6067751442011905E-3</v>
      </c>
      <c r="N121">
        <f t="shared" si="34"/>
        <v>8.0116784404127392E-4</v>
      </c>
      <c r="O121">
        <f t="shared" si="35"/>
        <v>1.373153346105684E-3</v>
      </c>
      <c r="P121">
        <f t="shared" si="36"/>
        <v>-7.0938318659252134E-5</v>
      </c>
      <c r="Q121">
        <f t="shared" si="37"/>
        <v>-2.1297472501453414E-4</v>
      </c>
      <c r="R121">
        <f t="shared" si="38"/>
        <v>3.1158398299900827E-18</v>
      </c>
      <c r="S121">
        <f t="shared" si="39"/>
        <v>2.4304777956191579E-5</v>
      </c>
      <c r="T121">
        <f t="shared" si="40"/>
        <v>9.2193696263876983E-7</v>
      </c>
      <c r="U121">
        <f t="shared" si="41"/>
        <v>-2.0235293407489617E-6</v>
      </c>
      <c r="V121">
        <f t="shared" si="42"/>
        <v>-1.3294027430331873E-7</v>
      </c>
      <c r="W121">
        <f t="shared" si="43"/>
        <v>1.2218287493670943E-7</v>
      </c>
      <c r="X121">
        <f t="shared" si="44"/>
        <v>1.0522156892974959E-8</v>
      </c>
      <c r="Y121">
        <f t="shared" si="45"/>
        <v>-5.325155785561309E-9</v>
      </c>
    </row>
    <row r="122" spans="2:25" x14ac:dyDescent="0.2">
      <c r="B122">
        <f t="shared" si="46"/>
        <v>5.2499999999999893</v>
      </c>
      <c r="C122">
        <f t="shared" si="24"/>
        <v>0.52499999999999891</v>
      </c>
      <c r="D122">
        <f t="shared" si="25"/>
        <v>0.99999985881144149</v>
      </c>
      <c r="F122">
        <f t="shared" si="26"/>
        <v>0.67201243324847337</v>
      </c>
      <c r="G122">
        <f t="shared" si="27"/>
        <v>0.23913254411658308</v>
      </c>
      <c r="H122">
        <f t="shared" si="28"/>
        <v>-8.6425898688949801E-2</v>
      </c>
      <c r="I122">
        <f t="shared" si="29"/>
        <v>-7.6169357179337163E-2</v>
      </c>
      <c r="J122">
        <f t="shared" si="30"/>
        <v>2.0608837407707345E-2</v>
      </c>
      <c r="K122">
        <f t="shared" si="31"/>
        <v>2.5277460608762532E-2</v>
      </c>
      <c r="L122">
        <f t="shared" si="32"/>
        <v>-3.8198455949642659E-3</v>
      </c>
      <c r="M122">
        <f t="shared" si="33"/>
        <v>-6.8132941642718454E-3</v>
      </c>
      <c r="N122">
        <f t="shared" si="34"/>
        <v>3.7865304612530036E-4</v>
      </c>
      <c r="O122">
        <f t="shared" si="35"/>
        <v>1.3968365095058035E-3</v>
      </c>
      <c r="P122">
        <f t="shared" si="36"/>
        <v>2.2220964397188909E-5</v>
      </c>
      <c r="Q122">
        <f t="shared" si="37"/>
        <v>-2.1191665064287414E-4</v>
      </c>
      <c r="R122">
        <f t="shared" si="38"/>
        <v>-1.4593827756021988E-5</v>
      </c>
      <c r="S122">
        <f t="shared" si="39"/>
        <v>2.3438511362936121E-5</v>
      </c>
      <c r="T122">
        <f t="shared" si="40"/>
        <v>2.5459975717921482E-6</v>
      </c>
      <c r="U122">
        <f t="shared" si="41"/>
        <v>-1.8707912135403756E-6</v>
      </c>
      <c r="V122">
        <f t="shared" si="42"/>
        <v>-2.6119856587486276E-7</v>
      </c>
      <c r="W122">
        <f t="shared" si="43"/>
        <v>1.0681946436725768E-7</v>
      </c>
      <c r="X122">
        <f t="shared" si="44"/>
        <v>1.7695651155629188E-8</v>
      </c>
      <c r="Y122">
        <f t="shared" si="45"/>
        <v>-4.3216897073668202E-9</v>
      </c>
    </row>
    <row r="123" spans="2:25" x14ac:dyDescent="0.2">
      <c r="B123">
        <f t="shared" si="46"/>
        <v>5.2999999999999892</v>
      </c>
      <c r="C123">
        <f t="shared" si="24"/>
        <v>0.52999999999999892</v>
      </c>
      <c r="D123">
        <f t="shared" si="25"/>
        <v>0.99999980945001909</v>
      </c>
      <c r="F123">
        <f t="shared" si="26"/>
        <v>0.66628208614485873</v>
      </c>
      <c r="G123">
        <f t="shared" si="27"/>
        <v>0.24350758191415892</v>
      </c>
      <c r="H123">
        <f t="shared" si="28"/>
        <v>-8.1281187031611593E-2</v>
      </c>
      <c r="I123">
        <f t="shared" si="29"/>
        <v>-7.8398276462596436E-2</v>
      </c>
      <c r="J123">
        <f t="shared" si="30"/>
        <v>1.7400062461249376E-2</v>
      </c>
      <c r="K123">
        <f t="shared" si="31"/>
        <v>2.5987835547408203E-2</v>
      </c>
      <c r="L123">
        <f t="shared" si="32"/>
        <v>-2.4194721776911012E-3</v>
      </c>
      <c r="M123">
        <f t="shared" si="33"/>
        <v>-6.9253599007856985E-3</v>
      </c>
      <c r="N123">
        <f t="shared" si="34"/>
        <v>-5.0601967332984336E-5</v>
      </c>
      <c r="O123">
        <f t="shared" si="35"/>
        <v>1.389472184301694E-3</v>
      </c>
      <c r="P123">
        <f t="shared" si="36"/>
        <v>1.1477713746738093E-4</v>
      </c>
      <c r="Q123">
        <f t="shared" si="37"/>
        <v>-2.0396222736245078E-4</v>
      </c>
      <c r="R123">
        <f t="shared" si="38"/>
        <v>-2.8626822895696063E-5</v>
      </c>
      <c r="S123">
        <f t="shared" si="39"/>
        <v>2.1522196543219798E-5</v>
      </c>
      <c r="T123">
        <f t="shared" si="40"/>
        <v>4.0385491928207674E-6</v>
      </c>
      <c r="U123">
        <f t="shared" si="41"/>
        <v>-1.6077006257490508E-6</v>
      </c>
      <c r="V123">
        <f t="shared" si="42"/>
        <v>-3.7200884653930403E-7</v>
      </c>
      <c r="W123">
        <f t="shared" si="43"/>
        <v>8.3435030734172129E-8</v>
      </c>
      <c r="X123">
        <f t="shared" si="44"/>
        <v>2.3385290728119829E-8</v>
      </c>
      <c r="Y123">
        <f t="shared" si="45"/>
        <v>-2.9159103803526632E-9</v>
      </c>
    </row>
    <row r="124" spans="2:25" x14ac:dyDescent="0.2">
      <c r="B124">
        <f t="shared" si="46"/>
        <v>5.349999999999989</v>
      </c>
      <c r="C124">
        <f t="shared" si="24"/>
        <v>0.53499999999999892</v>
      </c>
      <c r="D124">
        <f t="shared" si="25"/>
        <v>0.99999974336222519</v>
      </c>
      <c r="F124">
        <f t="shared" si="26"/>
        <v>0.66051063962370182</v>
      </c>
      <c r="G124">
        <f t="shared" si="27"/>
        <v>0.24774743901888058</v>
      </c>
      <c r="H124">
        <f t="shared" si="28"/>
        <v>-7.6011145675248581E-2</v>
      </c>
      <c r="I124">
        <f t="shared" si="29"/>
        <v>-8.03902914342942E-2</v>
      </c>
      <c r="J124">
        <f t="shared" si="30"/>
        <v>1.4104384518120697E-2</v>
      </c>
      <c r="K124">
        <f t="shared" si="31"/>
        <v>2.6504360801343479E-2</v>
      </c>
      <c r="L124">
        <f t="shared" si="32"/>
        <v>-9.9389822419221276E-4</v>
      </c>
      <c r="M124">
        <f t="shared" si="33"/>
        <v>-6.9414187767897068E-3</v>
      </c>
      <c r="N124">
        <f t="shared" si="34"/>
        <v>-4.7895624020518463E-4</v>
      </c>
      <c r="O124">
        <f t="shared" si="35"/>
        <v>1.3512240573681582E-3</v>
      </c>
      <c r="P124">
        <f t="shared" si="36"/>
        <v>2.0421808850839534E-4</v>
      </c>
      <c r="Q124">
        <f t="shared" si="37"/>
        <v>-1.8937031391864001E-4</v>
      </c>
      <c r="R124">
        <f t="shared" si="38"/>
        <v>-4.1559705285595781E-5</v>
      </c>
      <c r="S124">
        <f t="shared" si="39"/>
        <v>1.8641684639490415E-5</v>
      </c>
      <c r="T124">
        <f t="shared" si="40"/>
        <v>5.3224967194369478E-6</v>
      </c>
      <c r="U124">
        <f t="shared" si="41"/>
        <v>-1.2497765158373805E-6</v>
      </c>
      <c r="V124">
        <f t="shared" si="42"/>
        <v>-4.57969012157304E-7</v>
      </c>
      <c r="W124">
        <f t="shared" si="43"/>
        <v>5.3785500100292508E-8</v>
      </c>
      <c r="X124">
        <f t="shared" si="44"/>
        <v>2.7113975429688908E-8</v>
      </c>
      <c r="Y124">
        <f t="shared" si="45"/>
        <v>-1.2386841291442483E-9</v>
      </c>
    </row>
    <row r="125" spans="2:25" x14ac:dyDescent="0.2">
      <c r="B125">
        <f t="shared" si="46"/>
        <v>5.3999999999999888</v>
      </c>
      <c r="C125">
        <f t="shared" si="24"/>
        <v>0.53999999999999893</v>
      </c>
      <c r="D125">
        <f t="shared" si="25"/>
        <v>0.99999965524674261</v>
      </c>
      <c r="F125">
        <f t="shared" si="26"/>
        <v>0.65469844969501012</v>
      </c>
      <c r="G125">
        <f t="shared" si="27"/>
        <v>0.25184976171832341</v>
      </c>
      <c r="H125">
        <f t="shared" si="28"/>
        <v>-7.0623900641652193E-2</v>
      </c>
      <c r="I125">
        <f t="shared" si="29"/>
        <v>-8.2139382613431774E-2</v>
      </c>
      <c r="J125">
        <f t="shared" si="30"/>
        <v>1.0738263535862104E-2</v>
      </c>
      <c r="K125">
        <f t="shared" si="31"/>
        <v>2.6823183481110249E-2</v>
      </c>
      <c r="L125">
        <f t="shared" si="32"/>
        <v>4.4202789141640554E-4</v>
      </c>
      <c r="M125">
        <f t="shared" si="33"/>
        <v>-6.8612481667033121E-3</v>
      </c>
      <c r="N125">
        <f t="shared" si="34"/>
        <v>-8.9878485000044678E-4</v>
      </c>
      <c r="O125">
        <f t="shared" si="35"/>
        <v>1.2829422699185895E-3</v>
      </c>
      <c r="P125">
        <f t="shared" si="36"/>
        <v>2.8811625723130141E-4</v>
      </c>
      <c r="Q125">
        <f t="shared" si="37"/>
        <v>-1.6861577118740348E-4</v>
      </c>
      <c r="R125">
        <f t="shared" si="38"/>
        <v>-5.2895471508321496E-5</v>
      </c>
      <c r="S125">
        <f t="shared" si="39"/>
        <v>1.4926022943573569E-5</v>
      </c>
      <c r="T125">
        <f t="shared" si="40"/>
        <v>6.3315201197988589E-6</v>
      </c>
      <c r="U125">
        <f t="shared" si="41"/>
        <v>-8.1813177226923144E-7</v>
      </c>
      <c r="V125">
        <f t="shared" si="42"/>
        <v>-5.133369412043614E-7</v>
      </c>
      <c r="W125">
        <f t="shared" si="43"/>
        <v>2.009724169943727E-8</v>
      </c>
      <c r="X125">
        <f t="shared" si="44"/>
        <v>2.8569039383624433E-8</v>
      </c>
      <c r="Y125">
        <f t="shared" si="45"/>
        <v>5.5385327811687902E-10</v>
      </c>
    </row>
    <row r="126" spans="2:25" x14ac:dyDescent="0.2">
      <c r="B126">
        <f t="shared" si="46"/>
        <v>5.4499999999999886</v>
      </c>
      <c r="C126">
        <f t="shared" si="24"/>
        <v>0.54499999999999882</v>
      </c>
      <c r="D126">
        <f t="shared" si="25"/>
        <v>0.99999953822951371</v>
      </c>
      <c r="F126">
        <f t="shared" si="26"/>
        <v>0.64884587488203627</v>
      </c>
      <c r="G126">
        <f t="shared" si="27"/>
        <v>0.2558122726508526</v>
      </c>
      <c r="H126">
        <f t="shared" si="28"/>
        <v>-6.5127758672188826E-2</v>
      </c>
      <c r="I126">
        <f t="shared" si="29"/>
        <v>-8.3640264587365606E-2</v>
      </c>
      <c r="J126">
        <f t="shared" si="30"/>
        <v>7.3185112932339725E-3</v>
      </c>
      <c r="K126">
        <f t="shared" si="31"/>
        <v>2.6941925409586422E-2</v>
      </c>
      <c r="L126">
        <f t="shared" si="32"/>
        <v>1.8733499698332799E-3</v>
      </c>
      <c r="M126">
        <f t="shared" si="33"/>
        <v>-6.6859594825960473E-3</v>
      </c>
      <c r="N126">
        <f t="shared" si="34"/>
        <v>-1.3026146353384272E-3</v>
      </c>
      <c r="O126">
        <f t="shared" si="35"/>
        <v>1.186144521414086E-3</v>
      </c>
      <c r="P126">
        <f t="shared" si="36"/>
        <v>3.6419452269389254E-4</v>
      </c>
      <c r="Q126">
        <f t="shared" si="37"/>
        <v>-1.4237400890026623E-4</v>
      </c>
      <c r="R126">
        <f t="shared" si="38"/>
        <v>-6.2198494425104228E-5</v>
      </c>
      <c r="S126">
        <f t="shared" si="39"/>
        <v>1.0541673561936381E-5</v>
      </c>
      <c r="T126">
        <f t="shared" si="40"/>
        <v>7.0135000801074437E-6</v>
      </c>
      <c r="U126">
        <f t="shared" si="41"/>
        <v>-3.382278464377884E-7</v>
      </c>
      <c r="V126">
        <f t="shared" si="42"/>
        <v>-5.3441406731706096E-7</v>
      </c>
      <c r="W126">
        <f t="shared" si="43"/>
        <v>-1.5100109076495606E-8</v>
      </c>
      <c r="X126">
        <f t="shared" si="44"/>
        <v>2.7628469364555627E-8</v>
      </c>
      <c r="Y126">
        <f t="shared" si="45"/>
        <v>2.2948315668903586E-9</v>
      </c>
    </row>
    <row r="127" spans="2:25" x14ac:dyDescent="0.2">
      <c r="B127">
        <f t="shared" si="46"/>
        <v>5.4999999999999885</v>
      </c>
      <c r="C127">
        <f t="shared" si="24"/>
        <v>0.54999999999999882</v>
      </c>
      <c r="D127">
        <f t="shared" si="25"/>
        <v>0.99999938341714245</v>
      </c>
      <c r="F127">
        <f t="shared" si="26"/>
        <v>0.64295327619916265</v>
      </c>
      <c r="G127">
        <f t="shared" si="27"/>
        <v>0.25963277206987695</v>
      </c>
      <c r="H127">
        <f t="shared" si="28"/>
        <v>-5.9531194419406921E-2</v>
      </c>
      <c r="I127">
        <f t="shared" si="29"/>
        <v>-8.4888401983294018E-2</v>
      </c>
      <c r="J127">
        <f t="shared" si="30"/>
        <v>3.8622074253477378E-3</v>
      </c>
      <c r="K127">
        <f t="shared" si="31"/>
        <v>2.6859700861396565E-2</v>
      </c>
      <c r="L127">
        <f t="shared" si="32"/>
        <v>3.2851597661030484E-3</v>
      </c>
      <c r="M127">
        <f t="shared" si="33"/>
        <v>-6.4179827665863127E-3</v>
      </c>
      <c r="N127">
        <f t="shared" si="34"/>
        <v>-1.6832572219978316E-3</v>
      </c>
      <c r="O127">
        <f t="shared" si="35"/>
        <v>1.0629823356537119E-3</v>
      </c>
      <c r="P127">
        <f t="shared" si="36"/>
        <v>4.3038800774606819E-4</v>
      </c>
      <c r="Q127">
        <f t="shared" si="37"/>
        <v>-1.1149900595961244E-4</v>
      </c>
      <c r="R127">
        <f t="shared" si="38"/>
        <v>-6.9111264082447936E-5</v>
      </c>
      <c r="S127">
        <f t="shared" si="39"/>
        <v>5.6850558925978525E-6</v>
      </c>
      <c r="T127">
        <f t="shared" si="40"/>
        <v>7.3332101353043046E-6</v>
      </c>
      <c r="U127">
        <f t="shared" si="41"/>
        <v>1.6162714331884968E-7</v>
      </c>
      <c r="V127">
        <f t="shared" si="42"/>
        <v>-5.1979244277152249E-7</v>
      </c>
      <c r="W127">
        <f t="shared" si="43"/>
        <v>-4.9163599802827056E-8</v>
      </c>
      <c r="X127">
        <f t="shared" si="44"/>
        <v>2.4371136119986903E-8</v>
      </c>
      <c r="Y127">
        <f t="shared" si="45"/>
        <v>3.8221801863250929E-9</v>
      </c>
    </row>
    <row r="128" spans="2:25" x14ac:dyDescent="0.2">
      <c r="B128">
        <f t="shared" si="46"/>
        <v>5.5499999999999883</v>
      </c>
      <c r="C128">
        <f t="shared" si="24"/>
        <v>0.55499999999999883</v>
      </c>
      <c r="D128">
        <f t="shared" si="25"/>
        <v>0.99999917933177984</v>
      </c>
      <c r="F128">
        <f t="shared" si="26"/>
        <v>0.63702101712963255</v>
      </c>
      <c r="G128">
        <f t="shared" si="27"/>
        <v>0.26330913906501457</v>
      </c>
      <c r="H128">
        <f t="shared" si="28"/>
        <v>-5.3842837379737343E-2</v>
      </c>
      <c r="I128">
        <f t="shared" si="29"/>
        <v>-8.5880023173269773E-2</v>
      </c>
      <c r="J128">
        <f t="shared" si="30"/>
        <v>3.8661412101412837E-4</v>
      </c>
      <c r="K128">
        <f t="shared" si="31"/>
        <v>2.6577123169756252E-2</v>
      </c>
      <c r="L128">
        <f t="shared" si="32"/>
        <v>4.662752269668927E-3</v>
      </c>
      <c r="M128">
        <f t="shared" si="33"/>
        <v>-6.0610330029583154E-3</v>
      </c>
      <c r="N128">
        <f t="shared" si="34"/>
        <v>-2.0339369796095802E-3</v>
      </c>
      <c r="O128">
        <f t="shared" si="35"/>
        <v>9.1619323884962339E-4</v>
      </c>
      <c r="P128">
        <f t="shared" si="36"/>
        <v>4.8490012286336057E-4</v>
      </c>
      <c r="Q128">
        <f t="shared" si="37"/>
        <v>-7.699551962350448E-5</v>
      </c>
      <c r="R128">
        <f t="shared" si="38"/>
        <v>-7.3368126619146625E-5</v>
      </c>
      <c r="S128">
        <f t="shared" si="39"/>
        <v>5.7374701164965317E-7</v>
      </c>
      <c r="T128">
        <f t="shared" si="40"/>
        <v>7.2741362296346051E-6</v>
      </c>
      <c r="U128">
        <f t="shared" si="41"/>
        <v>6.519482241961313E-7</v>
      </c>
      <c r="V128">
        <f t="shared" si="42"/>
        <v>-4.7044878910408138E-7</v>
      </c>
      <c r="W128">
        <f t="shared" si="43"/>
        <v>-7.9535419069789574E-8</v>
      </c>
      <c r="X128">
        <f t="shared" si="44"/>
        <v>1.907018072677778E-8</v>
      </c>
      <c r="Y128">
        <f t="shared" si="45"/>
        <v>4.9937157251230231E-9</v>
      </c>
    </row>
    <row r="129" spans="2:25" x14ac:dyDescent="0.2">
      <c r="B129">
        <f t="shared" si="46"/>
        <v>5.5999999999999881</v>
      </c>
      <c r="C129">
        <f t="shared" si="24"/>
        <v>0.55999999999999883</v>
      </c>
      <c r="D129">
        <f t="shared" si="25"/>
        <v>0.9999989111996832</v>
      </c>
      <c r="F129">
        <f t="shared" si="26"/>
        <v>0.63104946360312919</v>
      </c>
      <c r="G129">
        <f t="shared" si="27"/>
        <v>0.26683933273949473</v>
      </c>
      <c r="H129">
        <f t="shared" si="28"/>
        <v>-4.8071458587434911E-2</v>
      </c>
      <c r="I129">
        <f t="shared" si="29"/>
        <v>-8.6612131671324824E-2</v>
      </c>
      <c r="J129">
        <f t="shared" si="30"/>
        <v>-3.0909100916565154E-3</v>
      </c>
      <c r="K129">
        <f t="shared" si="31"/>
        <v>2.6096300151468098E-2</v>
      </c>
      <c r="L129">
        <f t="shared" si="32"/>
        <v>5.9917788675935809E-3</v>
      </c>
      <c r="M129">
        <f t="shared" si="33"/>
        <v>-5.620058617015076E-3</v>
      </c>
      <c r="N129">
        <f t="shared" si="34"/>
        <v>-2.3484116313009095E-3</v>
      </c>
      <c r="O129">
        <f t="shared" si="35"/>
        <v>7.4903991262507139E-4</v>
      </c>
      <c r="P129">
        <f t="shared" si="36"/>
        <v>5.2625132825572397E-4</v>
      </c>
      <c r="Q129">
        <f t="shared" si="37"/>
        <v>-3.9986387949362528E-5</v>
      </c>
      <c r="R129">
        <f t="shared" si="38"/>
        <v>-7.4805493195190945E-5</v>
      </c>
      <c r="S129">
        <f t="shared" si="39"/>
        <v>-4.5632658068349812E-6</v>
      </c>
      <c r="T129">
        <f t="shared" si="40"/>
        <v>6.839329720902158E-6</v>
      </c>
      <c r="U129">
        <f t="shared" si="41"/>
        <v>1.1038128005784756E-6</v>
      </c>
      <c r="V129">
        <f t="shared" si="42"/>
        <v>-3.8967925231194897E-7</v>
      </c>
      <c r="W129">
        <f t="shared" si="43"/>
        <v>-1.0393496133168102E-7</v>
      </c>
      <c r="X129">
        <f t="shared" si="44"/>
        <v>1.2170110564362031E-8</v>
      </c>
      <c r="Y129">
        <f t="shared" si="45"/>
        <v>5.700378000661988E-9</v>
      </c>
    </row>
    <row r="130" spans="2:25" x14ac:dyDescent="0.2">
      <c r="B130">
        <f t="shared" si="46"/>
        <v>5.6499999999999879</v>
      </c>
      <c r="C130">
        <f t="shared" si="24"/>
        <v>0.56499999999999884</v>
      </c>
      <c r="D130">
        <f t="shared" si="25"/>
        <v>0.99999856005988796</v>
      </c>
      <c r="F130">
        <f t="shared" si="26"/>
        <v>0.62503898397320234</v>
      </c>
      <c r="G130">
        <f t="shared" si="27"/>
        <v>0.27022139334314016</v>
      </c>
      <c r="H130">
        <f t="shared" si="28"/>
        <v>-4.2225957090279605E-2</v>
      </c>
      <c r="I130">
        <f t="shared" si="29"/>
        <v>-8.7082515188266763E-2</v>
      </c>
      <c r="J130">
        <f t="shared" si="30"/>
        <v>-6.5529970408114164E-3</v>
      </c>
      <c r="K130">
        <f t="shared" si="31"/>
        <v>2.5420818384195607E-2</v>
      </c>
      <c r="L130">
        <f t="shared" si="32"/>
        <v>7.2583967956431905E-3</v>
      </c>
      <c r="M130">
        <f t="shared" si="33"/>
        <v>-5.1011728746324803E-3</v>
      </c>
      <c r="N130">
        <f t="shared" si="34"/>
        <v>-2.6210833693777122E-3</v>
      </c>
      <c r="O130">
        <f t="shared" si="35"/>
        <v>5.6523767438177396E-4</v>
      </c>
      <c r="P130">
        <f t="shared" si="36"/>
        <v>5.5331929077551492E-4</v>
      </c>
      <c r="Q130">
        <f t="shared" si="37"/>
        <v>-1.6759895646368292E-6</v>
      </c>
      <c r="R130">
        <f t="shared" si="38"/>
        <v>-7.3368126619147939E-5</v>
      </c>
      <c r="S130">
        <f t="shared" si="39"/>
        <v>-9.4958437491818029E-6</v>
      </c>
      <c r="T130">
        <f t="shared" si="40"/>
        <v>6.05124976799501E-6</v>
      </c>
      <c r="U130">
        <f t="shared" si="41"/>
        <v>1.4905667127215788E-6</v>
      </c>
      <c r="V130">
        <f t="shared" si="42"/>
        <v>-2.8287922097312135E-7</v>
      </c>
      <c r="W130">
        <f t="shared" si="43"/>
        <v>-1.2053007649877794E-7</v>
      </c>
      <c r="X130">
        <f t="shared" si="44"/>
        <v>4.2495255035727049E-9</v>
      </c>
      <c r="Y130">
        <f t="shared" si="45"/>
        <v>5.8763826519302238E-9</v>
      </c>
    </row>
    <row r="131" spans="2:25" x14ac:dyDescent="0.2">
      <c r="B131">
        <f t="shared" si="46"/>
        <v>5.6999999999999877</v>
      </c>
      <c r="C131">
        <f t="shared" si="24"/>
        <v>0.56999999999999873</v>
      </c>
      <c r="D131">
        <f t="shared" si="25"/>
        <v>0.99999810165262182</v>
      </c>
      <c r="F131">
        <f t="shared" si="26"/>
        <v>0.61898994899454762</v>
      </c>
      <c r="G131">
        <f t="shared" si="27"/>
        <v>0.27345344336030181</v>
      </c>
      <c r="H131">
        <f t="shared" si="28"/>
        <v>-3.6315346227889525E-2</v>
      </c>
      <c r="I131">
        <f t="shared" si="29"/>
        <v>-8.7289752316785665E-2</v>
      </c>
      <c r="J131">
        <f t="shared" si="30"/>
        <v>-9.982355654577257E-3</v>
      </c>
      <c r="K131">
        <f t="shared" si="31"/>
        <v>2.4555716453294383E-2</v>
      </c>
      <c r="L131">
        <f t="shared" si="32"/>
        <v>8.4494133205950828E-3</v>
      </c>
      <c r="M131">
        <f t="shared" si="33"/>
        <v>-4.5115691335281477E-3</v>
      </c>
      <c r="N131">
        <f t="shared" si="34"/>
        <v>-2.8470984991299021E-3</v>
      </c>
      <c r="O131">
        <f t="shared" si="35"/>
        <v>3.6887189693068684E-4</v>
      </c>
      <c r="P131">
        <f t="shared" si="36"/>
        <v>5.6536934570650859E-4</v>
      </c>
      <c r="Q131">
        <f t="shared" si="37"/>
        <v>3.6688950116254686E-5</v>
      </c>
      <c r="R131">
        <f t="shared" si="38"/>
        <v>-6.9111264082450646E-5</v>
      </c>
      <c r="S131">
        <f t="shared" si="39"/>
        <v>-1.4003006709613491E-5</v>
      </c>
      <c r="T131">
        <f t="shared" si="40"/>
        <v>4.9506032428743076E-6</v>
      </c>
      <c r="U131">
        <f t="shared" si="41"/>
        <v>1.7893964870875506E-6</v>
      </c>
      <c r="V131">
        <f t="shared" si="42"/>
        <v>-1.5718291539021897E-7</v>
      </c>
      <c r="W131">
        <f t="shared" si="43"/>
        <v>-1.2807464522113394E-7</v>
      </c>
      <c r="X131">
        <f t="shared" si="44"/>
        <v>-4.0274001232676911E-9</v>
      </c>
      <c r="Y131">
        <f t="shared" si="45"/>
        <v>5.5053451145897565E-9</v>
      </c>
    </row>
    <row r="132" spans="2:25" x14ac:dyDescent="0.2">
      <c r="B132">
        <f t="shared" si="46"/>
        <v>5.7499999999999876</v>
      </c>
      <c r="C132">
        <f t="shared" si="24"/>
        <v>0.57499999999999873</v>
      </c>
      <c r="D132">
        <f t="shared" si="25"/>
        <v>0.99999750503903617</v>
      </c>
      <c r="F132">
        <f t="shared" si="26"/>
        <v>0.61290273180013588</v>
      </c>
      <c r="G132">
        <f t="shared" si="27"/>
        <v>0.27653368855214244</v>
      </c>
      <c r="H132">
        <f t="shared" si="28"/>
        <v>-3.0348739733804697E-2</v>
      </c>
      <c r="I132">
        <f t="shared" si="29"/>
        <v>-8.7233216826669888E-2</v>
      </c>
      <c r="J132">
        <f t="shared" si="30"/>
        <v>-1.3361858319713836E-2</v>
      </c>
      <c r="K132">
        <f t="shared" si="31"/>
        <v>2.350744736775941E-2</v>
      </c>
      <c r="L132">
        <f t="shared" si="32"/>
        <v>9.5524231520065176E-3</v>
      </c>
      <c r="M132">
        <f t="shared" si="33"/>
        <v>-3.8594211211240462E-3</v>
      </c>
      <c r="N132">
        <f t="shared" si="34"/>
        <v>-3.022433837049681E-3</v>
      </c>
      <c r="O132">
        <f t="shared" si="35"/>
        <v>1.6430720290028282E-4</v>
      </c>
      <c r="P132">
        <f t="shared" si="36"/>
        <v>5.6207443665575081E-4</v>
      </c>
      <c r="Q132">
        <f t="shared" si="37"/>
        <v>7.3859930755559131E-5</v>
      </c>
      <c r="R132">
        <f t="shared" si="38"/>
        <v>-6.2198494425108131E-5</v>
      </c>
      <c r="S132">
        <f t="shared" si="39"/>
        <v>-1.7882833226494545E-5</v>
      </c>
      <c r="T132">
        <f t="shared" si="40"/>
        <v>3.5942420893145249E-6</v>
      </c>
      <c r="U132">
        <f t="shared" si="41"/>
        <v>1.9826750359191022E-6</v>
      </c>
      <c r="V132">
        <f t="shared" si="42"/>
        <v>-2.098682312987824E-8</v>
      </c>
      <c r="W132">
        <f t="shared" si="43"/>
        <v>-1.2600214940126932E-7</v>
      </c>
      <c r="X132">
        <f t="shared" si="44"/>
        <v>-1.1966611330361055E-8</v>
      </c>
      <c r="Y132">
        <f t="shared" si="45"/>
        <v>4.6218058871930506E-9</v>
      </c>
    </row>
    <row r="133" spans="2:25" x14ac:dyDescent="0.2">
      <c r="B133">
        <f t="shared" si="46"/>
        <v>5.7999999999999874</v>
      </c>
      <c r="C133">
        <f t="shared" si="24"/>
        <v>0.57999999999999874</v>
      </c>
      <c r="D133">
        <f t="shared" si="25"/>
        <v>0.99999673089442365</v>
      </c>
      <c r="F133">
        <f t="shared" si="26"/>
        <v>0.60677770787819696</v>
      </c>
      <c r="G133">
        <f t="shared" si="27"/>
        <v>0.2794604189526893</v>
      </c>
      <c r="H133">
        <f t="shared" si="28"/>
        <v>-2.433533768277088E-2</v>
      </c>
      <c r="I133">
        <f t="shared" si="29"/>
        <v>-8.6913079557151732E-2</v>
      </c>
      <c r="J133">
        <f t="shared" si="30"/>
        <v>-1.667462642388785E-2</v>
      </c>
      <c r="K133">
        <f t="shared" si="31"/>
        <v>2.228383042563694E-2</v>
      </c>
      <c r="L133">
        <f t="shared" si="32"/>
        <v>1.0555937652202653E-2</v>
      </c>
      <c r="M133">
        <f t="shared" si="33"/>
        <v>-3.1537696214596787E-3</v>
      </c>
      <c r="N133">
        <f t="shared" si="34"/>
        <v>-3.1439683255307205E-3</v>
      </c>
      <c r="O133">
        <f t="shared" si="35"/>
        <v>-4.3909547741559746E-5</v>
      </c>
      <c r="P133">
        <f t="shared" si="36"/>
        <v>5.4352399234995001E-4</v>
      </c>
      <c r="Q133">
        <f t="shared" si="37"/>
        <v>1.086273067166937E-4</v>
      </c>
      <c r="R133">
        <f t="shared" si="38"/>
        <v>-5.289547150832628E-5</v>
      </c>
      <c r="S133">
        <f t="shared" si="39"/>
        <v>-2.0961506588944911E-5</v>
      </c>
      <c r="T133">
        <f t="shared" si="40"/>
        <v>2.0522267365999285E-6</v>
      </c>
      <c r="U133">
        <f t="shared" si="41"/>
        <v>2.0590014272003782E-6</v>
      </c>
      <c r="V133">
        <f t="shared" si="42"/>
        <v>1.1661118463351675E-7</v>
      </c>
      <c r="W133">
        <f t="shared" si="43"/>
        <v>-1.1446821177019899E-7</v>
      </c>
      <c r="X133">
        <f t="shared" si="44"/>
        <v>-1.8902371904767439E-8</v>
      </c>
      <c r="Y133">
        <f t="shared" si="45"/>
        <v>3.308015098995689E-9</v>
      </c>
    </row>
    <row r="134" spans="2:25" x14ac:dyDescent="0.2">
      <c r="B134">
        <f t="shared" si="46"/>
        <v>5.8499999999999872</v>
      </c>
      <c r="C134">
        <f t="shared" si="24"/>
        <v>0.58499999999999874</v>
      </c>
      <c r="D134">
        <f t="shared" si="25"/>
        <v>0.99999572940613846</v>
      </c>
      <c r="F134">
        <f t="shared" si="26"/>
        <v>0.60061525504905799</v>
      </c>
      <c r="G134">
        <f t="shared" si="27"/>
        <v>0.28223200981810387</v>
      </c>
      <c r="H134">
        <f t="shared" si="28"/>
        <v>-1.8284412304890692E-2</v>
      </c>
      <c r="I134">
        <f t="shared" si="29"/>
        <v>-8.6330307900664566E-2</v>
      </c>
      <c r="J134">
        <f t="shared" si="30"/>
        <v>-1.9904114654335687E-2</v>
      </c>
      <c r="K134">
        <f t="shared" si="31"/>
        <v>2.089399288794893E-2</v>
      </c>
      <c r="L134">
        <f t="shared" si="32"/>
        <v>1.1449504498669332E-2</v>
      </c>
      <c r="M134">
        <f t="shared" si="33"/>
        <v>-2.4043971420245132E-3</v>
      </c>
      <c r="N134">
        <f t="shared" si="34"/>
        <v>-3.2095385892705673E-3</v>
      </c>
      <c r="O134">
        <f t="shared" si="35"/>
        <v>-2.5115032075549417E-4</v>
      </c>
      <c r="P134">
        <f t="shared" si="36"/>
        <v>5.1022149940697849E-4</v>
      </c>
      <c r="Q134">
        <f t="shared" si="37"/>
        <v>1.398596522502278E-4</v>
      </c>
      <c r="R134">
        <f t="shared" si="38"/>
        <v>-4.1559705285601636E-5</v>
      </c>
      <c r="S134">
        <f t="shared" si="39"/>
        <v>-2.3101101847123032E-5</v>
      </c>
      <c r="T134">
        <f t="shared" si="40"/>
        <v>4.042072523327664E-7</v>
      </c>
      <c r="U134">
        <f t="shared" si="41"/>
        <v>2.0138733920387678E-6</v>
      </c>
      <c r="V134">
        <f t="shared" si="42"/>
        <v>2.4641958905601937E-7</v>
      </c>
      <c r="W134">
        <f t="shared" si="43"/>
        <v>-9.4338910250156755E-8</v>
      </c>
      <c r="X134">
        <f t="shared" si="44"/>
        <v>-2.4253089184670329E-8</v>
      </c>
      <c r="Y134">
        <f t="shared" si="45"/>
        <v>1.6862757092703669E-9</v>
      </c>
    </row>
    <row r="135" spans="2:25" x14ac:dyDescent="0.2">
      <c r="B135">
        <f t="shared" si="46"/>
        <v>5.899999999999987</v>
      </c>
      <c r="C135">
        <f t="shared" si="24"/>
        <v>0.58999999999999875</v>
      </c>
      <c r="D135">
        <f t="shared" si="25"/>
        <v>0.99999443769479157</v>
      </c>
      <c r="F135">
        <f t="shared" si="26"/>
        <v>0.59441575344183717</v>
      </c>
      <c r="G135">
        <f t="shared" si="27"/>
        <v>0.28484692252864136</v>
      </c>
      <c r="H135">
        <f t="shared" si="28"/>
        <v>-1.220529368851714E-2</v>
      </c>
      <c r="I135">
        <f t="shared" si="29"/>
        <v>-8.548666287957149E-2</v>
      </c>
      <c r="J135">
        <f t="shared" si="30"/>
        <v>-2.303419363189196E-2</v>
      </c>
      <c r="K135">
        <f t="shared" si="31"/>
        <v>1.9348301896198523E-2</v>
      </c>
      <c r="L135">
        <f t="shared" si="32"/>
        <v>1.2223816552480924E-2</v>
      </c>
      <c r="M135">
        <f t="shared" si="33"/>
        <v>-1.6216922980145576E-3</v>
      </c>
      <c r="N135">
        <f t="shared" si="34"/>
        <v>-3.2179774444440921E-3</v>
      </c>
      <c r="O135">
        <f t="shared" si="35"/>
        <v>-4.5280877495935999E-4</v>
      </c>
      <c r="P135">
        <f t="shared" si="36"/>
        <v>4.6307083696105656E-4</v>
      </c>
      <c r="Q135">
        <f t="shared" si="37"/>
        <v>1.665405811902578E-4</v>
      </c>
      <c r="R135">
        <f t="shared" si="38"/>
        <v>-2.8626822895702321E-5</v>
      </c>
      <c r="S135">
        <f t="shared" si="39"/>
        <v>-2.4205764867146232E-5</v>
      </c>
      <c r="T135">
        <f t="shared" si="40"/>
        <v>-1.2646908405143787E-6</v>
      </c>
      <c r="U135">
        <f t="shared" si="41"/>
        <v>1.849952900238972E-6</v>
      </c>
      <c r="V135">
        <f t="shared" si="42"/>
        <v>3.5976721520750699E-7</v>
      </c>
      <c r="W135">
        <f t="shared" si="43"/>
        <v>-6.7125744572988711E-8</v>
      </c>
      <c r="X135">
        <f t="shared" si="44"/>
        <v>-2.7570083047383081E-8</v>
      </c>
      <c r="Y135">
        <f t="shared" si="45"/>
        <v>-9.2441877627657318E-11</v>
      </c>
    </row>
    <row r="136" spans="2:25" x14ac:dyDescent="0.2">
      <c r="B136">
        <f t="shared" si="46"/>
        <v>5.9499999999999869</v>
      </c>
      <c r="C136">
        <f t="shared" si="24"/>
        <v>0.59499999999999864</v>
      </c>
      <c r="D136">
        <f t="shared" si="25"/>
        <v>0.99999277666288611</v>
      </c>
      <c r="F136">
        <f t="shared" si="26"/>
        <v>0.5881795854709958</v>
      </c>
      <c r="G136">
        <f t="shared" si="27"/>
        <v>0.28730370544279987</v>
      </c>
      <c r="H136">
        <f t="shared" si="28"/>
        <v>-6.1073553939332307E-3</v>
      </c>
      <c r="I136">
        <f t="shared" si="29"/>
        <v>-8.4384693824698945E-2</v>
      </c>
      <c r="J136">
        <f t="shared" si="30"/>
        <v>-2.6049230467676387E-2</v>
      </c>
      <c r="K136">
        <f t="shared" si="31"/>
        <v>1.765828714130066E-2</v>
      </c>
      <c r="L136">
        <f t="shared" si="32"/>
        <v>1.2870808798820544E-2</v>
      </c>
      <c r="M136">
        <f t="shared" si="33"/>
        <v>-8.1650579406552105E-4</v>
      </c>
      <c r="N136">
        <f t="shared" si="34"/>
        <v>-3.1691346751653244E-3</v>
      </c>
      <c r="O136">
        <f t="shared" si="35"/>
        <v>-6.4440264738520108E-4</v>
      </c>
      <c r="P136">
        <f t="shared" si="36"/>
        <v>4.0335174404020871E-4</v>
      </c>
      <c r="Q136">
        <f t="shared" si="37"/>
        <v>1.8780182294727367E-4</v>
      </c>
      <c r="R136">
        <f t="shared" si="38"/>
        <v>-1.4593827756028891E-5</v>
      </c>
      <c r="S136">
        <f t="shared" si="39"/>
        <v>-2.4226006608219598E-5</v>
      </c>
      <c r="T136">
        <f t="shared" si="40"/>
        <v>-2.8682635714800172E-6</v>
      </c>
      <c r="U136">
        <f t="shared" si="41"/>
        <v>1.5769091385488945E-6</v>
      </c>
      <c r="V136">
        <f t="shared" si="42"/>
        <v>4.4908246478780955E-7</v>
      </c>
      <c r="W136">
        <f t="shared" si="43"/>
        <v>-3.487213848008995E-8</v>
      </c>
      <c r="X136">
        <f t="shared" si="44"/>
        <v>-2.8575209622576204E-8</v>
      </c>
      <c r="Y136">
        <f t="shared" si="45"/>
        <v>-1.8625538971125519E-9</v>
      </c>
    </row>
    <row r="137" spans="2:25" x14ac:dyDescent="0.2">
      <c r="B137">
        <f t="shared" si="46"/>
        <v>5.9999999999999867</v>
      </c>
      <c r="C137">
        <f t="shared" si="24"/>
        <v>0.59999999999999865</v>
      </c>
      <c r="D137">
        <f t="shared" si="25"/>
        <v>0.99999064715867381</v>
      </c>
      <c r="F137">
        <f t="shared" si="26"/>
        <v>0.58190713581274944</v>
      </c>
      <c r="G137">
        <f t="shared" si="27"/>
        <v>0.28960099470318373</v>
      </c>
      <c r="H137">
        <f t="shared" si="28"/>
        <v>-1.6865952226564484E-15</v>
      </c>
      <c r="I137">
        <f t="shared" si="29"/>
        <v>-8.3027730671755742E-2</v>
      </c>
      <c r="J137">
        <f t="shared" si="30"/>
        <v>-2.8934166840106312E-2</v>
      </c>
      <c r="K137">
        <f t="shared" si="31"/>
        <v>1.5836554860769625E-2</v>
      </c>
      <c r="L137">
        <f t="shared" si="32"/>
        <v>1.3383742349887812E-2</v>
      </c>
      <c r="M137">
        <f t="shared" si="33"/>
        <v>-2.3828893061645039E-16</v>
      </c>
      <c r="N137">
        <f t="shared" si="34"/>
        <v>-3.0638797074061122E-3</v>
      </c>
      <c r="O137">
        <f t="shared" si="35"/>
        <v>-8.2167338054952666E-4</v>
      </c>
      <c r="P137">
        <f t="shared" si="36"/>
        <v>3.3268508554779768E-4</v>
      </c>
      <c r="Q137">
        <f t="shared" si="37"/>
        <v>2.0295147841403285E-4</v>
      </c>
      <c r="R137">
        <f t="shared" si="38"/>
        <v>-3.9222921102026771E-18</v>
      </c>
      <c r="S137">
        <f t="shared" si="39"/>
        <v>-2.3160920237823553E-5</v>
      </c>
      <c r="T137">
        <f t="shared" si="40"/>
        <v>-4.3236812357874751E-6</v>
      </c>
      <c r="U137">
        <f t="shared" si="41"/>
        <v>1.2108481538278296E-6</v>
      </c>
      <c r="V137">
        <f t="shared" si="42"/>
        <v>5.0839909734829643E-7</v>
      </c>
      <c r="W137">
        <f t="shared" si="43"/>
        <v>-9.9782853958518361E-21</v>
      </c>
      <c r="X137">
        <f t="shared" si="44"/>
        <v>-2.7184184824307258E-8</v>
      </c>
      <c r="Y137">
        <f t="shared" si="45"/>
        <v>-3.459277691114302E-9</v>
      </c>
    </row>
    <row r="138" spans="2:25" x14ac:dyDescent="0.2">
      <c r="B138">
        <f t="shared" si="46"/>
        <v>6.0499999999999865</v>
      </c>
      <c r="C138">
        <f t="shared" si="24"/>
        <v>0.60499999999999865</v>
      </c>
      <c r="D138">
        <f t="shared" si="25"/>
        <v>0.99998792532465641</v>
      </c>
      <c r="F138">
        <f t="shared" si="26"/>
        <v>0.57559879138133874</v>
      </c>
      <c r="G138">
        <f t="shared" si="27"/>
        <v>0.29173751499363432</v>
      </c>
      <c r="H138">
        <f t="shared" si="28"/>
        <v>6.1073553939298602E-3</v>
      </c>
      <c r="I138">
        <f t="shared" si="29"/>
        <v>-8.1419873898916542E-2</v>
      </c>
      <c r="J138">
        <f t="shared" si="30"/>
        <v>-3.1674594202285543E-2</v>
      </c>
      <c r="K138">
        <f t="shared" si="31"/>
        <v>1.3896693805679448E-2</v>
      </c>
      <c r="L138">
        <f t="shared" si="32"/>
        <v>1.3757274635243495E-2</v>
      </c>
      <c r="M138">
        <f t="shared" si="33"/>
        <v>8.1650579406505994E-4</v>
      </c>
      <c r="N138">
        <f t="shared" si="34"/>
        <v>-2.9040861327745463E-3</v>
      </c>
      <c r="O138">
        <f t="shared" si="35"/>
        <v>-9.8068077742116352E-4</v>
      </c>
      <c r="P138">
        <f t="shared" si="36"/>
        <v>2.5298885958101568E-4</v>
      </c>
      <c r="Q138">
        <f t="shared" si="37"/>
        <v>2.1149653625976225E-4</v>
      </c>
      <c r="R138">
        <f t="shared" si="38"/>
        <v>1.4593827756021195E-5</v>
      </c>
      <c r="S138">
        <f t="shared" si="39"/>
        <v>-2.1058221757923572E-5</v>
      </c>
      <c r="T138">
        <f t="shared" si="40"/>
        <v>-5.5557668158101411E-6</v>
      </c>
      <c r="U138">
        <f t="shared" si="41"/>
        <v>7.7336280480579583E-7</v>
      </c>
      <c r="V138">
        <f t="shared" si="42"/>
        <v>5.3375477393652465E-7</v>
      </c>
      <c r="W138">
        <f t="shared" si="43"/>
        <v>3.487213848007162E-8</v>
      </c>
      <c r="X138">
        <f t="shared" si="44"/>
        <v>-2.3513651925710985E-8</v>
      </c>
      <c r="Y138">
        <f t="shared" si="45"/>
        <v>-4.7339715984933977E-9</v>
      </c>
    </row>
    <row r="139" spans="2:25" x14ac:dyDescent="0.2">
      <c r="B139">
        <f t="shared" si="46"/>
        <v>6.0999999999999863</v>
      </c>
      <c r="C139">
        <f t="shared" si="24"/>
        <v>0.60999999999999865</v>
      </c>
      <c r="D139">
        <f t="shared" si="25"/>
        <v>0.99998445697973659</v>
      </c>
      <c r="F139">
        <f t="shared" si="26"/>
        <v>0.5692549413051633</v>
      </c>
      <c r="G139">
        <f t="shared" si="27"/>
        <v>0.29371208024720924</v>
      </c>
      <c r="H139">
        <f t="shared" si="28"/>
        <v>1.2205293688513915E-2</v>
      </c>
      <c r="I139">
        <f t="shared" si="29"/>
        <v>-7.9565982135975821E-2</v>
      </c>
      <c r="J139">
        <f t="shared" si="30"/>
        <v>-3.4256825744154486E-2</v>
      </c>
      <c r="K139">
        <f t="shared" si="31"/>
        <v>1.1853173878813194E-2</v>
      </c>
      <c r="L139">
        <f t="shared" si="32"/>
        <v>1.3987515048508488E-2</v>
      </c>
      <c r="M139">
        <f t="shared" si="33"/>
        <v>1.62169229801413E-3</v>
      </c>
      <c r="N139">
        <f t="shared" si="34"/>
        <v>-2.6925983576376556E-3</v>
      </c>
      <c r="O139">
        <f t="shared" si="35"/>
        <v>-1.1178905801905795E-3</v>
      </c>
      <c r="P139">
        <f t="shared" si="36"/>
        <v>1.6642614011306225E-4</v>
      </c>
      <c r="Q139">
        <f t="shared" si="37"/>
        <v>2.1315891687075046E-4</v>
      </c>
      <c r="R139">
        <f t="shared" si="38"/>
        <v>2.8626822895695321E-5</v>
      </c>
      <c r="S139">
        <f t="shared" si="39"/>
        <v>-1.8012112322142936E-5</v>
      </c>
      <c r="T139">
        <f t="shared" si="40"/>
        <v>-6.5008791165574433E-6</v>
      </c>
      <c r="U139">
        <f t="shared" si="41"/>
        <v>2.9025906297979117E-7</v>
      </c>
      <c r="V139">
        <f t="shared" si="42"/>
        <v>5.2345574052981541E-7</v>
      </c>
      <c r="W139">
        <f t="shared" si="43"/>
        <v>6.7125744572972472E-8</v>
      </c>
      <c r="X139">
        <f t="shared" si="44"/>
        <v>-1.7871400530520181E-8</v>
      </c>
      <c r="Y139">
        <f t="shared" si="45"/>
        <v>-5.5679722533320813E-9</v>
      </c>
    </row>
    <row r="140" spans="2:25" x14ac:dyDescent="0.2">
      <c r="B140">
        <f t="shared" si="46"/>
        <v>6.1499999999999861</v>
      </c>
      <c r="C140">
        <f t="shared" si="24"/>
        <v>0.61499999999999866</v>
      </c>
      <c r="D140">
        <f t="shared" si="25"/>
        <v>0.999980050861495</v>
      </c>
      <c r="F140">
        <f t="shared" si="26"/>
        <v>0.5628759769027778</v>
      </c>
      <c r="G140">
        <f t="shared" si="27"/>
        <v>0.29552359430461456</v>
      </c>
      <c r="H140">
        <f t="shared" si="28"/>
        <v>1.828441230488748E-2</v>
      </c>
      <c r="I140">
        <f t="shared" si="29"/>
        <v>-7.7471657482515693E-2</v>
      </c>
      <c r="J140">
        <f t="shared" si="30"/>
        <v>-3.6667964749992406E-2</v>
      </c>
      <c r="K140">
        <f t="shared" si="31"/>
        <v>9.7212382000835418E-3</v>
      </c>
      <c r="L140">
        <f t="shared" si="32"/>
        <v>1.4072065470816781E-2</v>
      </c>
      <c r="M140">
        <f t="shared" si="33"/>
        <v>2.4043971420240895E-3</v>
      </c>
      <c r="N140">
        <f t="shared" si="34"/>
        <v>-2.4331809712508923E-3</v>
      </c>
      <c r="O140">
        <f t="shared" si="35"/>
        <v>-1.2302530262270864E-3</v>
      </c>
      <c r="P140">
        <f t="shared" si="36"/>
        <v>7.5346367951944921E-5</v>
      </c>
      <c r="Q140">
        <f t="shared" si="37"/>
        <v>2.0788452182350057E-4</v>
      </c>
      <c r="R140">
        <f t="shared" si="38"/>
        <v>4.1559705285595334E-5</v>
      </c>
      <c r="S140">
        <f t="shared" si="39"/>
        <v>-1.4159058012355134E-5</v>
      </c>
      <c r="T140">
        <f t="shared" si="40"/>
        <v>-7.1102000387065098E-6</v>
      </c>
      <c r="U140">
        <f t="shared" si="41"/>
        <v>-2.0996620559618749E-7</v>
      </c>
      <c r="V140">
        <f t="shared" si="42"/>
        <v>4.7818997045838625E-7</v>
      </c>
      <c r="W140">
        <f t="shared" si="43"/>
        <v>9.4338910250143824E-8</v>
      </c>
      <c r="X140">
        <f t="shared" si="44"/>
        <v>-1.0730557121744661E-8</v>
      </c>
      <c r="Y140">
        <f t="shared" si="45"/>
        <v>-5.8836411540983918E-9</v>
      </c>
    </row>
    <row r="141" spans="2:25" x14ac:dyDescent="0.2">
      <c r="B141">
        <f t="shared" si="46"/>
        <v>6.199999999999986</v>
      </c>
      <c r="C141">
        <f t="shared" si="24"/>
        <v>0.61999999999999855</v>
      </c>
      <c r="D141">
        <f t="shared" si="25"/>
        <v>0.99997447053059674</v>
      </c>
      <c r="F141">
        <f t="shared" si="26"/>
        <v>0.5564622916587546</v>
      </c>
      <c r="G141">
        <f t="shared" si="27"/>
        <v>0.2971710515227261</v>
      </c>
      <c r="H141">
        <f t="shared" si="28"/>
        <v>2.4335337682767546E-2</v>
      </c>
      <c r="I141">
        <f t="shared" si="29"/>
        <v>-7.5143228579452881E-2</v>
      </c>
      <c r="J141">
        <f t="shared" si="30"/>
        <v>-3.8895969009866749E-2</v>
      </c>
      <c r="K141">
        <f t="shared" si="31"/>
        <v>7.5167894043364865E-3</v>
      </c>
      <c r="L141">
        <f t="shared" si="32"/>
        <v>1.4010045248941644E-2</v>
      </c>
      <c r="M141">
        <f t="shared" si="33"/>
        <v>3.153769621459265E-3</v>
      </c>
      <c r="N141">
        <f t="shared" si="34"/>
        <v>-2.1304517341672654E-3</v>
      </c>
      <c r="O141">
        <f t="shared" si="35"/>
        <v>-1.3152706351604864E-3</v>
      </c>
      <c r="P141">
        <f t="shared" si="36"/>
        <v>-1.7778416573494319E-5</v>
      </c>
      <c r="Q141">
        <f t="shared" si="37"/>
        <v>1.958449943957742E-4</v>
      </c>
      <c r="R141">
        <f t="shared" si="38"/>
        <v>5.2895471508320731E-5</v>
      </c>
      <c r="S141">
        <f t="shared" si="39"/>
        <v>-9.6716761412300218E-6</v>
      </c>
      <c r="T141">
        <f t="shared" si="40"/>
        <v>-7.3522561909223007E-6</v>
      </c>
      <c r="U141">
        <f t="shared" si="41"/>
        <v>-6.9780618646123814E-7</v>
      </c>
      <c r="V141">
        <f t="shared" si="42"/>
        <v>4.009812079272634E-7</v>
      </c>
      <c r="W141">
        <f t="shared" si="43"/>
        <v>1.1446821177019012E-7</v>
      </c>
      <c r="X141">
        <f t="shared" si="44"/>
        <v>-2.6899114184320845E-9</v>
      </c>
      <c r="Y141">
        <f t="shared" si="45"/>
        <v>-5.6515921602737302E-9</v>
      </c>
    </row>
    <row r="142" spans="2:25" x14ac:dyDescent="0.2">
      <c r="B142">
        <f t="shared" si="46"/>
        <v>6.2499999999999858</v>
      </c>
      <c r="C142">
        <f t="shared" si="24"/>
        <v>0.62499999999999856</v>
      </c>
      <c r="D142">
        <f t="shared" si="25"/>
        <v>0.99996742471288858</v>
      </c>
      <c r="F142">
        <f t="shared" si="26"/>
        <v>0.55001428119941032</v>
      </c>
      <c r="G142">
        <f t="shared" si="27"/>
        <v>0.29865353733286237</v>
      </c>
      <c r="H142">
        <f t="shared" si="28"/>
        <v>3.0348739733801387E-2</v>
      </c>
      <c r="I142">
        <f t="shared" si="29"/>
        <v>-7.2587731485118989E-2</v>
      </c>
      <c r="J142">
        <f t="shared" si="30"/>
        <v>-4.092971096333297E-2</v>
      </c>
      <c r="K142">
        <f t="shared" si="31"/>
        <v>5.2562710196692921E-3</v>
      </c>
      <c r="L142">
        <f t="shared" si="32"/>
        <v>1.3802100367929934E-2</v>
      </c>
      <c r="M142">
        <f t="shared" si="33"/>
        <v>3.8594211211236602E-3</v>
      </c>
      <c r="N142">
        <f t="shared" si="34"/>
        <v>-1.7897993797662602E-3</v>
      </c>
      <c r="O142">
        <f t="shared" si="35"/>
        <v>-1.3710537203835461E-3</v>
      </c>
      <c r="P142">
        <f t="shared" si="36"/>
        <v>-1.104206684606795E-4</v>
      </c>
      <c r="Q142">
        <f t="shared" si="37"/>
        <v>1.774321338236679E-4</v>
      </c>
      <c r="R142">
        <f t="shared" si="38"/>
        <v>6.2198494425103781E-5</v>
      </c>
      <c r="S142">
        <f t="shared" si="39"/>
        <v>-4.7510019751401577E-6</v>
      </c>
      <c r="T142">
        <f t="shared" si="40"/>
        <v>-7.2145445920551411E-6</v>
      </c>
      <c r="U142">
        <f t="shared" si="41"/>
        <v>-1.1444846367778835E-6</v>
      </c>
      <c r="V142">
        <f t="shared" si="42"/>
        <v>2.9698698252032183E-7</v>
      </c>
      <c r="W142">
        <f t="shared" si="43"/>
        <v>1.2600214940126542E-7</v>
      </c>
      <c r="X142">
        <f t="shared" si="44"/>
        <v>5.5762946578369898E-9</v>
      </c>
      <c r="Y142">
        <f t="shared" si="45"/>
        <v>-4.8934270968182837E-9</v>
      </c>
    </row>
    <row r="143" spans="2:25" x14ac:dyDescent="0.2">
      <c r="B143">
        <f t="shared" si="46"/>
        <v>6.2999999999999856</v>
      </c>
      <c r="C143">
        <f t="shared" si="24"/>
        <v>0.62999999999999856</v>
      </c>
      <c r="D143">
        <f t="shared" si="25"/>
        <v>0.99995855582667226</v>
      </c>
      <c r="F143">
        <f t="shared" si="26"/>
        <v>0.54353234326840316</v>
      </c>
      <c r="G143">
        <f t="shared" si="27"/>
        <v>0.29997022874849694</v>
      </c>
      <c r="H143">
        <f t="shared" si="28"/>
        <v>3.6315346227886243E-2</v>
      </c>
      <c r="I143">
        <f t="shared" si="29"/>
        <v>-6.9812888413664037E-2</v>
      </c>
      <c r="J143">
        <f t="shared" si="30"/>
        <v>-4.2759033275001863E-2</v>
      </c>
      <c r="K143">
        <f t="shared" si="31"/>
        <v>2.9565448110932375E-3</v>
      </c>
      <c r="L143">
        <f t="shared" si="32"/>
        <v>1.3450396722705014E-2</v>
      </c>
      <c r="M143">
        <f t="shared" si="33"/>
        <v>4.5115691335277947E-3</v>
      </c>
      <c r="N143">
        <f t="shared" si="34"/>
        <v>-1.4172876920769623E-3</v>
      </c>
      <c r="O143">
        <f t="shared" si="35"/>
        <v>-1.3963623911209372E-3</v>
      </c>
      <c r="P143">
        <f t="shared" si="36"/>
        <v>-2.0006593935970404E-4</v>
      </c>
      <c r="Q143">
        <f t="shared" si="37"/>
        <v>1.5324514508012097E-4</v>
      </c>
      <c r="R143">
        <f t="shared" si="38"/>
        <v>6.9111264082447624E-5</v>
      </c>
      <c r="S143">
        <f t="shared" si="39"/>
        <v>3.8251767079519149E-7</v>
      </c>
      <c r="T143">
        <f t="shared" si="40"/>
        <v>-6.7041784904524323E-6</v>
      </c>
      <c r="U143">
        <f t="shared" si="41"/>
        <v>-1.5236533110952195E-6</v>
      </c>
      <c r="V143">
        <f t="shared" si="42"/>
        <v>1.7315408727640926E-7</v>
      </c>
      <c r="W143">
        <f t="shared" si="43"/>
        <v>1.2807464522113547E-7</v>
      </c>
      <c r="X143">
        <f t="shared" si="44"/>
        <v>1.3374905000612142E-8</v>
      </c>
      <c r="Y143">
        <f t="shared" si="45"/>
        <v>-3.6797248045267877E-9</v>
      </c>
    </row>
    <row r="144" spans="2:25" x14ac:dyDescent="0.2">
      <c r="B144">
        <f t="shared" si="46"/>
        <v>6.3499999999999854</v>
      </c>
      <c r="C144">
        <f t="shared" si="24"/>
        <v>0.63499999999999857</v>
      </c>
      <c r="D144">
        <f t="shared" si="25"/>
        <v>0.99994742641316414</v>
      </c>
      <c r="F144">
        <f t="shared" si="26"/>
        <v>0.53701687770219708</v>
      </c>
      <c r="G144">
        <f t="shared" si="27"/>
        <v>0.30112039482213132</v>
      </c>
      <c r="H144">
        <f t="shared" si="28"/>
        <v>4.2225957090276496E-2</v>
      </c>
      <c r="I144">
        <f t="shared" si="29"/>
        <v>-6.6827084400030032E-2</v>
      </c>
      <c r="J144">
        <f t="shared" si="30"/>
        <v>-4.4374799564408436E-2</v>
      </c>
      <c r="K144">
        <f t="shared" si="31"/>
        <v>6.3476500446297851E-4</v>
      </c>
      <c r="L144">
        <f t="shared" si="32"/>
        <v>1.2958597558719325E-2</v>
      </c>
      <c r="M144">
        <f t="shared" si="33"/>
        <v>5.101172874632182E-3</v>
      </c>
      <c r="N144">
        <f t="shared" si="34"/>
        <v>-1.0195475673585148E-3</v>
      </c>
      <c r="O144">
        <f t="shared" si="35"/>
        <v>-1.3906341114846297E-3</v>
      </c>
      <c r="P144">
        <f t="shared" si="36"/>
        <v>-2.8428112343714375E-4</v>
      </c>
      <c r="Q144">
        <f t="shared" si="37"/>
        <v>1.2407113910201245E-4</v>
      </c>
      <c r="R144">
        <f t="shared" si="38"/>
        <v>7.3368126619146462E-5</v>
      </c>
      <c r="S144">
        <f t="shared" si="39"/>
        <v>5.4989004774667811E-6</v>
      </c>
      <c r="T144">
        <f t="shared" si="40"/>
        <v>-5.8475199417337683E-6</v>
      </c>
      <c r="U144">
        <f t="shared" si="41"/>
        <v>-1.8129461667014911E-6</v>
      </c>
      <c r="V144">
        <f t="shared" si="42"/>
        <v>3.7754534331725055E-8</v>
      </c>
      <c r="W144">
        <f t="shared" si="43"/>
        <v>1.2053007649878453E-7</v>
      </c>
      <c r="X144">
        <f t="shared" si="44"/>
        <v>2.0051973370102273E-8</v>
      </c>
      <c r="Y144">
        <f t="shared" si="45"/>
        <v>-2.1234708389052963E-9</v>
      </c>
    </row>
    <row r="145" spans="2:25" x14ac:dyDescent="0.2">
      <c r="B145">
        <f t="shared" si="46"/>
        <v>6.3999999999999853</v>
      </c>
      <c r="C145">
        <f t="shared" si="24"/>
        <v>0.63999999999999857</v>
      </c>
      <c r="D145">
        <f t="shared" si="25"/>
        <v>0.99993350315773144</v>
      </c>
      <c r="F145">
        <f t="shared" si="26"/>
        <v>0.53046828640539923</v>
      </c>
      <c r="G145">
        <f t="shared" si="27"/>
        <v>0.30210339705107309</v>
      </c>
      <c r="H145">
        <f t="shared" si="28"/>
        <v>4.807145858743183E-2</v>
      </c>
      <c r="I145">
        <f t="shared" si="29"/>
        <v>-6.3639341962009793E-2</v>
      </c>
      <c r="J145">
        <f t="shared" si="30"/>
        <v>-4.5768940036815933E-2</v>
      </c>
      <c r="K145">
        <f t="shared" si="31"/>
        <v>-1.6917496711315347E-3</v>
      </c>
      <c r="L145">
        <f t="shared" si="32"/>
        <v>1.2331825316628343E-2</v>
      </c>
      <c r="M145">
        <f t="shared" si="33"/>
        <v>5.6200586170148106E-3</v>
      </c>
      <c r="N145">
        <f t="shared" si="34"/>
        <v>-6.0365898079627392E-4</v>
      </c>
      <c r="O145">
        <f t="shared" si="35"/>
        <v>-1.353996203960484E-3</v>
      </c>
      <c r="P145">
        <f t="shared" si="36"/>
        <v>-3.6078049548309845E-4</v>
      </c>
      <c r="Q145">
        <f t="shared" si="37"/>
        <v>9.0859518041938128E-5</v>
      </c>
      <c r="R145">
        <f t="shared" si="38"/>
        <v>7.4805493195190945E-5</v>
      </c>
      <c r="S145">
        <f t="shared" si="39"/>
        <v>1.0368931858297416E-5</v>
      </c>
      <c r="T145">
        <f t="shared" si="40"/>
        <v>-4.6888181235726304E-6</v>
      </c>
      <c r="U145">
        <f t="shared" si="41"/>
        <v>-1.9952986705723366E-6</v>
      </c>
      <c r="V145">
        <f t="shared" si="42"/>
        <v>-1.0016701380312034E-7</v>
      </c>
      <c r="W145">
        <f t="shared" si="43"/>
        <v>1.0393496133169194E-7</v>
      </c>
      <c r="X145">
        <f t="shared" si="44"/>
        <v>2.5047599532657905E-8</v>
      </c>
      <c r="Y145">
        <f t="shared" si="45"/>
        <v>-3.6953945777714114E-10</v>
      </c>
    </row>
    <row r="146" spans="2:25" x14ac:dyDescent="0.2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0.99991613815871883</v>
      </c>
      <c r="F146">
        <f t="shared" ref="F146:F209" si="49">POWER(-1,$F$16-1)/(2*$F$16-1)*COS((2*$F$16-1)*PI()*C146/2)*EXP(-POWER(2*$F$16-1,2)*PI()*PI()*$C$13/4)</f>
        <v>0.52388697332596701</v>
      </c>
      <c r="G146">
        <f t="shared" ref="G146:G209" si="50">POWER(-1,$G$16-1)/(2*$G$16-1)*COS((2*$G$16-1)*PI()*C146/2)*EXP(-POWER(2*$G$16-1,2)*PI()*PI()*$C$13/4)</f>
        <v>0.30291868973189323</v>
      </c>
      <c r="H146">
        <f t="shared" ref="H146:H209" si="51">POWER(-1,$H$16-1)/(2*$H$16-1)*COS((2*$H$16-1)*PI()*C146/2)*EXP(-POWER(2*$H$16-1,2)*PI()*PI()*$C$13/4)</f>
        <v>5.3842837379734179E-2</v>
      </c>
      <c r="I146">
        <f t="shared" ref="I146:I209" si="52">POWER(-1,$I$16-1)/(2*$I$16-1)*COS((2*$I$16-1)*PI()*C146/2)*EXP(-POWER(2*$I$16-1,2)*PI()*PI()*$C$13/4)</f>
        <v>-6.0259293835956643E-2</v>
      </c>
      <c r="J146">
        <f t="shared" ref="J146:J209" si="53">POWER(-1,$J$16-1)/(2*$J$16-1)*COS((2*$J$16-1)*PI()*C146/2)*EXP(-POWER(2*$J$16-1,2)*PI()*PI()*$C$13/4)</f>
        <v>-4.6934491787056526E-2</v>
      </c>
      <c r="K146">
        <f t="shared" ref="K146:K209" si="54">POWER(-1,$K$16-1)/(2*$K$16-1)*COS((2*$K$16-1)*PI()*C146/2)*EXP(-POWER(2*$K$16-1,2)*PI()*PI()*$C$13/4)</f>
        <v>-4.0056451680429315E-3</v>
      </c>
      <c r="L146">
        <f t="shared" ref="L146:L209" si="55">POWER(-1,$L$16-1)/(2*$L$16-1)*COS((2*$L$16-1)*PI()*C146/2)*EXP(-POWER(2*$L$16-1,2)*PI()*PI()*$C$13/4)</f>
        <v>1.1576608278401068E-2</v>
      </c>
      <c r="M146">
        <f t="shared" ref="M146:M209" si="56">POWER(-1,$M$16-1)/(2*$M$16-1)*COS((2*$M$16-1)*PI()*C146/2)*EXP(-POWER(2*$M$16-1,2)*PI()*PI()*$C$13/4)</f>
        <v>6.0610330029580882E-3</v>
      </c>
      <c r="N146">
        <f t="shared" ref="N146:N209" si="57">POWER(-1,$N$16-1)/(2*$N$16-1)*COS((2*$N$16-1)*PI()*C146/2)*EXP(-POWER(2*$N$16-1,2)*PI()*PI()*$C$13/4)</f>
        <v>-1.7702495936627473E-4</v>
      </c>
      <c r="O146">
        <f t="shared" ref="O146:O209" si="58">POWER(-1,$O$16-1)/(2*$O$16-1)*COS((2*$O$16-1)*PI()*C146/2)*EXP(-POWER(2*$O$16-1,2)*PI()*PI()*$C$13/4)</f>
        <v>-1.287263019411038E-3</v>
      </c>
      <c r="P146">
        <f t="shared" ref="P146:P209" si="59">POWER(-1,$P$16-1)/(2*$P$16-1)*COS((2*$P$16-1)*PI()*C146/2)*EXP(-POWER(2*$P$16-1,2)*PI()*PI()*$C$13/4)</f>
        <v>-4.2748774888917506E-4</v>
      </c>
      <c r="Q146">
        <f t="shared" ref="Q146:Q209" si="60">POWER(-1,$Q$16-1)/(2*$Q$16-1)*COS((2*$Q$16-1)*PI()*C146/2)*EXP(-POWER(2*$Q$16-1,2)*PI()*PI()*$C$13/4)</f>
        <v>5.4691079118811765E-5</v>
      </c>
      <c r="R146">
        <f t="shared" ref="R146:R209" si="61">POWER(-1,$R$16-1)/(2*$R$16-1)*COS((2*$R$16-1)*PI()*C146/2)*EXP(-POWER(2*$R$16-1,2)*PI()*PI()*$C$13/4)</f>
        <v>7.3368126619148156E-5</v>
      </c>
      <c r="S146">
        <f t="shared" ref="S146:S209" si="62">POWER(-1,$S$16-1)/(2*$S$16-1)*COS((2*$S$16-1)*PI()*C146/2)*EXP(-POWER(2*$S$16-1,2)*PI()*PI()*$C$13/4)</f>
        <v>1.4774433801250895E-5</v>
      </c>
      <c r="T146">
        <f t="shared" ref="T146:T209" si="63">POWER(-1,$T$16-1)/(2*$T$16-1)*COS((2*$T$16-1)*PI()*C146/2)*EXP(-POWER(2*$T$16-1,2)*PI()*PI()*$C$13/4)</f>
        <v>-3.2879237229189619E-6</v>
      </c>
      <c r="U146">
        <f t="shared" ref="U146:U209" si="64">POWER(-1,$U$16-1)/(2*$U$16-1)*COS((2*$U$16-1)*PI()*C146/2)*EXP(-POWER(2*$U$16-1,2)*PI()*PI()*$C$13/4)</f>
        <v>-2.0599543858857658E-6</v>
      </c>
      <c r="V146">
        <f t="shared" ref="V146:V209" si="65">POWER(-1,$V$16-1)/(2*$V$16-1)*COS((2*$V$16-1)*PI()*C146/2)*EXP(-POWER(2*$V$16-1,2)*PI()*PI()*$C$13/4)</f>
        <v>-2.3139742585337172E-7</v>
      </c>
      <c r="W146">
        <f t="shared" ref="W146:W209" si="66">POWER(-1,$W$16-1)/(2*$W$16-1)*COS((2*$W$16-1)*PI()*C146/2)*EXP(-POWER(2*$W$16-1,2)*PI()*PI()*$C$13/4)</f>
        <v>7.9535419069805231E-8</v>
      </c>
      <c r="X146">
        <f t="shared" ref="X146:X209" si="67">POWER(-1,$X$16-1)/(2*$X$16-1)*COS((2*$X$16-1)*PI()*C146/2)*EXP(-POWER(2*$X$16-1,2)*PI()*PI()*$C$13/4)</f>
        <v>2.7942879247546949E-8</v>
      </c>
      <c r="Y146">
        <f t="shared" ref="Y146:Y209" si="68">POWER(-1,$Y$16-1)/(2*$Y$16-1)*COS((2*$Y$16-1)*PI()*C146/2)*EXP(-POWER(2*$Y$16-1,2)*PI()*PI()*$C$13/4)</f>
        <v>1.4187929631969827E-9</v>
      </c>
    </row>
    <row r="147" spans="2:25" x14ac:dyDescent="0.2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0.99989454707022551</v>
      </c>
      <c r="F147">
        <f t="shared" si="49"/>
        <v>0.51727334443029216</v>
      </c>
      <c r="G147">
        <f t="shared" si="50"/>
        <v>0.30356582026336854</v>
      </c>
      <c r="H147">
        <f t="shared" si="51"/>
        <v>5.9531194419403806E-2</v>
      </c>
      <c r="I147">
        <f t="shared" si="52"/>
        <v>-5.6697153868532357E-2</v>
      </c>
      <c r="J147">
        <f t="shared" si="53"/>
        <v>-4.7865633575114752E-2</v>
      </c>
      <c r="K147">
        <f t="shared" si="54"/>
        <v>-6.2896615681950849E-3</v>
      </c>
      <c r="L147">
        <f t="shared" si="55"/>
        <v>1.0700812570585909E-2</v>
      </c>
      <c r="M147">
        <f t="shared" si="56"/>
        <v>6.4179827665861357E-3</v>
      </c>
      <c r="N147">
        <f t="shared" si="57"/>
        <v>2.5276019578551149E-4</v>
      </c>
      <c r="O147">
        <f t="shared" si="58"/>
        <v>-1.1919178364968358E-3</v>
      </c>
      <c r="P147">
        <f t="shared" si="59"/>
        <v>-4.8259234969450675E-4</v>
      </c>
      <c r="Q147">
        <f t="shared" si="60"/>
        <v>1.6742842512699045E-5</v>
      </c>
      <c r="R147">
        <f t="shared" si="61"/>
        <v>6.9111264082450944E-5</v>
      </c>
      <c r="S147">
        <f t="shared" si="62"/>
        <v>1.8518039270928592E-5</v>
      </c>
      <c r="T147">
        <f t="shared" si="63"/>
        <v>-1.7171974549363112E-6</v>
      </c>
      <c r="U147">
        <f t="shared" si="64"/>
        <v>-2.003099462531771E-6</v>
      </c>
      <c r="V147">
        <f t="shared" si="65"/>
        <v>-3.4717053706952075E-7</v>
      </c>
      <c r="W147">
        <f t="shared" si="66"/>
        <v>4.9163599802845486E-8</v>
      </c>
      <c r="X147">
        <f t="shared" si="67"/>
        <v>2.8495031147387688E-8</v>
      </c>
      <c r="Y147">
        <f t="shared" si="68"/>
        <v>3.0750475986111895E-9</v>
      </c>
    </row>
    <row r="148" spans="2:25" x14ac:dyDescent="0.2">
      <c r="B148">
        <f t="shared" si="69"/>
        <v>6.5499999999999847</v>
      </c>
      <c r="C148">
        <f t="shared" si="47"/>
        <v>0.65499999999999847</v>
      </c>
      <c r="D148">
        <f t="shared" si="48"/>
        <v>0.9998677837160429</v>
      </c>
      <c r="F148">
        <f t="shared" si="49"/>
        <v>0.51062780767815785</v>
      </c>
      <c r="G148">
        <f t="shared" si="50"/>
        <v>0.3040444293977379</v>
      </c>
      <c r="H148">
        <f t="shared" si="51"/>
        <v>6.5127758672185759E-2</v>
      </c>
      <c r="I148">
        <f t="shared" si="52"/>
        <v>-5.296368615245374E-2</v>
      </c>
      <c r="J148">
        <f t="shared" si="53"/>
        <v>-4.855771489977042E-2</v>
      </c>
      <c r="K148">
        <f t="shared" si="54"/>
        <v>-8.5267618290748234E-3</v>
      </c>
      <c r="L148">
        <f t="shared" si="55"/>
        <v>9.7135602329668554E-3</v>
      </c>
      <c r="M148">
        <f t="shared" si="56"/>
        <v>6.6859594825959216E-3</v>
      </c>
      <c r="N148">
        <f t="shared" si="57"/>
        <v>6.7804609174066429E-4</v>
      </c>
      <c r="O148">
        <f t="shared" si="58"/>
        <v>-1.0700798928379236E-3</v>
      </c>
      <c r="P148">
        <f t="shared" si="59"/>
        <v>-5.2459867716724863E-4</v>
      </c>
      <c r="Q148">
        <f t="shared" si="60"/>
        <v>-2.1750252099340162E-5</v>
      </c>
      <c r="R148">
        <f t="shared" si="61"/>
        <v>6.2198494425108578E-5</v>
      </c>
      <c r="S148">
        <f t="shared" si="62"/>
        <v>2.1432034276320512E-5</v>
      </c>
      <c r="T148">
        <f t="shared" si="63"/>
        <v>-5.7772398623686688E-8</v>
      </c>
      <c r="U148">
        <f t="shared" si="64"/>
        <v>-1.8280876048911158E-6</v>
      </c>
      <c r="V148">
        <f t="shared" si="65"/>
        <v>-4.3975272724395221E-7</v>
      </c>
      <c r="W148">
        <f t="shared" si="66"/>
        <v>1.5100109076514969E-8</v>
      </c>
      <c r="X148">
        <f t="shared" si="67"/>
        <v>2.6657754975746662E-8</v>
      </c>
      <c r="Y148">
        <f t="shared" si="68"/>
        <v>4.4450409627537768E-9</v>
      </c>
    </row>
    <row r="149" spans="2:25" x14ac:dyDescent="0.2">
      <c r="B149">
        <f t="shared" si="69"/>
        <v>6.5999999999999845</v>
      </c>
      <c r="C149">
        <f t="shared" si="47"/>
        <v>0.65999999999999848</v>
      </c>
      <c r="D149">
        <f t="shared" si="48"/>
        <v>0.99983471074511854</v>
      </c>
      <c r="F149">
        <f t="shared" si="49"/>
        <v>0.50395077299757396</v>
      </c>
      <c r="G149">
        <f t="shared" si="50"/>
        <v>0.30435425144013506</v>
      </c>
      <c r="H149">
        <f t="shared" si="51"/>
        <v>7.062390064164932E-2</v>
      </c>
      <c r="I149">
        <f t="shared" si="52"/>
        <v>-4.9070172499501734E-2</v>
      </c>
      <c r="J149">
        <f t="shared" si="53"/>
        <v>-4.9007279225095207E-2</v>
      </c>
      <c r="K149">
        <f t="shared" si="54"/>
        <v>-1.070025886724099E-2</v>
      </c>
      <c r="L149">
        <f t="shared" si="55"/>
        <v>8.6251342059833584E-3</v>
      </c>
      <c r="M149">
        <f t="shared" si="56"/>
        <v>6.8612481667032427E-3</v>
      </c>
      <c r="N149">
        <f t="shared" si="57"/>
        <v>1.0912624246678065E-3</v>
      </c>
      <c r="O149">
        <f t="shared" si="58"/>
        <v>-9.2445728071394195E-4</v>
      </c>
      <c r="P149">
        <f t="shared" si="59"/>
        <v>-5.5236661717321476E-4</v>
      </c>
      <c r="Q149">
        <f t="shared" si="60"/>
        <v>-5.9535533866681106E-5</v>
      </c>
      <c r="R149">
        <f t="shared" si="61"/>
        <v>5.289547150832685E-5</v>
      </c>
      <c r="S149">
        <f t="shared" si="62"/>
        <v>2.3385871478478998E-5</v>
      </c>
      <c r="T149">
        <f t="shared" si="63"/>
        <v>1.6046367884551183E-6</v>
      </c>
      <c r="U149">
        <f t="shared" si="64"/>
        <v>-1.5452422466970943E-6</v>
      </c>
      <c r="V149">
        <f t="shared" si="65"/>
        <v>-5.0295952496291639E-7</v>
      </c>
      <c r="W149">
        <f t="shared" si="66"/>
        <v>-2.0097241699418459E-8</v>
      </c>
      <c r="X149">
        <f t="shared" si="67"/>
        <v>2.258511405815171E-8</v>
      </c>
      <c r="Y149">
        <f t="shared" si="68"/>
        <v>5.4012381055216974E-9</v>
      </c>
    </row>
    <row r="150" spans="2:25" x14ac:dyDescent="0.2">
      <c r="B150">
        <f t="shared" si="69"/>
        <v>6.6499999999999844</v>
      </c>
      <c r="C150">
        <f t="shared" si="47"/>
        <v>0.66499999999999848</v>
      </c>
      <c r="D150">
        <f t="shared" si="48"/>
        <v>0.99979396587577585</v>
      </c>
      <c r="F150">
        <f t="shared" si="49"/>
        <v>0.49724265225949171</v>
      </c>
      <c r="G150">
        <f t="shared" si="50"/>
        <v>0.30449511439608662</v>
      </c>
      <c r="H150">
        <f t="shared" si="51"/>
        <v>7.6011145675245764E-2</v>
      </c>
      <c r="I150">
        <f t="shared" si="52"/>
        <v>-4.5028378349085664E-2</v>
      </c>
      <c r="J150">
        <f t="shared" si="53"/>
        <v>-4.9212081243800478E-2</v>
      </c>
      <c r="K150">
        <f t="shared" si="54"/>
        <v>-1.2793940031401361E-2</v>
      </c>
      <c r="L150">
        <f t="shared" si="55"/>
        <v>7.4468712265381709E-3</v>
      </c>
      <c r="M150">
        <f t="shared" si="56"/>
        <v>6.9414187767896877E-3</v>
      </c>
      <c r="N150">
        <f t="shared" si="57"/>
        <v>1.4850537350558344E-3</v>
      </c>
      <c r="O150">
        <f t="shared" si="58"/>
        <v>-7.5828675429022755E-4</v>
      </c>
      <c r="P150">
        <f t="shared" si="59"/>
        <v>-5.6514250656728793E-4</v>
      </c>
      <c r="Q150">
        <f t="shared" si="60"/>
        <v>-9.5383366109556833E-5</v>
      </c>
      <c r="R150">
        <f t="shared" si="61"/>
        <v>4.1559705285602306E-5</v>
      </c>
      <c r="S150">
        <f t="shared" si="62"/>
        <v>2.4292018727552407E-5</v>
      </c>
      <c r="T150">
        <f t="shared" si="63"/>
        <v>3.1841613087551745E-6</v>
      </c>
      <c r="U150">
        <f t="shared" si="64"/>
        <v>-1.1712476021020886E-6</v>
      </c>
      <c r="V150">
        <f t="shared" si="65"/>
        <v>-5.3256872903510756E-7</v>
      </c>
      <c r="W150">
        <f t="shared" si="66"/>
        <v>-5.3785500100275627E-8</v>
      </c>
      <c r="X150">
        <f t="shared" si="67"/>
        <v>1.6618616445014572E-8</v>
      </c>
      <c r="Y150">
        <f t="shared" si="68"/>
        <v>5.854625052042312E-9</v>
      </c>
    </row>
    <row r="151" spans="2:25" x14ac:dyDescent="0.2">
      <c r="B151">
        <f t="shared" si="69"/>
        <v>6.6999999999999842</v>
      </c>
      <c r="C151">
        <f t="shared" si="47"/>
        <v>0.66999999999999837</v>
      </c>
      <c r="D151">
        <f t="shared" si="48"/>
        <v>0.99974392325790051</v>
      </c>
      <c r="F151">
        <f t="shared" si="49"/>
        <v>0.49050385925239626</v>
      </c>
      <c r="G151">
        <f t="shared" si="50"/>
        <v>0.30446694006699249</v>
      </c>
      <c r="H151">
        <f t="shared" si="51"/>
        <v>8.128118703160872E-2</v>
      </c>
      <c r="I151">
        <f t="shared" si="52"/>
        <v>-4.0850517215378107E-2</v>
      </c>
      <c r="J151">
        <f t="shared" si="53"/>
        <v>-4.9171098091216094E-2</v>
      </c>
      <c r="K151">
        <f t="shared" si="54"/>
        <v>-1.4792188036583706E-2</v>
      </c>
      <c r="L151">
        <f t="shared" si="55"/>
        <v>6.1910437477600269E-3</v>
      </c>
      <c r="M151">
        <f t="shared" si="56"/>
        <v>6.9253599007857341E-3</v>
      </c>
      <c r="N151">
        <f t="shared" si="57"/>
        <v>1.8524103386096424E-3</v>
      </c>
      <c r="O151">
        <f t="shared" si="58"/>
        <v>-5.752617862748577E-4</v>
      </c>
      <c r="P151">
        <f t="shared" si="59"/>
        <v>-5.6257958873085021E-4</v>
      </c>
      <c r="Q151">
        <f t="shared" si="60"/>
        <v>-1.2812716206841028E-4</v>
      </c>
      <c r="R151">
        <f t="shared" si="61"/>
        <v>2.8626822895703561E-5</v>
      </c>
      <c r="S151">
        <f t="shared" si="62"/>
        <v>2.4109880513993758E-5</v>
      </c>
      <c r="T151">
        <f t="shared" si="63"/>
        <v>4.5992136251615924E-6</v>
      </c>
      <c r="U151">
        <f t="shared" si="64"/>
        <v>-7.2816451305208786E-7</v>
      </c>
      <c r="V151">
        <f t="shared" si="65"/>
        <v>-5.266024506697829E-7</v>
      </c>
      <c r="W151">
        <f t="shared" si="66"/>
        <v>-8.3435030734156948E-8</v>
      </c>
      <c r="X151">
        <f t="shared" si="67"/>
        <v>9.2585780269028946E-9</v>
      </c>
      <c r="Y151">
        <f t="shared" si="68"/>
        <v>5.7629952609444939E-9</v>
      </c>
    </row>
    <row r="152" spans="2:25" x14ac:dyDescent="0.2">
      <c r="B152">
        <f t="shared" si="69"/>
        <v>6.749999999999984</v>
      </c>
      <c r="C152">
        <f t="shared" si="47"/>
        <v>0.67499999999999838</v>
      </c>
      <c r="D152">
        <f t="shared" si="48"/>
        <v>0.99968264947122332</v>
      </c>
      <c r="F152">
        <f t="shared" si="49"/>
        <v>0.48373480965678228</v>
      </c>
      <c r="G152">
        <f t="shared" si="50"/>
        <v>0.30426974409353746</v>
      </c>
      <c r="H152">
        <f t="shared" si="51"/>
        <v>8.6425898688947012E-2</v>
      </c>
      <c r="I152">
        <f t="shared" si="52"/>
        <v>-3.6549213780455364E-2</v>
      </c>
      <c r="J152">
        <f t="shared" si="53"/>
        <v>-4.8884534453893076E-2</v>
      </c>
      <c r="K152">
        <f t="shared" si="54"/>
        <v>-1.6680097457321907E-2</v>
      </c>
      <c r="L152">
        <f t="shared" si="55"/>
        <v>4.8707321126112944E-3</v>
      </c>
      <c r="M152">
        <f t="shared" si="56"/>
        <v>6.8132941642719356E-3</v>
      </c>
      <c r="N152">
        <f t="shared" si="57"/>
        <v>2.1867931021724491E-3</v>
      </c>
      <c r="O152">
        <f t="shared" si="58"/>
        <v>-3.7945047309147993E-4</v>
      </c>
      <c r="P152">
        <f t="shared" si="59"/>
        <v>-5.447474250615742E-4</v>
      </c>
      <c r="Q152">
        <f t="shared" si="60"/>
        <v>-1.5670134883594893E-4</v>
      </c>
      <c r="R152">
        <f t="shared" si="61"/>
        <v>1.4593827756029682E-5</v>
      </c>
      <c r="S152">
        <f t="shared" si="62"/>
        <v>2.2847616652441271E-5</v>
      </c>
      <c r="T152">
        <f t="shared" si="63"/>
        <v>5.7767017204879668E-6</v>
      </c>
      <c r="U152">
        <f t="shared" si="64"/>
        <v>-2.4212914523213915E-7</v>
      </c>
      <c r="V152">
        <f t="shared" si="65"/>
        <v>-4.8545923604442486E-7</v>
      </c>
      <c r="W152">
        <f t="shared" si="66"/>
        <v>-1.0681946436724661E-7</v>
      </c>
      <c r="X152">
        <f t="shared" si="67"/>
        <v>1.122168945251393E-9</v>
      </c>
      <c r="Y152">
        <f t="shared" si="68"/>
        <v>5.1348787011620146E-9</v>
      </c>
    </row>
    <row r="153" spans="2:25" x14ac:dyDescent="0.2">
      <c r="B153">
        <f t="shared" si="69"/>
        <v>6.7999999999999838</v>
      </c>
      <c r="C153">
        <f t="shared" si="47"/>
        <v>0.67999999999999838</v>
      </c>
      <c r="D153">
        <f t="shared" si="48"/>
        <v>0.99960785367553218</v>
      </c>
      <c r="F153">
        <f t="shared" si="49"/>
        <v>0.47693592101951443</v>
      </c>
      <c r="G153">
        <f t="shared" si="50"/>
        <v>0.30390363594700837</v>
      </c>
      <c r="H153">
        <f t="shared" si="51"/>
        <v>9.1437347874781041E-2</v>
      </c>
      <c r="I153">
        <f t="shared" si="52"/>
        <v>-3.2137465744969174E-2</v>
      </c>
      <c r="J153">
        <f t="shared" si="53"/>
        <v>-4.8353821547315601E-2</v>
      </c>
      <c r="K153">
        <f t="shared" si="54"/>
        <v>-1.8443585910906422E-2</v>
      </c>
      <c r="L153">
        <f t="shared" si="55"/>
        <v>3.4996883127443902E-3</v>
      </c>
      <c r="M153">
        <f t="shared" si="56"/>
        <v>6.606775144201338E-3</v>
      </c>
      <c r="N153">
        <f t="shared" si="57"/>
        <v>2.4822498435998989E-3</v>
      </c>
      <c r="O153">
        <f t="shared" si="58"/>
        <v>-1.7520511328989664E-4</v>
      </c>
      <c r="P153">
        <f t="shared" si="59"/>
        <v>-5.1213000697374392E-4</v>
      </c>
      <c r="Q153">
        <f t="shared" si="60"/>
        <v>-1.8017604402145111E-4</v>
      </c>
      <c r="R153">
        <f t="shared" si="61"/>
        <v>4.7287443904152718E-18</v>
      </c>
      <c r="S153">
        <f t="shared" si="62"/>
        <v>2.0561776721007009E-5</v>
      </c>
      <c r="T153">
        <f t="shared" si="63"/>
        <v>6.6558045359630408E-6</v>
      </c>
      <c r="U153">
        <f t="shared" si="64"/>
        <v>2.5818870732569622E-7</v>
      </c>
      <c r="V153">
        <f t="shared" si="65"/>
        <v>-4.1188744350139756E-7</v>
      </c>
      <c r="W153">
        <f t="shared" si="66"/>
        <v>-1.221828749367034E-7</v>
      </c>
      <c r="X153">
        <f t="shared" si="67"/>
        <v>-7.1083387167759403E-9</v>
      </c>
      <c r="Y153">
        <f t="shared" si="68"/>
        <v>4.0287477830052748E-9</v>
      </c>
    </row>
    <row r="154" spans="2:25" x14ac:dyDescent="0.2">
      <c r="B154">
        <f t="shared" si="69"/>
        <v>6.8499999999999837</v>
      </c>
      <c r="C154">
        <f t="shared" si="47"/>
        <v>0.68499999999999839</v>
      </c>
      <c r="D154">
        <f t="shared" si="48"/>
        <v>0.9995168314372882</v>
      </c>
      <c r="F154">
        <f t="shared" si="49"/>
        <v>0.47010761272806934</v>
      </c>
      <c r="G154">
        <f t="shared" si="50"/>
        <v>0.30336881886852191</v>
      </c>
      <c r="H154">
        <f t="shared" si="51"/>
        <v>9.6307807297703232E-2</v>
      </c>
      <c r="I154">
        <f t="shared" si="52"/>
        <v>-2.7628604551628404E-2</v>
      </c>
      <c r="J154">
        <f t="shared" si="53"/>
        <v>-4.7581609967828141E-2</v>
      </c>
      <c r="K154">
        <f t="shared" si="54"/>
        <v>-2.0069499101355394E-2</v>
      </c>
      <c r="L154">
        <f t="shared" si="55"/>
        <v>2.0921927516556553E-3</v>
      </c>
      <c r="M154">
        <f t="shared" si="56"/>
        <v>6.3086658315284223E-3</v>
      </c>
      <c r="N154">
        <f t="shared" si="57"/>
        <v>2.7335212836097312E-3</v>
      </c>
      <c r="O154">
        <f t="shared" si="58"/>
        <v>3.2934531004719674E-5</v>
      </c>
      <c r="P154">
        <f t="shared" si="59"/>
        <v>-4.6561261965223308E-4</v>
      </c>
      <c r="Q154">
        <f t="shared" si="60"/>
        <v>-1.9778731667359815E-4</v>
      </c>
      <c r="R154">
        <f t="shared" si="61"/>
        <v>-1.4593827756020405E-5</v>
      </c>
      <c r="S154">
        <f t="shared" si="62"/>
        <v>1.7354766633138672E-5</v>
      </c>
      <c r="T154">
        <f t="shared" si="63"/>
        <v>7.1911135751288357E-6</v>
      </c>
      <c r="U154">
        <f t="shared" si="64"/>
        <v>7.4327676890425145E-7</v>
      </c>
      <c r="V154">
        <f t="shared" si="65"/>
        <v>-3.1080165377144274E-7</v>
      </c>
      <c r="W154">
        <f t="shared" si="66"/>
        <v>-1.2837163120833574E-7</v>
      </c>
      <c r="X154">
        <f t="shared" si="67"/>
        <v>-1.4742782314734774E-8</v>
      </c>
      <c r="Y154">
        <f t="shared" si="68"/>
        <v>2.5475740646926225E-9</v>
      </c>
    </row>
    <row r="155" spans="2:25" x14ac:dyDescent="0.2">
      <c r="B155">
        <f t="shared" si="69"/>
        <v>6.8999999999999835</v>
      </c>
      <c r="C155">
        <f t="shared" si="47"/>
        <v>0.68999999999999839</v>
      </c>
      <c r="D155">
        <f t="shared" si="48"/>
        <v>0.99940640177899254</v>
      </c>
      <c r="F155">
        <f t="shared" si="49"/>
        <v>0.4632503059846666</v>
      </c>
      <c r="G155">
        <f t="shared" si="50"/>
        <v>0.30266558975619795</v>
      </c>
      <c r="H155">
        <f t="shared" si="51"/>
        <v>0.1010297670623016</v>
      </c>
      <c r="I155">
        <f t="shared" si="52"/>
        <v>-2.3036255100177296E-2</v>
      </c>
      <c r="J155">
        <f t="shared" si="53"/>
        <v>-4.6571756454478072E-2</v>
      </c>
      <c r="K155">
        <f t="shared" si="54"/>
        <v>-2.1545708940557712E-2</v>
      </c>
      <c r="L155">
        <f t="shared" si="55"/>
        <v>6.6290550405136313E-4</v>
      </c>
      <c r="M155">
        <f t="shared" si="56"/>
        <v>5.9230989413190651E-3</v>
      </c>
      <c r="N155">
        <f t="shared" si="57"/>
        <v>2.9361346636103411E-3</v>
      </c>
      <c r="O155">
        <f t="shared" si="58"/>
        <v>2.4034213939599577E-4</v>
      </c>
      <c r="P155">
        <f t="shared" si="59"/>
        <v>-4.0645781409736601E-4</v>
      </c>
      <c r="Q155">
        <f t="shared" si="60"/>
        <v>-2.0896204768840136E-4</v>
      </c>
      <c r="R155">
        <f t="shared" si="61"/>
        <v>-2.8626822895694572E-5</v>
      </c>
      <c r="S155">
        <f t="shared" si="62"/>
        <v>1.3370260839950656E-5</v>
      </c>
      <c r="T155">
        <f t="shared" si="63"/>
        <v>7.3549783991731937E-6</v>
      </c>
      <c r="U155">
        <f t="shared" si="64"/>
        <v>1.1845211242750333E-6</v>
      </c>
      <c r="V155">
        <f t="shared" si="65"/>
        <v>-1.8895437698360573E-7</v>
      </c>
      <c r="W155">
        <f t="shared" si="66"/>
        <v>-1.2492102240041498E-7</v>
      </c>
      <c r="X155">
        <f t="shared" si="67"/>
        <v>-2.1140981680063716E-8</v>
      </c>
      <c r="Y155">
        <f t="shared" si="68"/>
        <v>8.2924245954044494E-10</v>
      </c>
    </row>
    <row r="156" spans="2:25" x14ac:dyDescent="0.2">
      <c r="B156">
        <f t="shared" si="69"/>
        <v>6.9499999999999833</v>
      </c>
      <c r="C156">
        <f t="shared" si="47"/>
        <v>0.69499999999999829</v>
      </c>
      <c r="D156">
        <f t="shared" si="48"/>
        <v>0.99927283703504055</v>
      </c>
      <c r="F156">
        <f t="shared" si="49"/>
        <v>0.45636442378028691</v>
      </c>
      <c r="G156">
        <f t="shared" si="50"/>
        <v>0.30179433900033925</v>
      </c>
      <c r="H156">
        <f t="shared" si="51"/>
        <v>0.10559594624887339</v>
      </c>
      <c r="I156">
        <f t="shared" si="52"/>
        <v>-1.8374294575604435E-2</v>
      </c>
      <c r="J156">
        <f t="shared" si="53"/>
        <v>-4.5329304626890603E-2</v>
      </c>
      <c r="K156">
        <f t="shared" si="54"/>
        <v>-2.2861204014678137E-2</v>
      </c>
      <c r="L156">
        <f t="shared" si="55"/>
        <v>-7.7328637933379602E-4</v>
      </c>
      <c r="M156">
        <f t="shared" si="56"/>
        <v>5.4554196205657433E-3</v>
      </c>
      <c r="N156">
        <f t="shared" si="57"/>
        <v>3.08648336306365E-3</v>
      </c>
      <c r="O156">
        <f t="shared" si="58"/>
        <v>4.4240766245141536E-4</v>
      </c>
      <c r="P156">
        <f t="shared" si="59"/>
        <v>-3.362711396150608E-4</v>
      </c>
      <c r="Q156">
        <f t="shared" si="60"/>
        <v>-2.1333658067639914E-4</v>
      </c>
      <c r="R156">
        <f t="shared" si="61"/>
        <v>-4.1559705285594216E-5</v>
      </c>
      <c r="S156">
        <f t="shared" si="62"/>
        <v>8.7867656969309667E-6</v>
      </c>
      <c r="T156">
        <f t="shared" si="63"/>
        <v>7.1389348612964375E-6</v>
      </c>
      <c r="U156">
        <f t="shared" si="64"/>
        <v>1.5558940692340496E-6</v>
      </c>
      <c r="V156">
        <f t="shared" si="65"/>
        <v>-5.4484986366346604E-8</v>
      </c>
      <c r="W156">
        <f t="shared" si="66"/>
        <v>-1.1209015309651049E-7</v>
      </c>
      <c r="X156">
        <f t="shared" si="67"/>
        <v>-2.5766420916661827E-8</v>
      </c>
      <c r="Y156">
        <f t="shared" si="68"/>
        <v>-9.6628469886680572E-10</v>
      </c>
    </row>
    <row r="157" spans="2:25" x14ac:dyDescent="0.2">
      <c r="B157">
        <f t="shared" si="69"/>
        <v>6.9999999999999831</v>
      </c>
      <c r="C157">
        <f t="shared" si="47"/>
        <v>0.69999999999999829</v>
      </c>
      <c r="D157">
        <f t="shared" si="48"/>
        <v>0.99911178515329535</v>
      </c>
      <c r="F157">
        <f t="shared" si="49"/>
        <v>0.44945039086858019</v>
      </c>
      <c r="G157">
        <f t="shared" si="50"/>
        <v>0.30075555026671058</v>
      </c>
      <c r="H157">
        <f t="shared" si="51"/>
        <v>0.10999930414007636</v>
      </c>
      <c r="I157">
        <f t="shared" si="52"/>
        <v>-1.3656810513993797E-2</v>
      </c>
      <c r="J157">
        <f t="shared" si="53"/>
        <v>-4.3860459795378601E-2</v>
      </c>
      <c r="K157">
        <f t="shared" si="54"/>
        <v>-2.4006171721012947E-2</v>
      </c>
      <c r="L157">
        <f t="shared" si="55"/>
        <v>-2.2014239310367135E-3</v>
      </c>
      <c r="M157">
        <f t="shared" si="56"/>
        <v>4.9121113479546402E-3</v>
      </c>
      <c r="N157">
        <f t="shared" si="57"/>
        <v>3.1818910991529945E-3</v>
      </c>
      <c r="O157">
        <f t="shared" si="58"/>
        <v>6.3463978928265073E-4</v>
      </c>
      <c r="P157">
        <f t="shared" si="59"/>
        <v>-2.5695756682338861E-4</v>
      </c>
      <c r="Q157">
        <f t="shared" si="60"/>
        <v>-2.1076855633875115E-4</v>
      </c>
      <c r="R157">
        <f t="shared" si="61"/>
        <v>-5.2895471508320168E-5</v>
      </c>
      <c r="S157">
        <f t="shared" si="62"/>
        <v>3.8096223569962938E-6</v>
      </c>
      <c r="T157">
        <f t="shared" si="63"/>
        <v>6.5541423071993652E-6</v>
      </c>
      <c r="U157">
        <f t="shared" si="64"/>
        <v>1.8354894081708927E-6</v>
      </c>
      <c r="V157">
        <f t="shared" si="65"/>
        <v>8.3623990223408498E-8</v>
      </c>
      <c r="W157">
        <f t="shared" si="66"/>
        <v>-9.084248720483944E-8</v>
      </c>
      <c r="X157">
        <f t="shared" si="67"/>
        <v>-2.8231237512721993E-8</v>
      </c>
      <c r="Y157">
        <f t="shared" si="68"/>
        <v>-2.6718588151055773E-9</v>
      </c>
    </row>
    <row r="158" spans="2:25" x14ac:dyDescent="0.2">
      <c r="B158">
        <f t="shared" si="69"/>
        <v>7.0499999999999829</v>
      </c>
      <c r="C158">
        <f t="shared" si="47"/>
        <v>0.70499999999999829</v>
      </c>
      <c r="D158">
        <f t="shared" si="48"/>
        <v>0.9989181841574698</v>
      </c>
      <c r="F158">
        <f t="shared" si="49"/>
        <v>0.44250863373966426</v>
      </c>
      <c r="G158">
        <f t="shared" si="50"/>
        <v>0.29954980022803662</v>
      </c>
      <c r="H158">
        <f t="shared" si="51"/>
        <v>0.11423305107720395</v>
      </c>
      <c r="I158">
        <f t="shared" si="52"/>
        <v>-8.8980582327369342E-3</v>
      </c>
      <c r="J158">
        <f t="shared" si="53"/>
        <v>-4.2172557969096469E-2</v>
      </c>
      <c r="K158">
        <f t="shared" si="54"/>
        <v>-2.4972071462617419E-2</v>
      </c>
      <c r="L158">
        <f t="shared" si="55"/>
        <v>-3.6066320752292415E-3</v>
      </c>
      <c r="M158">
        <f t="shared" si="56"/>
        <v>4.300706052842454E-3</v>
      </c>
      <c r="N158">
        <f t="shared" si="57"/>
        <v>3.2206595659695042E-3</v>
      </c>
      <c r="O158">
        <f t="shared" si="58"/>
        <v>8.1276577592392582E-4</v>
      </c>
      <c r="P158">
        <f t="shared" si="59"/>
        <v>-1.7066978391989081E-4</v>
      </c>
      <c r="Q158">
        <f t="shared" si="60"/>
        <v>-2.0134154522918627E-4</v>
      </c>
      <c r="R158">
        <f t="shared" si="61"/>
        <v>-6.2198494425103333E-5</v>
      </c>
      <c r="S158">
        <f t="shared" si="62"/>
        <v>-1.3381925387171044E-6</v>
      </c>
      <c r="T158">
        <f t="shared" si="63"/>
        <v>5.6308071588771376E-6</v>
      </c>
      <c r="U158">
        <f t="shared" si="64"/>
        <v>2.0068146359915391E-6</v>
      </c>
      <c r="V158">
        <f t="shared" si="65"/>
        <v>2.161469013283615E-7</v>
      </c>
      <c r="W158">
        <f t="shared" si="66"/>
        <v>-6.2773501909031689E-8</v>
      </c>
      <c r="X158">
        <f t="shared" si="67"/>
        <v>-2.832874624178403E-8</v>
      </c>
      <c r="Y158">
        <f t="shared" si="68"/>
        <v>-4.1287051713526298E-9</v>
      </c>
    </row>
    <row r="159" spans="2:25" x14ac:dyDescent="0.2">
      <c r="B159">
        <f t="shared" si="69"/>
        <v>7.0999999999999828</v>
      </c>
      <c r="C159">
        <f t="shared" si="47"/>
        <v>0.7099999999999983</v>
      </c>
      <c r="D159">
        <f t="shared" si="48"/>
        <v>0.99868616858410708</v>
      </c>
      <c r="F159">
        <f t="shared" si="49"/>
        <v>0.43553958059381748</v>
      </c>
      <c r="G159">
        <f t="shared" si="50"/>
        <v>0.29817775824386811</v>
      </c>
      <c r="H159">
        <f t="shared" si="51"/>
        <v>0.11829065892934712</v>
      </c>
      <c r="I159">
        <f t="shared" si="52"/>
        <v>-4.1124177537418642E-3</v>
      </c>
      <c r="J159">
        <f t="shared" si="53"/>
        <v>-4.0274029217023374E-2</v>
      </c>
      <c r="K159">
        <f t="shared" si="54"/>
        <v>-2.5751698354728018E-2</v>
      </c>
      <c r="L159">
        <f t="shared" si="55"/>
        <v>-4.9742745622909619E-3</v>
      </c>
      <c r="M159">
        <f t="shared" si="56"/>
        <v>3.6296796994712741E-3</v>
      </c>
      <c r="N159">
        <f t="shared" si="57"/>
        <v>3.2020986652153763E-3</v>
      </c>
      <c r="O159">
        <f t="shared" si="58"/>
        <v>9.728264156228921E-4</v>
      </c>
      <c r="P159">
        <f t="shared" si="59"/>
        <v>-7.9749769525751319E-5</v>
      </c>
      <c r="Q159">
        <f t="shared" si="60"/>
        <v>-1.853623281390254E-4</v>
      </c>
      <c r="R159">
        <f t="shared" si="61"/>
        <v>-6.9111264082447312E-5</v>
      </c>
      <c r="S159">
        <f t="shared" si="62"/>
        <v>-6.4260562421305901E-6</v>
      </c>
      <c r="T159">
        <f t="shared" si="63"/>
        <v>4.4166226554754632E-6</v>
      </c>
      <c r="U159">
        <f t="shared" si="64"/>
        <v>2.0597637823915167E-6</v>
      </c>
      <c r="V159">
        <f t="shared" si="65"/>
        <v>3.3423124352585357E-7</v>
      </c>
      <c r="W159">
        <f t="shared" si="66"/>
        <v>-2.9990884040922487E-8</v>
      </c>
      <c r="X159">
        <f t="shared" si="67"/>
        <v>-2.605077058727458E-8</v>
      </c>
      <c r="Y159">
        <f t="shared" si="68"/>
        <v>-5.201203528696851E-9</v>
      </c>
    </row>
    <row r="160" spans="2:25" x14ac:dyDescent="0.2">
      <c r="B160">
        <f t="shared" si="69"/>
        <v>7.1499999999999826</v>
      </c>
      <c r="C160">
        <f t="shared" si="47"/>
        <v>0.7149999999999983</v>
      </c>
      <c r="D160">
        <f t="shared" si="48"/>
        <v>0.9984089678314636</v>
      </c>
      <c r="F160">
        <f t="shared" si="49"/>
        <v>0.42854366131506494</v>
      </c>
      <c r="G160">
        <f t="shared" si="50"/>
        <v>0.29664018598899389</v>
      </c>
      <c r="H160">
        <f t="shared" si="51"/>
        <v>0.12216587115929933</v>
      </c>
      <c r="I160">
        <f t="shared" si="52"/>
        <v>6.8564965019036962E-4</v>
      </c>
      <c r="J160">
        <f t="shared" si="53"/>
        <v>-3.8174355564766289E-2</v>
      </c>
      <c r="K160">
        <f t="shared" si="54"/>
        <v>-2.6339236967777672E-2</v>
      </c>
      <c r="L160">
        <f t="shared" si="55"/>
        <v>-6.2901064158353585E-3</v>
      </c>
      <c r="M160">
        <f t="shared" si="56"/>
        <v>2.9083347839466839E-3</v>
      </c>
      <c r="N160">
        <f t="shared" si="57"/>
        <v>3.1265387903022654E-3</v>
      </c>
      <c r="O160">
        <f t="shared" si="58"/>
        <v>1.1112640401390501E-3</v>
      </c>
      <c r="P160">
        <f t="shared" si="59"/>
        <v>1.3334772093323666E-5</v>
      </c>
      <c r="Q160">
        <f t="shared" si="60"/>
        <v>-1.6335091260900888E-4</v>
      </c>
      <c r="R160">
        <f t="shared" si="61"/>
        <v>-7.3368126619146313E-5</v>
      </c>
      <c r="S160">
        <f t="shared" si="62"/>
        <v>-1.1226031826042716E-5</v>
      </c>
      <c r="T160">
        <f t="shared" si="63"/>
        <v>2.9743053436274639E-6</v>
      </c>
      <c r="U160">
        <f t="shared" si="64"/>
        <v>1.9912135332624967E-6</v>
      </c>
      <c r="V160">
        <f t="shared" si="65"/>
        <v>4.2998900685029714E-7</v>
      </c>
      <c r="W160">
        <f t="shared" si="66"/>
        <v>5.0437351269126061E-9</v>
      </c>
      <c r="X160">
        <f t="shared" si="67"/>
        <v>-2.1588328377771761E-8</v>
      </c>
      <c r="Y160">
        <f t="shared" si="68"/>
        <v>-5.7895132396799958E-9</v>
      </c>
    </row>
    <row r="161" spans="2:25" x14ac:dyDescent="0.2">
      <c r="B161">
        <f t="shared" si="69"/>
        <v>7.1999999999999824</v>
      </c>
      <c r="C161">
        <f t="shared" si="47"/>
        <v>0.7199999999999982</v>
      </c>
      <c r="D161">
        <f t="shared" si="48"/>
        <v>0.99807879650785458</v>
      </c>
      <c r="F161">
        <f t="shared" si="49"/>
        <v>0.42152130744466193</v>
      </c>
      <c r="G161">
        <f t="shared" si="50"/>
        <v>0.29493793703060528</v>
      </c>
      <c r="H161">
        <f t="shared" si="51"/>
        <v>0.12585271247068278</v>
      </c>
      <c r="I161">
        <f t="shared" si="52"/>
        <v>5.4816451545134284E-3</v>
      </c>
      <c r="J161">
        <f t="shared" si="53"/>
        <v>-3.588402363746343E-2</v>
      </c>
      <c r="K161">
        <f t="shared" si="54"/>
        <v>-2.6730304706121293E-2</v>
      </c>
      <c r="L161">
        <f t="shared" si="55"/>
        <v>-7.5404223043450845E-3</v>
      </c>
      <c r="M161">
        <f t="shared" si="56"/>
        <v>2.1466713729332712E-3</v>
      </c>
      <c r="N161">
        <f t="shared" si="57"/>
        <v>2.9953249451816189E-3</v>
      </c>
      <c r="O161">
        <f t="shared" si="58"/>
        <v>1.225001596044661E-3</v>
      </c>
      <c r="P161">
        <f t="shared" si="59"/>
        <v>1.0605738818701762E-4</v>
      </c>
      <c r="Q161">
        <f t="shared" si="60"/>
        <v>-1.3602361045800626E-4</v>
      </c>
      <c r="R161">
        <f t="shared" si="61"/>
        <v>-7.4805493195190945E-5</v>
      </c>
      <c r="S161">
        <f t="shared" si="62"/>
        <v>-1.5523079786839177E-5</v>
      </c>
      <c r="T161">
        <f t="shared" si="63"/>
        <v>1.3783555654927634E-6</v>
      </c>
      <c r="U161">
        <f t="shared" si="64"/>
        <v>1.805207465787333E-6</v>
      </c>
      <c r="V161">
        <f t="shared" si="65"/>
        <v>4.9702359224943627E-7</v>
      </c>
      <c r="W161">
        <f t="shared" si="66"/>
        <v>3.9699622609285215E-8</v>
      </c>
      <c r="X161">
        <f t="shared" si="67"/>
        <v>-1.5315614139598371E-8</v>
      </c>
      <c r="Y161">
        <f t="shared" si="68"/>
        <v>-5.8388675794411424E-9</v>
      </c>
    </row>
    <row r="162" spans="2:25" x14ac:dyDescent="0.2">
      <c r="B162">
        <f t="shared" si="69"/>
        <v>7.2499999999999822</v>
      </c>
      <c r="C162">
        <f t="shared" si="47"/>
        <v>0.7249999999999982</v>
      </c>
      <c r="D162">
        <f t="shared" si="48"/>
        <v>0.997686737045267</v>
      </c>
      <c r="F162">
        <f t="shared" si="49"/>
        <v>0.41447295215447294</v>
      </c>
      <c r="G162">
        <f t="shared" si="50"/>
        <v>0.29307195635444672</v>
      </c>
      <c r="H162">
        <f t="shared" si="51"/>
        <v>0.12934549802142309</v>
      </c>
      <c r="I162">
        <f t="shared" si="52"/>
        <v>1.0261076195558241E-2</v>
      </c>
      <c r="J162">
        <f t="shared" si="53"/>
        <v>-3.3414472285308278E-2</v>
      </c>
      <c r="K162">
        <f t="shared" si="54"/>
        <v>-2.6921984498899335E-2</v>
      </c>
      <c r="L162">
        <f t="shared" si="55"/>
        <v>-8.7121992920193431E-3</v>
      </c>
      <c r="M162">
        <f t="shared" si="56"/>
        <v>1.3552484718696309E-3</v>
      </c>
      <c r="N162">
        <f t="shared" si="57"/>
        <v>2.8107928025947367E-3</v>
      </c>
      <c r="O162">
        <f t="shared" si="58"/>
        <v>1.3115110383990225E-3</v>
      </c>
      <c r="P162">
        <f t="shared" si="59"/>
        <v>1.9590144920147835E-4</v>
      </c>
      <c r="Q162">
        <f t="shared" si="60"/>
        <v>-1.0426972703223169E-4</v>
      </c>
      <c r="R162">
        <f t="shared" si="61"/>
        <v>-7.3368126619148305E-5</v>
      </c>
      <c r="S162">
        <f t="shared" si="62"/>
        <v>-1.9124691841021082E-5</v>
      </c>
      <c r="T162">
        <f t="shared" si="63"/>
        <v>-2.8879072425785754E-7</v>
      </c>
      <c r="U162">
        <f t="shared" si="64"/>
        <v>1.5127175297381959E-6</v>
      </c>
      <c r="V162">
        <f t="shared" si="65"/>
        <v>5.3085710309593379E-7</v>
      </c>
      <c r="W162">
        <f t="shared" si="66"/>
        <v>7.137448420416948E-8</v>
      </c>
      <c r="X162">
        <f t="shared" si="67"/>
        <v>-7.7586213137704696E-9</v>
      </c>
      <c r="Y162">
        <f t="shared" si="68"/>
        <v>-5.3446720707926113E-9</v>
      </c>
    </row>
    <row r="163" spans="2:25" x14ac:dyDescent="0.2">
      <c r="B163">
        <f t="shared" si="69"/>
        <v>7.2999999999999821</v>
      </c>
      <c r="C163">
        <f t="shared" si="47"/>
        <v>0.72999999999999821</v>
      </c>
      <c r="D163">
        <f t="shared" si="48"/>
        <v>0.99722261505113385</v>
      </c>
      <c r="F163">
        <f t="shared" si="49"/>
        <v>0.40739903022025292</v>
      </c>
      <c r="G163">
        <f t="shared" si="50"/>
        <v>0.29104327984021722</v>
      </c>
      <c r="H163">
        <f t="shared" si="51"/>
        <v>0.13263884218936309</v>
      </c>
      <c r="I163">
        <f t="shared" si="52"/>
        <v>1.5009500264234865E-2</v>
      </c>
      <c r="J163">
        <f t="shared" si="53"/>
        <v>-3.0778035453274493E-2</v>
      </c>
      <c r="K163">
        <f t="shared" si="54"/>
        <v>-2.6912846559189848E-2</v>
      </c>
      <c r="L163">
        <f t="shared" si="55"/>
        <v>-9.7932324819807546E-3</v>
      </c>
      <c r="M163">
        <f t="shared" si="56"/>
        <v>5.4503764456692117E-4</v>
      </c>
      <c r="N163">
        <f t="shared" si="57"/>
        <v>2.5762271279178729E-3</v>
      </c>
      <c r="O163">
        <f t="shared" si="58"/>
        <v>1.3688695216096951E-3</v>
      </c>
      <c r="P163">
        <f t="shared" si="59"/>
        <v>2.8042845384420879E-4</v>
      </c>
      <c r="Q163">
        <f t="shared" si="60"/>
        <v>-6.9122620770712347E-5</v>
      </c>
      <c r="R163">
        <f t="shared" si="61"/>
        <v>-6.9111264082451256E-5</v>
      </c>
      <c r="S163">
        <f t="shared" si="62"/>
        <v>-2.1869515320266843E-5</v>
      </c>
      <c r="T163">
        <f t="shared" si="63"/>
        <v>-1.9410200414442691E-6</v>
      </c>
      <c r="U163">
        <f t="shared" si="64"/>
        <v>1.1309968444931886E-6</v>
      </c>
      <c r="V163">
        <f t="shared" si="65"/>
        <v>5.2922946776842332E-7</v>
      </c>
      <c r="W163">
        <f t="shared" si="66"/>
        <v>9.7689869533676164E-8</v>
      </c>
      <c r="X163">
        <f t="shared" si="67"/>
        <v>4.489645037701147E-10</v>
      </c>
      <c r="Y163">
        <f t="shared" si="68"/>
        <v>-4.3529321917069726E-9</v>
      </c>
    </row>
    <row r="164" spans="2:25" x14ac:dyDescent="0.2">
      <c r="B164">
        <f t="shared" si="69"/>
        <v>7.3499999999999819</v>
      </c>
      <c r="C164">
        <f t="shared" si="47"/>
        <v>0.73499999999999821</v>
      </c>
      <c r="D164">
        <f t="shared" si="48"/>
        <v>0.99667486810706807</v>
      </c>
      <c r="F164">
        <f t="shared" si="49"/>
        <v>0.40029997799482836</v>
      </c>
      <c r="G164">
        <f t="shared" si="50"/>
        <v>0.28885303368651244</v>
      </c>
      <c r="H164">
        <f t="shared" si="51"/>
        <v>0.13572766687650203</v>
      </c>
      <c r="I164">
        <f t="shared" si="52"/>
        <v>1.9712568548480646E-2</v>
      </c>
      <c r="J164">
        <f t="shared" si="53"/>
        <v>-2.7987880580372538E-2</v>
      </c>
      <c r="K164">
        <f t="shared" si="54"/>
        <v>-2.6702959049142324E-2</v>
      </c>
      <c r="L164">
        <f t="shared" si="55"/>
        <v>-1.0772262139020942E-2</v>
      </c>
      <c r="M164">
        <f t="shared" si="56"/>
        <v>-2.7272908652481545E-4</v>
      </c>
      <c r="N164">
        <f t="shared" si="57"/>
        <v>2.2958033086788133E-3</v>
      </c>
      <c r="O164">
        <f t="shared" si="58"/>
        <v>1.3958021385263321E-3</v>
      </c>
      <c r="P164">
        <f t="shared" si="59"/>
        <v>3.5734421363191196E-4</v>
      </c>
      <c r="Q164">
        <f t="shared" si="60"/>
        <v>-3.1726074888112158E-5</v>
      </c>
      <c r="R164">
        <f t="shared" si="61"/>
        <v>-6.2198494425109025E-5</v>
      </c>
      <c r="S164">
        <f t="shared" si="62"/>
        <v>-2.3634581791056918E-5</v>
      </c>
      <c r="T164">
        <f t="shared" si="63"/>
        <v>-3.4929894116423378E-6</v>
      </c>
      <c r="U164">
        <f t="shared" si="64"/>
        <v>6.8256198836807129E-7</v>
      </c>
      <c r="V164">
        <f t="shared" si="65"/>
        <v>4.9224941197468866E-7</v>
      </c>
      <c r="W164">
        <f t="shared" si="66"/>
        <v>1.1666976875815159E-7</v>
      </c>
      <c r="X164">
        <f t="shared" si="67"/>
        <v>8.6189027615356645E-9</v>
      </c>
      <c r="Y164">
        <f t="shared" si="68"/>
        <v>-2.9559706492168104E-9</v>
      </c>
    </row>
    <row r="165" spans="2:25" x14ac:dyDescent="0.2">
      <c r="B165">
        <f t="shared" si="69"/>
        <v>7.3999999999999817</v>
      </c>
      <c r="C165">
        <f t="shared" si="47"/>
        <v>0.73999999999999821</v>
      </c>
      <c r="D165">
        <f t="shared" si="48"/>
        <v>0.99603040898735085</v>
      </c>
      <c r="F165">
        <f t="shared" si="49"/>
        <v>0.3931762333811798</v>
      </c>
      <c r="G165">
        <f t="shared" si="50"/>
        <v>0.28650243378562718</v>
      </c>
      <c r="H165">
        <f t="shared" si="51"/>
        <v>0.13860720933905507</v>
      </c>
      <c r="I165">
        <f t="shared" si="52"/>
        <v>2.435606929257389E-2</v>
      </c>
      <c r="J165">
        <f t="shared" si="53"/>
        <v>-2.5057942836097965E-2</v>
      </c>
      <c r="K165">
        <f t="shared" si="54"/>
        <v>-2.6293887571539377E-2</v>
      </c>
      <c r="L165">
        <f t="shared" si="55"/>
        <v>-1.1639090967810047E-2</v>
      </c>
      <c r="M165">
        <f t="shared" si="56"/>
        <v>-1.0867149508107469E-3</v>
      </c>
      <c r="N165">
        <f t="shared" si="57"/>
        <v>1.9745130305492084E-3</v>
      </c>
      <c r="O165">
        <f t="shared" si="58"/>
        <v>1.3917102578050976E-3</v>
      </c>
      <c r="P165">
        <f t="shared" si="59"/>
        <v>4.2456112057428461E-4</v>
      </c>
      <c r="Q165">
        <f t="shared" si="60"/>
        <v>6.7029244674473551E-6</v>
      </c>
      <c r="R165">
        <f t="shared" si="61"/>
        <v>-5.2895471508327426E-5</v>
      </c>
      <c r="S165">
        <f t="shared" si="62"/>
        <v>-2.4340816055801354E-5</v>
      </c>
      <c r="T165">
        <f t="shared" si="63"/>
        <v>-4.8645346101346543E-6</v>
      </c>
      <c r="U165">
        <f t="shared" si="64"/>
        <v>1.9386481201635716E-7</v>
      </c>
      <c r="V165">
        <f t="shared" si="65"/>
        <v>4.2238719589657172E-7</v>
      </c>
      <c r="W165">
        <f t="shared" si="66"/>
        <v>1.2688899022056191E-7</v>
      </c>
      <c r="X165">
        <f t="shared" si="67"/>
        <v>1.60661098140866E-8</v>
      </c>
      <c r="Y165">
        <f t="shared" si="68"/>
        <v>-1.2838329057895395E-9</v>
      </c>
    </row>
    <row r="166" spans="2:25" x14ac:dyDescent="0.2">
      <c r="B166">
        <f t="shared" si="69"/>
        <v>7.4499999999999815</v>
      </c>
      <c r="C166">
        <f t="shared" si="47"/>
        <v>0.74499999999999811</v>
      </c>
      <c r="D166">
        <f t="shared" si="48"/>
        <v>0.99527448456014678</v>
      </c>
      <c r="F166">
        <f t="shared" si="49"/>
        <v>0.38602823580543111</v>
      </c>
      <c r="G166">
        <f t="shared" si="50"/>
        <v>0.28399278504856551</v>
      </c>
      <c r="H166">
        <f t="shared" si="51"/>
        <v>0.14127302953125814</v>
      </c>
      <c r="I166">
        <f t="shared" si="52"/>
        <v>2.8925970742288934E-2</v>
      </c>
      <c r="J166">
        <f t="shared" si="53"/>
        <v>-2.2002855522521063E-2</v>
      </c>
      <c r="K166">
        <f t="shared" si="54"/>
        <v>-2.5688683491578906E-2</v>
      </c>
      <c r="L166">
        <f t="shared" si="55"/>
        <v>-1.2384690325033691E-2</v>
      </c>
      <c r="M166">
        <f t="shared" si="56"/>
        <v>-1.8856355921781386E-3</v>
      </c>
      <c r="N166">
        <f t="shared" si="57"/>
        <v>1.6180754228174883E-3</v>
      </c>
      <c r="O166">
        <f t="shared" si="58"/>
        <v>1.3566848296890585E-3</v>
      </c>
      <c r="P166">
        <f t="shared" si="59"/>
        <v>4.802548079563109E-4</v>
      </c>
      <c r="Q166">
        <f t="shared" si="60"/>
        <v>4.4913792280739233E-5</v>
      </c>
      <c r="R166">
        <f t="shared" si="61"/>
        <v>-4.1559705285603201E-5</v>
      </c>
      <c r="S166">
        <f t="shared" si="62"/>
        <v>-2.3956578731534354E-5</v>
      </c>
      <c r="T166">
        <f t="shared" si="63"/>
        <v>-5.9848109027315237E-6</v>
      </c>
      <c r="U166">
        <f t="shared" si="64"/>
        <v>-3.0626787828878353E-7</v>
      </c>
      <c r="V166">
        <f t="shared" si="65"/>
        <v>3.2430960131383556E-7</v>
      </c>
      <c r="W166">
        <f t="shared" si="66"/>
        <v>1.275801774140393E-7</v>
      </c>
      <c r="X166">
        <f t="shared" si="67"/>
        <v>2.2166106063787975E-8</v>
      </c>
      <c r="Y166">
        <f t="shared" si="68"/>
        <v>5.0781896804580346E-10</v>
      </c>
    </row>
    <row r="167" spans="2:25" x14ac:dyDescent="0.2">
      <c r="B167">
        <f t="shared" si="69"/>
        <v>7.4999999999999813</v>
      </c>
      <c r="C167">
        <f t="shared" si="47"/>
        <v>0.74999999999999811</v>
      </c>
      <c r="D167">
        <f t="shared" si="48"/>
        <v>0.9943905319479549</v>
      </c>
      <c r="F167">
        <f t="shared" si="49"/>
        <v>0.37885642618974219</v>
      </c>
      <c r="G167">
        <f t="shared" si="50"/>
        <v>0.28132548068063318</v>
      </c>
      <c r="H167">
        <f t="shared" si="51"/>
        <v>0.14372101695159753</v>
      </c>
      <c r="I167">
        <f t="shared" si="52"/>
        <v>3.3408463546123604E-2</v>
      </c>
      <c r="J167">
        <f t="shared" si="53"/>
        <v>-1.8837876989617825E-2</v>
      </c>
      <c r="K167">
        <f t="shared" si="54"/>
        <v>-2.489186117598725E-2</v>
      </c>
      <c r="L167">
        <f t="shared" si="55"/>
        <v>-1.3001294259181961E-2</v>
      </c>
      <c r="M167">
        <f t="shared" si="56"/>
        <v>-2.6584155049965198E-3</v>
      </c>
      <c r="N167">
        <f t="shared" si="57"/>
        <v>1.2328352549977938E-3</v>
      </c>
      <c r="O167">
        <f t="shared" si="58"/>
        <v>1.2915043644568969E-3</v>
      </c>
      <c r="P167">
        <f t="shared" si="59"/>
        <v>5.2291366636128425E-4</v>
      </c>
      <c r="Q167">
        <f t="shared" si="60"/>
        <v>8.1663042135065138E-5</v>
      </c>
      <c r="R167">
        <f t="shared" si="61"/>
        <v>-2.8626822895704055E-5</v>
      </c>
      <c r="S167">
        <f t="shared" si="62"/>
        <v>-2.2499083698209238E-5</v>
      </c>
      <c r="T167">
        <f t="shared" si="63"/>
        <v>-6.7959524048414226E-6</v>
      </c>
      <c r="U167">
        <f t="shared" si="64"/>
        <v>-7.883347290058382E-7</v>
      </c>
      <c r="V167">
        <f t="shared" si="65"/>
        <v>2.0456819153345761E-7</v>
      </c>
      <c r="W167">
        <f t="shared" si="66"/>
        <v>1.1869142941909305E-7</v>
      </c>
      <c r="X167">
        <f t="shared" si="67"/>
        <v>2.6407381198558971E-8</v>
      </c>
      <c r="Y167">
        <f t="shared" si="68"/>
        <v>2.2521971335215825E-9</v>
      </c>
    </row>
    <row r="168" spans="2:25" x14ac:dyDescent="0.2">
      <c r="B168">
        <f t="shared" si="69"/>
        <v>7.5499999999999812</v>
      </c>
      <c r="C168">
        <f t="shared" si="47"/>
        <v>0.75499999999999812</v>
      </c>
      <c r="D168">
        <f t="shared" si="48"/>
        <v>0.99336003385644456</v>
      </c>
      <c r="F168">
        <f t="shared" si="49"/>
        <v>0.37166124692511293</v>
      </c>
      <c r="G168">
        <f t="shared" si="50"/>
        <v>0.27850200140801401</v>
      </c>
      <c r="H168">
        <f t="shared" si="51"/>
        <v>0.14594739698090467</v>
      </c>
      <c r="I168">
        <f t="shared" si="52"/>
        <v>3.7790002484467511E-2</v>
      </c>
      <c r="J168">
        <f t="shared" si="53"/>
        <v>-1.5578814428857909E-2</v>
      </c>
      <c r="K168">
        <f t="shared" si="54"/>
        <v>-2.3909364319242801E-2</v>
      </c>
      <c r="L168">
        <f t="shared" si="55"/>
        <v>-1.3482480398498432E-2</v>
      </c>
      <c r="M168">
        <f t="shared" si="56"/>
        <v>-3.3943415748057515E-3</v>
      </c>
      <c r="N168">
        <f t="shared" si="57"/>
        <v>8.2564999672687293E-4</v>
      </c>
      <c r="O168">
        <f t="shared" si="58"/>
        <v>1.1976176284729961E-3</v>
      </c>
      <c r="P168">
        <f t="shared" si="59"/>
        <v>5.5137987099608879E-4</v>
      </c>
      <c r="Q168">
        <f t="shared" si="60"/>
        <v>1.1575475267001306E-4</v>
      </c>
      <c r="R168">
        <f t="shared" si="61"/>
        <v>-1.4593827756030473E-5</v>
      </c>
      <c r="S168">
        <f t="shared" si="62"/>
        <v>-2.0033626914733928E-5</v>
      </c>
      <c r="T168">
        <f t="shared" si="63"/>
        <v>-7.2560610410890286E-6</v>
      </c>
      <c r="U168">
        <f t="shared" si="64"/>
        <v>-1.2239000372317004E-6</v>
      </c>
      <c r="V168">
        <f t="shared" si="65"/>
        <v>7.1161668297472875E-8</v>
      </c>
      <c r="W168">
        <f t="shared" si="66"/>
        <v>1.0089019811911028E-7</v>
      </c>
      <c r="X168">
        <f t="shared" si="67"/>
        <v>2.8434286480432188E-8</v>
      </c>
      <c r="Y168">
        <f t="shared" si="68"/>
        <v>3.7869145396363272E-9</v>
      </c>
    </row>
    <row r="169" spans="2:25" x14ac:dyDescent="0.2">
      <c r="B169">
        <f t="shared" si="69"/>
        <v>7.599999999999981</v>
      </c>
      <c r="C169">
        <f t="shared" si="47"/>
        <v>0.75999999999999812</v>
      </c>
      <c r="D169">
        <f t="shared" si="48"/>
        <v>0.99216237532713958</v>
      </c>
      <c r="F169">
        <f t="shared" si="49"/>
        <v>0.36444314184409254</v>
      </c>
      <c r="G169">
        <f t="shared" si="50"/>
        <v>0.27552391465576037</v>
      </c>
      <c r="H169">
        <f t="shared" si="51"/>
        <v>0.14794873670254555</v>
      </c>
      <c r="I169">
        <f t="shared" si="52"/>
        <v>4.2057347400615369E-2</v>
      </c>
      <c r="J169">
        <f t="shared" si="53"/>
        <v>-1.2241944925653983E-2</v>
      </c>
      <c r="K169">
        <f t="shared" si="54"/>
        <v>-2.2748521608090572E-2</v>
      </c>
      <c r="L169">
        <f t="shared" si="55"/>
        <v>-1.382323684458355E-2</v>
      </c>
      <c r="M169">
        <f t="shared" si="56"/>
        <v>-4.0832115951441057E-3</v>
      </c>
      <c r="N169">
        <f t="shared" si="57"/>
        <v>4.0376775133963826E-4</v>
      </c>
      <c r="O169">
        <f t="shared" si="58"/>
        <v>1.0771114424538188E-3</v>
      </c>
      <c r="P169">
        <f t="shared" si="59"/>
        <v>5.6488080677620305E-4</v>
      </c>
      <c r="Q169">
        <f t="shared" si="60"/>
        <v>1.4607948614186339E-4</v>
      </c>
      <c r="R169">
        <f t="shared" si="61"/>
        <v>-5.5351966706278665E-18</v>
      </c>
      <c r="S169">
        <f t="shared" si="62"/>
        <v>-1.6670661151884642E-5</v>
      </c>
      <c r="T169">
        <f t="shared" si="63"/>
        <v>-7.3413707160739119E-6</v>
      </c>
      <c r="U169">
        <f t="shared" si="64"/>
        <v>-1.5872710890176717E-6</v>
      </c>
      <c r="V169">
        <f t="shared" si="65"/>
        <v>-6.6998439861392743E-8</v>
      </c>
      <c r="W169">
        <f t="shared" si="66"/>
        <v>7.5513169554073593E-8</v>
      </c>
      <c r="X169">
        <f t="shared" si="67"/>
        <v>2.8076857386340857E-8</v>
      </c>
      <c r="Y169">
        <f t="shared" si="68"/>
        <v>4.9691018025418754E-9</v>
      </c>
    </row>
    <row r="170" spans="2:25" x14ac:dyDescent="0.2">
      <c r="B170">
        <f t="shared" si="69"/>
        <v>7.6499999999999808</v>
      </c>
      <c r="C170">
        <f t="shared" si="47"/>
        <v>0.76499999999999813</v>
      </c>
      <c r="D170">
        <f t="shared" si="48"/>
        <v>0.99077470452261984</v>
      </c>
      <c r="F170">
        <f t="shared" si="49"/>
        <v>0.35720255619340285</v>
      </c>
      <c r="G170">
        <f t="shared" si="50"/>
        <v>0.27239287367765352</v>
      </c>
      <c r="H170">
        <f t="shared" si="51"/>
        <v>0.14972195019572945</v>
      </c>
      <c r="I170">
        <f t="shared" si="52"/>
        <v>4.6197603209940825E-2</v>
      </c>
      <c r="J170">
        <f t="shared" si="53"/>
        <v>-8.8439341649697214E-3</v>
      </c>
      <c r="K170">
        <f t="shared" si="54"/>
        <v>-2.1417992055057636E-2</v>
      </c>
      <c r="L170">
        <f t="shared" si="55"/>
        <v>-1.4020014374907316E-2</v>
      </c>
      <c r="M170">
        <f t="shared" si="56"/>
        <v>-4.7154757016146685E-3</v>
      </c>
      <c r="N170">
        <f t="shared" si="57"/>
        <v>-2.53017640323755E-5</v>
      </c>
      <c r="O170">
        <f t="shared" si="58"/>
        <v>9.3266429769860355E-4</v>
      </c>
      <c r="P170">
        <f t="shared" si="59"/>
        <v>5.6305003824692987E-4</v>
      </c>
      <c r="Q170">
        <f t="shared" si="60"/>
        <v>1.7165039256996349E-4</v>
      </c>
      <c r="R170">
        <f t="shared" si="61"/>
        <v>1.4593827756019614E-5</v>
      </c>
      <c r="S170">
        <f t="shared" si="62"/>
        <v>-1.2560847694426753E-5</v>
      </c>
      <c r="T170">
        <f t="shared" si="63"/>
        <v>-7.0474749098689527E-6</v>
      </c>
      <c r="U170">
        <f t="shared" si="64"/>
        <v>-1.8570136968505249E-6</v>
      </c>
      <c r="V170">
        <f t="shared" si="65"/>
        <v>-2.0068306590746827E-7</v>
      </c>
      <c r="W170">
        <f t="shared" si="66"/>
        <v>4.4465892797950109E-8</v>
      </c>
      <c r="X170">
        <f t="shared" si="67"/>
        <v>2.5365065847411002E-8</v>
      </c>
      <c r="Y170">
        <f t="shared" si="68"/>
        <v>5.6887071529865321E-9</v>
      </c>
    </row>
    <row r="171" spans="2:25" x14ac:dyDescent="0.2">
      <c r="B171">
        <f t="shared" si="69"/>
        <v>7.6999999999999806</v>
      </c>
      <c r="C171">
        <f t="shared" si="47"/>
        <v>0.76999999999999802</v>
      </c>
      <c r="D171">
        <f t="shared" si="48"/>
        <v>0.9891718005047001</v>
      </c>
      <c r="F171">
        <f t="shared" si="49"/>
        <v>0.34993993660647277</v>
      </c>
      <c r="G171">
        <f t="shared" si="50"/>
        <v>0.2691106166384169</v>
      </c>
      <c r="H171">
        <f t="shared" si="51"/>
        <v>0.15126430329377499</v>
      </c>
      <c r="I171">
        <f t="shared" si="52"/>
        <v>5.0198258866328414E-2</v>
      </c>
      <c r="J171">
        <f t="shared" si="53"/>
        <v>-5.4017531961034794E-3</v>
      </c>
      <c r="K171">
        <f t="shared" si="54"/>
        <v>-1.9927700408739615E-2</v>
      </c>
      <c r="L171">
        <f t="shared" si="55"/>
        <v>-1.4070763410504937E-2</v>
      </c>
      <c r="M171">
        <f t="shared" si="56"/>
        <v>-5.2823687624777502E-3</v>
      </c>
      <c r="N171">
        <f t="shared" si="57"/>
        <v>-4.5392089522042868E-4</v>
      </c>
      <c r="O171">
        <f t="shared" si="58"/>
        <v>7.6748682125653376E-4</v>
      </c>
      <c r="P171">
        <f t="shared" si="59"/>
        <v>5.4593725518603065E-4</v>
      </c>
      <c r="Q171">
        <f t="shared" si="60"/>
        <v>1.9163532454113534E-4</v>
      </c>
      <c r="R171">
        <f t="shared" si="61"/>
        <v>2.8626822895693583E-5</v>
      </c>
      <c r="S171">
        <f t="shared" si="62"/>
        <v>-7.8883066968047356E-6</v>
      </c>
      <c r="T171">
        <f t="shared" si="63"/>
        <v>-6.3895542889902518E-6</v>
      </c>
      <c r="U171">
        <f t="shared" si="64"/>
        <v>-2.0172165392086919E-6</v>
      </c>
      <c r="V171">
        <f t="shared" si="65"/>
        <v>-3.2096210409705313E-7</v>
      </c>
      <c r="W171">
        <f t="shared" si="66"/>
        <v>1.0079693179875364E-8</v>
      </c>
      <c r="X171">
        <f t="shared" si="67"/>
        <v>2.0526306976622777E-8</v>
      </c>
      <c r="Y171">
        <f t="shared" si="68"/>
        <v>5.8787413376900234E-9</v>
      </c>
    </row>
    <row r="172" spans="2:25" x14ac:dyDescent="0.2">
      <c r="B172">
        <f t="shared" si="69"/>
        <v>7.7499999999999805</v>
      </c>
      <c r="C172">
        <f t="shared" si="47"/>
        <v>0.77499999999999802</v>
      </c>
      <c r="D172">
        <f t="shared" si="48"/>
        <v>0.98732595130703893</v>
      </c>
      <c r="F172">
        <f t="shared" si="49"/>
        <v>0.34265573107588859</v>
      </c>
      <c r="G172">
        <f t="shared" si="50"/>
        <v>0.26567896564879201</v>
      </c>
      <c r="H172">
        <f t="shared" si="51"/>
        <v>0.15257341779999697</v>
      </c>
      <c r="I172">
        <f t="shared" si="52"/>
        <v>5.4047225168116733E-2</v>
      </c>
      <c r="J172">
        <f t="shared" si="53"/>
        <v>-1.932593672357683E-3</v>
      </c>
      <c r="K172">
        <f t="shared" si="54"/>
        <v>-1.8288763122649484E-2</v>
      </c>
      <c r="L172">
        <f t="shared" si="55"/>
        <v>-1.3974955363810167E-2</v>
      </c>
      <c r="M172">
        <f t="shared" si="56"/>
        <v>-5.7760318904266994E-3</v>
      </c>
      <c r="N172">
        <f t="shared" si="57"/>
        <v>-8.74460005121844E-4</v>
      </c>
      <c r="O172">
        <f t="shared" si="58"/>
        <v>5.8525041331123891E-4</v>
      </c>
      <c r="P172">
        <f t="shared" si="59"/>
        <v>5.1400692394933144E-4</v>
      </c>
      <c r="Q172">
        <f t="shared" si="60"/>
        <v>2.0538391756833792E-4</v>
      </c>
      <c r="R172">
        <f t="shared" si="61"/>
        <v>4.1559705285593768E-5</v>
      </c>
      <c r="S172">
        <f t="shared" si="62"/>
        <v>-2.8623685773048816E-6</v>
      </c>
      <c r="T172">
        <f t="shared" si="63"/>
        <v>-5.4015925759977522E-6</v>
      </c>
      <c r="U172">
        <f t="shared" si="64"/>
        <v>-2.0584297225291712E-6</v>
      </c>
      <c r="V172">
        <f t="shared" si="65"/>
        <v>-4.1980093922008029E-7</v>
      </c>
      <c r="W172">
        <f t="shared" si="66"/>
        <v>-2.5063385832317528E-8</v>
      </c>
      <c r="X172">
        <f t="shared" si="67"/>
        <v>1.3966331033281995E-8</v>
      </c>
      <c r="Y172">
        <f t="shared" si="68"/>
        <v>5.5215137598229661E-9</v>
      </c>
    </row>
    <row r="173" spans="2:25" x14ac:dyDescent="0.2">
      <c r="B173">
        <f t="shared" si="69"/>
        <v>7.7999999999999803</v>
      </c>
      <c r="C173">
        <f t="shared" si="47"/>
        <v>0.77999999999999803</v>
      </c>
      <c r="D173">
        <f t="shared" si="48"/>
        <v>0.98520684592298813</v>
      </c>
      <c r="F173">
        <f t="shared" si="49"/>
        <v>0.33535038892575897</v>
      </c>
      <c r="G173">
        <f t="shared" si="50"/>
        <v>0.26209982575401325</v>
      </c>
      <c r="H173">
        <f t="shared" si="51"/>
        <v>0.15364727515471327</v>
      </c>
      <c r="I173">
        <f t="shared" si="52"/>
        <v>5.7732871289309221E-2</v>
      </c>
      <c r="J173">
        <f t="shared" si="53"/>
        <v>1.5462180110771243E-3</v>
      </c>
      <c r="K173">
        <f t="shared" si="54"/>
        <v>-1.6513405434844794E-2</v>
      </c>
      <c r="L173">
        <f t="shared" si="55"/>
        <v>-1.3733588144273551E-2</v>
      </c>
      <c r="M173">
        <f t="shared" si="56"/>
        <v>-6.1896213910192267E-3</v>
      </c>
      <c r="N173">
        <f t="shared" si="57"/>
        <v>-1.2794332850953882E-3</v>
      </c>
      <c r="O173">
        <f t="shared" si="58"/>
        <v>3.9000564295971652E-4</v>
      </c>
      <c r="P173">
        <f t="shared" si="59"/>
        <v>4.6812568116379817E-4</v>
      </c>
      <c r="Q173">
        <f t="shared" si="60"/>
        <v>2.1244875473443593E-4</v>
      </c>
      <c r="R173">
        <f t="shared" si="61"/>
        <v>5.2895471508319592E-5</v>
      </c>
      <c r="S173">
        <f t="shared" si="62"/>
        <v>2.2918040107384465E-6</v>
      </c>
      <c r="T173">
        <f t="shared" si="63"/>
        <v>-4.1346211805915927E-6</v>
      </c>
      <c r="U173">
        <f t="shared" si="64"/>
        <v>-1.9782222025805418E-6</v>
      </c>
      <c r="V173">
        <f t="shared" si="65"/>
        <v>-4.9059715725679114E-7</v>
      </c>
      <c r="W173">
        <f t="shared" si="66"/>
        <v>-5.832446705501882E-8</v>
      </c>
      <c r="X173">
        <f t="shared" si="67"/>
        <v>6.2352195591914818E-9</v>
      </c>
      <c r="Y173">
        <f t="shared" si="68"/>
        <v>4.6502793259499222E-9</v>
      </c>
    </row>
    <row r="174" spans="2:25" x14ac:dyDescent="0.2">
      <c r="B174">
        <f t="shared" si="69"/>
        <v>7.8499999999999801</v>
      </c>
      <c r="C174">
        <f t="shared" si="47"/>
        <v>0.78499999999999803</v>
      </c>
      <c r="D174">
        <f t="shared" si="48"/>
        <v>0.98278148411544086</v>
      </c>
      <c r="F174">
        <f t="shared" si="49"/>
        <v>0.3280243607839991</v>
      </c>
      <c r="G174">
        <f t="shared" si="50"/>
        <v>0.2583751838762412</v>
      </c>
      <c r="H174">
        <f t="shared" si="51"/>
        <v>0.15448421954771765</v>
      </c>
      <c r="I174">
        <f t="shared" si="52"/>
        <v>6.124405992566425E-2</v>
      </c>
      <c r="J174">
        <f t="shared" si="53"/>
        <v>5.0173072521949528E-3</v>
      </c>
      <c r="K174">
        <f t="shared" si="54"/>
        <v>-1.4614870176857326E-2</v>
      </c>
      <c r="L174">
        <f t="shared" si="55"/>
        <v>-1.334917576442052E-2</v>
      </c>
      <c r="M174">
        <f t="shared" si="56"/>
        <v>-6.5174036374026486E-3</v>
      </c>
      <c r="N174">
        <f t="shared" si="57"/>
        <v>-1.6616320061374735E-3</v>
      </c>
      <c r="O174">
        <f t="shared" si="58"/>
        <v>1.8609221620283291E-4</v>
      </c>
      <c r="P174">
        <f t="shared" si="59"/>
        <v>4.0953881192196242E-4</v>
      </c>
      <c r="Q174">
        <f t="shared" si="60"/>
        <v>2.1259992686554777E-4</v>
      </c>
      <c r="R174">
        <f t="shared" si="61"/>
        <v>6.2198494425102873E-5</v>
      </c>
      <c r="S174">
        <f t="shared" si="62"/>
        <v>7.3433034938388882E-6</v>
      </c>
      <c r="T174">
        <f t="shared" si="63"/>
        <v>-2.654083262670625E-6</v>
      </c>
      <c r="U174">
        <f t="shared" si="64"/>
        <v>-1.7813251845980557E-6</v>
      </c>
      <c r="V174">
        <f t="shared" si="65"/>
        <v>-5.2862158528715948E-7</v>
      </c>
      <c r="W174">
        <f t="shared" si="66"/>
        <v>-8.7205991628625463E-8</v>
      </c>
      <c r="X174">
        <f t="shared" si="67"/>
        <v>-2.0187412695646917E-9</v>
      </c>
      <c r="Y174">
        <f t="shared" si="68"/>
        <v>3.3461426917285485E-9</v>
      </c>
    </row>
    <row r="175" spans="2:25" x14ac:dyDescent="0.2">
      <c r="B175">
        <f t="shared" si="69"/>
        <v>7.8999999999999799</v>
      </c>
      <c r="C175">
        <f t="shared" si="47"/>
        <v>0.78999999999999804</v>
      </c>
      <c r="D175">
        <f t="shared" si="48"/>
        <v>0.98001410819529844</v>
      </c>
      <c r="F175">
        <f t="shared" si="49"/>
        <v>0.32067809855453316</v>
      </c>
      <c r="G175">
        <f t="shared" si="50"/>
        <v>0.25450710771154383</v>
      </c>
      <c r="H175">
        <f t="shared" si="51"/>
        <v>0.15508296047141903</v>
      </c>
      <c r="I175">
        <f t="shared" si="52"/>
        <v>6.4570180949457004E-2</v>
      </c>
      <c r="J175">
        <f t="shared" si="53"/>
        <v>8.4633380180110709E-3</v>
      </c>
      <c r="K175">
        <f t="shared" si="54"/>
        <v>-1.260731899214146E-2</v>
      </c>
      <c r="L175">
        <f t="shared" si="55"/>
        <v>-1.2825722154609679E-2</v>
      </c>
      <c r="M175">
        <f t="shared" si="56"/>
        <v>-6.7548345560765064E-3</v>
      </c>
      <c r="N175">
        <f t="shared" si="57"/>
        <v>-2.0142528379007477E-3</v>
      </c>
      <c r="O175">
        <f t="shared" si="58"/>
        <v>-2.1957482710871735E-5</v>
      </c>
      <c r="P175">
        <f t="shared" si="59"/>
        <v>3.398364508944523E-4</v>
      </c>
      <c r="Q175">
        <f t="shared" si="60"/>
        <v>2.0583251440599781E-4</v>
      </c>
      <c r="R175">
        <f t="shared" si="61"/>
        <v>6.9111264082447001E-5</v>
      </c>
      <c r="S175">
        <f t="shared" si="62"/>
        <v>1.2065822066391285E-5</v>
      </c>
      <c r="T175">
        <f t="shared" si="63"/>
        <v>-1.036453382000068E-6</v>
      </c>
      <c r="U175">
        <f t="shared" si="64"/>
        <v>-1.4793530434293756E-6</v>
      </c>
      <c r="V175">
        <f t="shared" si="65"/>
        <v>-5.3133419927702336E-7</v>
      </c>
      <c r="W175">
        <f t="shared" si="66"/>
        <v>-1.0953925953118803E-7</v>
      </c>
      <c r="X175">
        <f t="shared" si="67"/>
        <v>-1.0103422161983462E-8</v>
      </c>
      <c r="Y175">
        <f t="shared" si="68"/>
        <v>1.7305080952567169E-9</v>
      </c>
    </row>
    <row r="176" spans="2:25" x14ac:dyDescent="0.2">
      <c r="B176">
        <f t="shared" si="69"/>
        <v>7.9499999999999797</v>
      </c>
      <c r="C176">
        <f t="shared" si="47"/>
        <v>0.79499999999999793</v>
      </c>
      <c r="D176">
        <f t="shared" si="48"/>
        <v>0.97686616109568214</v>
      </c>
      <c r="F176">
        <f t="shared" si="49"/>
        <v>0.31331205538942003</v>
      </c>
      <c r="G176">
        <f t="shared" si="50"/>
        <v>0.25049774458203711</v>
      </c>
      <c r="H176">
        <f t="shared" si="51"/>
        <v>0.15544257471071071</v>
      </c>
      <c r="I176">
        <f t="shared" si="52"/>
        <v>6.7701183471218215E-2</v>
      </c>
      <c r="J176">
        <f t="shared" si="53"/>
        <v>1.1867099427769399E-2</v>
      </c>
      <c r="K176">
        <f t="shared" si="54"/>
        <v>-1.0505726700877441E-2</v>
      </c>
      <c r="L176">
        <f t="shared" si="55"/>
        <v>-1.2168679459229472E-2</v>
      </c>
      <c r="M176">
        <f t="shared" si="56"/>
        <v>-6.898622621774775E-3</v>
      </c>
      <c r="N176">
        <f t="shared" si="57"/>
        <v>-2.3310189514117834E-3</v>
      </c>
      <c r="O176">
        <f t="shared" si="58"/>
        <v>-2.2951913260122191E-4</v>
      </c>
      <c r="P176">
        <f t="shared" si="59"/>
        <v>2.6091042371266158E-4</v>
      </c>
      <c r="Q176">
        <f t="shared" si="60"/>
        <v>1.9236674751414834E-4</v>
      </c>
      <c r="R176">
        <f t="shared" si="61"/>
        <v>7.3368126619146096E-5</v>
      </c>
      <c r="S176">
        <f t="shared" si="62"/>
        <v>1.6247790308531304E-5</v>
      </c>
      <c r="T176">
        <f t="shared" si="63"/>
        <v>6.3471265951185101E-7</v>
      </c>
      <c r="U176">
        <f t="shared" si="64"/>
        <v>-1.0901182257891532E-6</v>
      </c>
      <c r="V176">
        <f t="shared" si="65"/>
        <v>-4.9855379716532769E-7</v>
      </c>
      <c r="W176">
        <f t="shared" si="66"/>
        <v>-1.2364727623746787E-7</v>
      </c>
      <c r="X176">
        <f t="shared" si="67"/>
        <v>-1.7340888660882022E-8</v>
      </c>
      <c r="Y176">
        <f t="shared" si="68"/>
        <v>-4.622236441989671E-11</v>
      </c>
    </row>
    <row r="177" spans="2:25" x14ac:dyDescent="0.2">
      <c r="B177">
        <f t="shared" si="69"/>
        <v>7.9999999999999796</v>
      </c>
      <c r="C177">
        <f t="shared" si="47"/>
        <v>0.79999999999999793</v>
      </c>
      <c r="D177">
        <f t="shared" si="48"/>
        <v>0.97329627517672079</v>
      </c>
      <c r="F177">
        <f t="shared" si="49"/>
        <v>0.30592668566089876</v>
      </c>
      <c r="G177">
        <f t="shared" si="50"/>
        <v>0.24634932024382031</v>
      </c>
      <c r="H177">
        <f t="shared" si="51"/>
        <v>0.15556250776650105</v>
      </c>
      <c r="I177">
        <f t="shared" si="52"/>
        <v>7.0627606211562929E-2</v>
      </c>
      <c r="J177">
        <f t="shared" si="53"/>
        <v>1.5211591711088716E-2</v>
      </c>
      <c r="K177">
        <f t="shared" si="54"/>
        <v>-8.3257695990887667E-3</v>
      </c>
      <c r="L177">
        <f t="shared" si="55"/>
        <v>-1.1384891248707927E-2</v>
      </c>
      <c r="M177">
        <f t="shared" si="56"/>
        <v>-6.9467744881639435E-3</v>
      </c>
      <c r="N177">
        <f t="shared" si="57"/>
        <v>-2.6062917497982896E-3</v>
      </c>
      <c r="O177">
        <f t="shared" si="58"/>
        <v>-4.3197926015492921E-4</v>
      </c>
      <c r="P177">
        <f t="shared" si="59"/>
        <v>1.749029000105188E-4</v>
      </c>
      <c r="Q177">
        <f t="shared" si="60"/>
        <v>1.7264083916915105E-4</v>
      </c>
      <c r="R177">
        <f t="shared" si="61"/>
        <v>7.4805493195190945E-5</v>
      </c>
      <c r="S177">
        <f t="shared" si="62"/>
        <v>1.9701855522480004E-5</v>
      </c>
      <c r="T177">
        <f t="shared" si="63"/>
        <v>2.2730937445387211E-6</v>
      </c>
      <c r="U177">
        <f t="shared" si="64"/>
        <v>-6.3658054651944393E-7</v>
      </c>
      <c r="V177">
        <f t="shared" si="65"/>
        <v>-4.3247010312481974E-7</v>
      </c>
      <c r="W177">
        <f t="shared" si="66"/>
        <v>-1.2847067744477589E-7</v>
      </c>
      <c r="X177">
        <f t="shared" si="67"/>
        <v>-2.3124248795185556E-8</v>
      </c>
      <c r="Y177">
        <f t="shared" si="68"/>
        <v>-1.818649907677917E-9</v>
      </c>
    </row>
    <row r="178" spans="2:25" x14ac:dyDescent="0.2">
      <c r="B178">
        <f t="shared" si="69"/>
        <v>8.0499999999999794</v>
      </c>
      <c r="C178">
        <f t="shared" si="47"/>
        <v>0.80499999999999794</v>
      </c>
      <c r="D178">
        <f t="shared" si="48"/>
        <v>0.96926029621735699</v>
      </c>
      <c r="F178">
        <f t="shared" si="49"/>
        <v>0.29852244493336233</v>
      </c>
      <c r="G178">
        <f t="shared" si="50"/>
        <v>0.24206413765137197</v>
      </c>
      <c r="H178">
        <f t="shared" si="51"/>
        <v>0.15544257471071091</v>
      </c>
      <c r="I178">
        <f t="shared" si="52"/>
        <v>7.3340606091332805E-2</v>
      </c>
      <c r="J178">
        <f t="shared" si="53"/>
        <v>1.8480111111737703E-2</v>
      </c>
      <c r="K178">
        <f t="shared" si="54"/>
        <v>-6.0837085252778136E-3</v>
      </c>
      <c r="L178">
        <f t="shared" si="55"/>
        <v>-1.0482521238823548E-2</v>
      </c>
      <c r="M178">
        <f t="shared" si="56"/>
        <v>-6.8986226217748574E-3</v>
      </c>
      <c r="N178">
        <f t="shared" si="57"/>
        <v>-2.8351712381624343E-3</v>
      </c>
      <c r="O178">
        <f t="shared" si="58"/>
        <v>-6.2483778360847677E-4</v>
      </c>
      <c r="P178">
        <f t="shared" si="59"/>
        <v>8.4148251758118416E-5</v>
      </c>
      <c r="Q178">
        <f t="shared" si="60"/>
        <v>1.4729672451898468E-4</v>
      </c>
      <c r="R178">
        <f t="shared" si="61"/>
        <v>7.3368126619148468E-5</v>
      </c>
      <c r="S178">
        <f t="shared" si="62"/>
        <v>2.2273275156723393E-5</v>
      </c>
      <c r="T178">
        <f t="shared" si="63"/>
        <v>3.7940622045226743E-6</v>
      </c>
      <c r="U178">
        <f t="shared" si="64"/>
        <v>-1.4549285677338692E-7</v>
      </c>
      <c r="V178">
        <f t="shared" si="65"/>
        <v>-3.3749749443409805E-7</v>
      </c>
      <c r="W178">
        <f t="shared" si="66"/>
        <v>-1.2364727623747616E-7</v>
      </c>
      <c r="X178">
        <f t="shared" si="67"/>
        <v>-2.6968543521301012E-8</v>
      </c>
      <c r="Y178">
        <f t="shared" si="68"/>
        <v>-3.421776320506258E-9</v>
      </c>
    </row>
    <row r="179" spans="2:25" x14ac:dyDescent="0.2">
      <c r="B179">
        <f t="shared" si="69"/>
        <v>8.0999999999999801</v>
      </c>
      <c r="C179">
        <f t="shared" si="47"/>
        <v>0.80999999999999805</v>
      </c>
      <c r="D179">
        <f t="shared" si="48"/>
        <v>0.96471134697337857</v>
      </c>
      <c r="F179">
        <f t="shared" si="49"/>
        <v>0.29109978993525615</v>
      </c>
      <c r="G179">
        <f t="shared" si="50"/>
        <v>0.23764457567908789</v>
      </c>
      <c r="H179">
        <f t="shared" si="51"/>
        <v>0.15508296047141942</v>
      </c>
      <c r="I179">
        <f t="shared" si="52"/>
        <v>7.5831984953657727E-2</v>
      </c>
      <c r="J179">
        <f t="shared" si="53"/>
        <v>2.1656333312994769E-2</v>
      </c>
      <c r="K179">
        <f t="shared" si="54"/>
        <v>-3.796267566814923E-3</v>
      </c>
      <c r="L179">
        <f t="shared" si="55"/>
        <v>-9.470968259756166E-3</v>
      </c>
      <c r="M179">
        <f t="shared" si="56"/>
        <v>-6.7548345560766634E-3</v>
      </c>
      <c r="N179">
        <f t="shared" si="57"/>
        <v>-3.0135832459658486E-3</v>
      </c>
      <c r="O179">
        <f t="shared" si="58"/>
        <v>-8.0380803607680098E-4</v>
      </c>
      <c r="P179">
        <f t="shared" si="59"/>
        <v>-8.8903050615979103E-6</v>
      </c>
      <c r="Q179">
        <f t="shared" si="60"/>
        <v>1.1715917055048429E-4</v>
      </c>
      <c r="R179">
        <f t="shared" si="61"/>
        <v>6.9111264082451459E-5</v>
      </c>
      <c r="S179">
        <f t="shared" si="62"/>
        <v>2.3846849291581728E-5</v>
      </c>
      <c r="T179">
        <f t="shared" si="63"/>
        <v>5.1190551117695711E-6</v>
      </c>
      <c r="U179">
        <f t="shared" si="64"/>
        <v>3.5417702783546542E-7</v>
      </c>
      <c r="V179">
        <f t="shared" si="65"/>
        <v>-2.1998012197607943E-7</v>
      </c>
      <c r="W179">
        <f t="shared" si="66"/>
        <v>-1.0953925953120258E-7</v>
      </c>
      <c r="X179">
        <f t="shared" si="67"/>
        <v>-2.8551412576271591E-8</v>
      </c>
      <c r="Y179">
        <f t="shared" si="68"/>
        <v>-4.706363911380242E-9</v>
      </c>
    </row>
    <row r="180" spans="2:25" x14ac:dyDescent="0.2">
      <c r="B180">
        <f t="shared" si="69"/>
        <v>8.1499999999999808</v>
      </c>
      <c r="C180">
        <f t="shared" si="47"/>
        <v>0.81499999999999806</v>
      </c>
      <c r="D180">
        <f t="shared" si="48"/>
        <v>0.95959993449342906</v>
      </c>
      <c r="F180">
        <f t="shared" si="49"/>
        <v>0.28365917853090461</v>
      </c>
      <c r="G180">
        <f t="shared" si="50"/>
        <v>0.23309308780067473</v>
      </c>
      <c r="H180">
        <f t="shared" si="51"/>
        <v>0.15448421954771824</v>
      </c>
      <c r="I180">
        <f t="shared" si="52"/>
        <v>7.8094214337188037E-2</v>
      </c>
      <c r="J180">
        <f t="shared" si="53"/>
        <v>2.4724394967932516E-2</v>
      </c>
      <c r="K180">
        <f t="shared" si="54"/>
        <v>-1.4805093108394751E-3</v>
      </c>
      <c r="L180">
        <f t="shared" si="55"/>
        <v>-8.3607683605367838E-3</v>
      </c>
      <c r="M180">
        <f t="shared" si="56"/>
        <v>-6.5174036374028724E-3</v>
      </c>
      <c r="N180">
        <f t="shared" si="57"/>
        <v>-3.1383519493237335E-3</v>
      </c>
      <c r="O180">
        <f t="shared" si="58"/>
        <v>-9.649120453088867E-4</v>
      </c>
      <c r="P180">
        <f t="shared" si="59"/>
        <v>-1.0168756579408337E-4</v>
      </c>
      <c r="Q180">
        <f t="shared" si="60"/>
        <v>8.3208935910002025E-5</v>
      </c>
      <c r="R180">
        <f t="shared" si="61"/>
        <v>6.2198494425109188E-5</v>
      </c>
      <c r="S180">
        <f t="shared" si="62"/>
        <v>2.4352081609949819E-5</v>
      </c>
      <c r="T180">
        <f t="shared" si="63"/>
        <v>6.1796323081130916E-6</v>
      </c>
      <c r="U180">
        <f t="shared" si="64"/>
        <v>8.3295505330970671E-7</v>
      </c>
      <c r="V180">
        <f t="shared" si="65"/>
        <v>-8.7768122253441841E-8</v>
      </c>
      <c r="W180">
        <f t="shared" si="66"/>
        <v>-8.7205991628646572E-8</v>
      </c>
      <c r="X180">
        <f t="shared" si="67"/>
        <v>-2.7740125740085809E-8</v>
      </c>
      <c r="Y180">
        <f t="shared" si="68"/>
        <v>-5.5528282950078112E-9</v>
      </c>
    </row>
    <row r="181" spans="2:25" x14ac:dyDescent="0.2">
      <c r="B181">
        <f t="shared" si="69"/>
        <v>8.1999999999999815</v>
      </c>
      <c r="C181">
        <f t="shared" si="47"/>
        <v>0.81999999999999817</v>
      </c>
      <c r="D181">
        <f t="shared" si="48"/>
        <v>0.95387410507704307</v>
      </c>
      <c r="F181">
        <f t="shared" si="49"/>
        <v>0.27620106969226699</v>
      </c>
      <c r="G181">
        <f t="shared" si="50"/>
        <v>0.22841220072712862</v>
      </c>
      <c r="H181">
        <f t="shared" si="51"/>
        <v>0.15364727515471399</v>
      </c>
      <c r="I181">
        <f t="shared" si="52"/>
        <v>8.0120458225637847E-2</v>
      </c>
      <c r="J181">
        <f t="shared" si="53"/>
        <v>2.7668972927431389E-2</v>
      </c>
      <c r="K181">
        <f t="shared" si="54"/>
        <v>8.4629242979227285E-4</v>
      </c>
      <c r="L181">
        <f t="shared" si="55"/>
        <v>-7.1634850685479631E-3</v>
      </c>
      <c r="M181">
        <f t="shared" si="56"/>
        <v>-6.1896213910195234E-3</v>
      </c>
      <c r="N181">
        <f t="shared" si="57"/>
        <v>-3.2072564022746866E-3</v>
      </c>
      <c r="O181">
        <f t="shared" si="58"/>
        <v>-1.1045689520870095E-3</v>
      </c>
      <c r="P181">
        <f t="shared" si="59"/>
        <v>-1.9172487491909331E-4</v>
      </c>
      <c r="Q181">
        <f t="shared" si="60"/>
        <v>4.6550854327706445E-5</v>
      </c>
      <c r="R181">
        <f t="shared" si="61"/>
        <v>5.2895471508327615E-5</v>
      </c>
      <c r="S181">
        <f t="shared" si="62"/>
        <v>2.376633764107832E-5</v>
      </c>
      <c r="T181">
        <f t="shared" si="63"/>
        <v>6.9210115598761196E-6</v>
      </c>
      <c r="U181">
        <f t="shared" si="64"/>
        <v>1.2625995148553444E-6</v>
      </c>
      <c r="V181">
        <f t="shared" si="65"/>
        <v>5.0306770128060993E-8</v>
      </c>
      <c r="W181">
        <f t="shared" si="66"/>
        <v>-5.8324467055043615E-8</v>
      </c>
      <c r="X181">
        <f t="shared" si="67"/>
        <v>-2.4602712822234998E-8</v>
      </c>
      <c r="Y181">
        <f t="shared" si="68"/>
        <v>-5.8823707007121736E-9</v>
      </c>
    </row>
    <row r="182" spans="2:25" x14ac:dyDescent="0.2">
      <c r="B182">
        <f t="shared" si="69"/>
        <v>8.2499999999999822</v>
      </c>
      <c r="C182">
        <f t="shared" si="47"/>
        <v>0.82499999999999818</v>
      </c>
      <c r="D182">
        <f t="shared" si="48"/>
        <v>0.94747965032328385</v>
      </c>
      <c r="F182">
        <f t="shared" si="49"/>
        <v>0.26872592347062774</v>
      </c>
      <c r="G182">
        <f t="shared" si="50"/>
        <v>0.22360451300405901</v>
      </c>
      <c r="H182">
        <f t="shared" si="51"/>
        <v>0.15257341779999789</v>
      </c>
      <c r="I182">
        <f t="shared" si="52"/>
        <v>8.190459370489328E-2</v>
      </c>
      <c r="J182">
        <f t="shared" si="53"/>
        <v>3.0475360770225168E-2</v>
      </c>
      <c r="K182">
        <f t="shared" si="54"/>
        <v>3.1667814661439273E-3</v>
      </c>
      <c r="L182">
        <f t="shared" si="55"/>
        <v>-5.8915889471011671E-3</v>
      </c>
      <c r="M182">
        <f t="shared" si="56"/>
        <v>-5.7760318904270611E-3</v>
      </c>
      <c r="N182">
        <f t="shared" si="57"/>
        <v>-3.2190700707409583E-3</v>
      </c>
      <c r="O182">
        <f t="shared" si="58"/>
        <v>-1.2196746019935282E-3</v>
      </c>
      <c r="P182">
        <f t="shared" si="59"/>
        <v>-2.7655848610330994E-4</v>
      </c>
      <c r="Q182">
        <f t="shared" si="60"/>
        <v>8.3778802984478612E-6</v>
      </c>
      <c r="R182">
        <f t="shared" si="61"/>
        <v>4.155970528560276E-5</v>
      </c>
      <c r="S182">
        <f t="shared" si="62"/>
        <v>2.2115858787680523E-5</v>
      </c>
      <c r="T182">
        <f t="shared" si="63"/>
        <v>7.304898236970876E-6</v>
      </c>
      <c r="U182">
        <f t="shared" si="64"/>
        <v>1.617766951820998E-6</v>
      </c>
      <c r="V182">
        <f t="shared" si="65"/>
        <v>1.850211805292915E-7</v>
      </c>
      <c r="W182">
        <f t="shared" si="66"/>
        <v>-2.5063385832344818E-8</v>
      </c>
      <c r="X182">
        <f t="shared" si="67"/>
        <v>-1.94022590763892E-8</v>
      </c>
      <c r="Y182">
        <f t="shared" si="68"/>
        <v>-5.66431348043431E-9</v>
      </c>
    </row>
    <row r="183" spans="2:25" x14ac:dyDescent="0.2">
      <c r="B183">
        <f t="shared" si="69"/>
        <v>8.2999999999999829</v>
      </c>
      <c r="C183">
        <f t="shared" si="47"/>
        <v>0.82999999999999829</v>
      </c>
      <c r="D183">
        <f t="shared" si="48"/>
        <v>0.94036036715028504</v>
      </c>
      <c r="F183">
        <f t="shared" si="49"/>
        <v>0.26123420096821653</v>
      </c>
      <c r="G183">
        <f t="shared" si="50"/>
        <v>0.21867269356913191</v>
      </c>
      <c r="H183">
        <f t="shared" si="51"/>
        <v>0.15126430329377608</v>
      </c>
      <c r="I183">
        <f t="shared" si="52"/>
        <v>8.3441229465265929E-2</v>
      </c>
      <c r="J183">
        <f t="shared" si="53"/>
        <v>3.3129542252757278E-2</v>
      </c>
      <c r="K183">
        <f t="shared" si="54"/>
        <v>5.4636486972999788E-3</v>
      </c>
      <c r="L183">
        <f t="shared" si="55"/>
        <v>-4.5583277055850045E-3</v>
      </c>
      <c r="M183">
        <f t="shared" si="56"/>
        <v>-5.282368762478157E-3</v>
      </c>
      <c r="N183">
        <f t="shared" si="57"/>
        <v>-3.1735826654547806E-3</v>
      </c>
      <c r="O183">
        <f t="shared" si="58"/>
        <v>-1.3076705414589449E-3</v>
      </c>
      <c r="P183">
        <f t="shared" si="59"/>
        <v>-3.5388588910639497E-4</v>
      </c>
      <c r="Q183">
        <f t="shared" si="60"/>
        <v>-3.0067732928717058E-5</v>
      </c>
      <c r="R183">
        <f t="shared" si="61"/>
        <v>2.8626822895703818E-5</v>
      </c>
      <c r="S183">
        <f t="shared" si="62"/>
        <v>1.9474586707824326E-5</v>
      </c>
      <c r="T183">
        <f t="shared" si="63"/>
        <v>7.3114633540838766E-6</v>
      </c>
      <c r="U183">
        <f t="shared" si="64"/>
        <v>1.8775070837561607E-6</v>
      </c>
      <c r="V183">
        <f t="shared" si="65"/>
        <v>3.0737621382174538E-7</v>
      </c>
      <c r="W183">
        <f t="shared" si="66"/>
        <v>1.0079693179848533E-8</v>
      </c>
      <c r="X183">
        <f t="shared" si="67"/>
        <v>-1.2574844396635274E-8</v>
      </c>
      <c r="Y183">
        <f t="shared" si="68"/>
        <v>-4.9189559417735218E-9</v>
      </c>
    </row>
    <row r="184" spans="2:25" x14ac:dyDescent="0.2">
      <c r="B184">
        <f t="shared" si="69"/>
        <v>8.3499999999999837</v>
      </c>
      <c r="C184">
        <f t="shared" si="47"/>
        <v>0.83499999999999841</v>
      </c>
      <c r="D184">
        <f t="shared" si="48"/>
        <v>0.93245837396337949</v>
      </c>
      <c r="F184">
        <f t="shared" si="49"/>
        <v>0.25372636430976658</v>
      </c>
      <c r="G184">
        <f t="shared" si="50"/>
        <v>0.21361948027043851</v>
      </c>
      <c r="H184">
        <f t="shared" si="51"/>
        <v>0.14972195019573067</v>
      </c>
      <c r="I184">
        <f t="shared" si="52"/>
        <v>8.4725722092979946E-2</v>
      </c>
      <c r="J184">
        <f t="shared" si="53"/>
        <v>3.5618261312007543E-2</v>
      </c>
      <c r="K184">
        <f t="shared" si="54"/>
        <v>7.7197612232244618E-3</v>
      </c>
      <c r="L184">
        <f t="shared" si="55"/>
        <v>-3.1775882150802777E-3</v>
      </c>
      <c r="M184">
        <f t="shared" si="56"/>
        <v>-4.7154757016151117E-3</v>
      </c>
      <c r="N184">
        <f t="shared" si="57"/>
        <v>-3.0716038852135787E-3</v>
      </c>
      <c r="O184">
        <f t="shared" si="58"/>
        <v>-1.3666008845158054E-3</v>
      </c>
      <c r="P184">
        <f t="shared" si="59"/>
        <v>-4.2160830332962093E-4</v>
      </c>
      <c r="Q184">
        <f t="shared" si="60"/>
        <v>-6.7534859677622364E-5</v>
      </c>
      <c r="R184">
        <f t="shared" si="61"/>
        <v>1.4593827756029699E-5</v>
      </c>
      <c r="S184">
        <f t="shared" si="62"/>
        <v>1.5960850719447713E-5</v>
      </c>
      <c r="T184">
        <f t="shared" si="63"/>
        <v>6.9403678017367527E-6</v>
      </c>
      <c r="U184">
        <f t="shared" si="64"/>
        <v>2.0264986057157893E-6</v>
      </c>
      <c r="V184">
        <f t="shared" si="65"/>
        <v>4.0919857874604429E-7</v>
      </c>
      <c r="W184">
        <f t="shared" si="66"/>
        <v>4.4465892797926577E-8</v>
      </c>
      <c r="X184">
        <f t="shared" si="67"/>
        <v>-4.6929761863546244E-9</v>
      </c>
      <c r="Y184">
        <f t="shared" si="68"/>
        <v>-3.7156846518402882E-9</v>
      </c>
    </row>
    <row r="185" spans="2:25" x14ac:dyDescent="0.2">
      <c r="B185">
        <f t="shared" si="69"/>
        <v>8.3999999999999844</v>
      </c>
      <c r="C185">
        <f t="shared" si="47"/>
        <v>0.83999999999999841</v>
      </c>
      <c r="D185">
        <f t="shared" si="48"/>
        <v>0.92371448431448144</v>
      </c>
      <c r="F185">
        <f t="shared" si="49"/>
        <v>0.24620287661400836</v>
      </c>
      <c r="G185">
        <f t="shared" si="50"/>
        <v>0.20844767834660605</v>
      </c>
      <c r="H185">
        <f t="shared" si="51"/>
        <v>0.14794873670254688</v>
      </c>
      <c r="I185">
        <f t="shared" si="52"/>
        <v>8.5754190101663366E-2</v>
      </c>
      <c r="J185">
        <f t="shared" si="53"/>
        <v>3.7929088271668604E-2</v>
      </c>
      <c r="K185">
        <f t="shared" si="54"/>
        <v>9.9182901432949052E-3</v>
      </c>
      <c r="L185">
        <f t="shared" si="55"/>
        <v>-1.7637518666480559E-3</v>
      </c>
      <c r="M185">
        <f t="shared" si="56"/>
        <v>-4.0832115951445732E-3</v>
      </c>
      <c r="N185">
        <f t="shared" si="57"/>
        <v>-2.9149490038322705E-3</v>
      </c>
      <c r="O185">
        <f t="shared" si="58"/>
        <v>-1.3951557862810092E-3</v>
      </c>
      <c r="P185">
        <f t="shared" si="59"/>
        <v>-4.778876418393644E-4</v>
      </c>
      <c r="Q185">
        <f t="shared" si="60"/>
        <v>-1.0280421690521638E-4</v>
      </c>
      <c r="R185">
        <f t="shared" si="61"/>
        <v>4.7470739572966253E-18</v>
      </c>
      <c r="S185">
        <f t="shared" si="62"/>
        <v>1.1732066632186074E-5</v>
      </c>
      <c r="T185">
        <f t="shared" si="63"/>
        <v>6.2107798623848866E-6</v>
      </c>
      <c r="U185">
        <f t="shared" si="64"/>
        <v>2.0559529468881353E-6</v>
      </c>
      <c r="V185">
        <f t="shared" si="65"/>
        <v>4.8368656210045375E-7</v>
      </c>
      <c r="W185">
        <f t="shared" si="66"/>
        <v>7.5513169554053304E-8</v>
      </c>
      <c r="X185">
        <f t="shared" si="67"/>
        <v>3.5824177926984997E-9</v>
      </c>
      <c r="Y185">
        <f t="shared" si="68"/>
        <v>-2.1665141268640634E-9</v>
      </c>
    </row>
    <row r="186" spans="2:25" x14ac:dyDescent="0.2">
      <c r="B186">
        <f t="shared" si="69"/>
        <v>8.4499999999999851</v>
      </c>
      <c r="C186">
        <f t="shared" si="47"/>
        <v>0.84499999999999853</v>
      </c>
      <c r="D186">
        <f t="shared" si="48"/>
        <v>0.91406863843414587</v>
      </c>
      <c r="F186">
        <f t="shared" si="49"/>
        <v>0.2386642019651013</v>
      </c>
      <c r="G186">
        <f t="shared" si="50"/>
        <v>0.20316015886949973</v>
      </c>
      <c r="H186">
        <f t="shared" si="51"/>
        <v>0.14594739698090606</v>
      </c>
      <c r="I186">
        <f t="shared" si="52"/>
        <v>8.6523525661443432E-2</v>
      </c>
      <c r="J186">
        <f t="shared" si="53"/>
        <v>4.0050481921010461E-2</v>
      </c>
      <c r="K186">
        <f t="shared" si="54"/>
        <v>1.2042836087228869E-2</v>
      </c>
      <c r="L186">
        <f t="shared" si="55"/>
        <v>-3.3154477883784721E-4</v>
      </c>
      <c r="M186">
        <f t="shared" si="56"/>
        <v>-3.3943415748062559E-3</v>
      </c>
      <c r="N186">
        <f t="shared" si="57"/>
        <v>-2.7064065573521412E-3</v>
      </c>
      <c r="O186">
        <f t="shared" si="58"/>
        <v>-1.3927005568813205E-3</v>
      </c>
      <c r="P186">
        <f t="shared" si="59"/>
        <v>-5.2119639977724237E-4</v>
      </c>
      <c r="Q186">
        <f t="shared" si="60"/>
        <v>-1.34728043015176E-4</v>
      </c>
      <c r="R186">
        <f t="shared" si="61"/>
        <v>-1.459382775602091E-5</v>
      </c>
      <c r="S186">
        <f t="shared" si="62"/>
        <v>6.9776844995070838E-6</v>
      </c>
      <c r="T186">
        <f t="shared" si="63"/>
        <v>5.1603851067904475E-6</v>
      </c>
      <c r="U186">
        <f t="shared" si="64"/>
        <v>1.9641326824875282E-6</v>
      </c>
      <c r="V186">
        <f t="shared" si="65"/>
        <v>5.2586438179496666E-7</v>
      </c>
      <c r="W186">
        <f t="shared" si="66"/>
        <v>1.0089019811909474E-7</v>
      </c>
      <c r="X186">
        <f t="shared" si="67"/>
        <v>1.1557410989826722E-8</v>
      </c>
      <c r="Y186">
        <f t="shared" si="68"/>
        <v>-4.156592154529044E-10</v>
      </c>
    </row>
    <row r="187" spans="2:25" x14ac:dyDescent="0.2">
      <c r="B187">
        <f t="shared" si="69"/>
        <v>8.4999999999999858</v>
      </c>
      <c r="C187">
        <f t="shared" si="47"/>
        <v>0.84999999999999853</v>
      </c>
      <c r="D187">
        <f t="shared" si="48"/>
        <v>0.90346039194080707</v>
      </c>
      <c r="F187">
        <f t="shared" si="49"/>
        <v>0.23111080538400824</v>
      </c>
      <c r="G187">
        <f t="shared" si="50"/>
        <v>0.19775985715037661</v>
      </c>
      <c r="H187">
        <f t="shared" si="51"/>
        <v>0.14372101695159908</v>
      </c>
      <c r="I187">
        <f t="shared" si="52"/>
        <v>8.7031403990202857E-2</v>
      </c>
      <c r="J187">
        <f t="shared" si="53"/>
        <v>4.1971847156385765E-2</v>
      </c>
      <c r="K187">
        <f t="shared" si="54"/>
        <v>1.4077551542037575E-2</v>
      </c>
      <c r="L187">
        <f t="shared" si="55"/>
        <v>1.1041155853879663E-3</v>
      </c>
      <c r="M187">
        <f t="shared" si="56"/>
        <v>-2.6584155049970532E-3</v>
      </c>
      <c r="N187">
        <f t="shared" si="57"/>
        <v>-2.4496887066903848E-3</v>
      </c>
      <c r="O187">
        <f t="shared" si="58"/>
        <v>-1.3592897687067724E-3</v>
      </c>
      <c r="P187">
        <f t="shared" si="59"/>
        <v>-5.5035911311129176E-4</v>
      </c>
      <c r="Q187">
        <f t="shared" si="60"/>
        <v>-1.6226744916752984E-4</v>
      </c>
      <c r="R187">
        <f t="shared" si="61"/>
        <v>-2.8626822895695046E-5</v>
      </c>
      <c r="S187">
        <f t="shared" si="62"/>
        <v>1.9107012327350188E-6</v>
      </c>
      <c r="T187">
        <f t="shared" si="63"/>
        <v>3.8434398127167757E-6</v>
      </c>
      <c r="U187">
        <f t="shared" si="64"/>
        <v>1.7564540193224305E-6</v>
      </c>
      <c r="V187">
        <f t="shared" si="65"/>
        <v>5.329145680796909E-7</v>
      </c>
      <c r="W187">
        <f t="shared" si="66"/>
        <v>1.1869142941908381E-7</v>
      </c>
      <c r="X187">
        <f t="shared" si="67"/>
        <v>1.8563266721903239E-8</v>
      </c>
      <c r="Y187">
        <f t="shared" si="68"/>
        <v>1.3738901003911954E-9</v>
      </c>
    </row>
    <row r="188" spans="2:25" x14ac:dyDescent="0.2">
      <c r="B188">
        <f t="shared" si="69"/>
        <v>8.5499999999999865</v>
      </c>
      <c r="C188">
        <f t="shared" si="47"/>
        <v>0.85499999999999865</v>
      </c>
      <c r="D188">
        <f t="shared" si="48"/>
        <v>0.89182945985398254</v>
      </c>
      <c r="F188">
        <f t="shared" si="49"/>
        <v>0.22354315279981002</v>
      </c>
      <c r="G188">
        <f t="shared" si="50"/>
        <v>0.19224977111037855</v>
      </c>
      <c r="H188">
        <f t="shared" si="51"/>
        <v>0.14127302953125984</v>
      </c>
      <c r="I188">
        <f t="shared" si="52"/>
        <v>8.7276290378618185E-2</v>
      </c>
      <c r="J188">
        <f t="shared" si="53"/>
        <v>4.3683587897491723E-2</v>
      </c>
      <c r="K188">
        <f t="shared" si="54"/>
        <v>1.6007259062540333E-2</v>
      </c>
      <c r="L188">
        <f t="shared" si="55"/>
        <v>2.5282757947191412E-3</v>
      </c>
      <c r="M188">
        <f t="shared" si="56"/>
        <v>-1.885635592178671E-3</v>
      </c>
      <c r="N188">
        <f t="shared" si="57"/>
        <v>-2.1493651593000943E-3</v>
      </c>
      <c r="O188">
        <f t="shared" si="58"/>
        <v>-1.2956660434300124E-3</v>
      </c>
      <c r="P188">
        <f t="shared" si="59"/>
        <v>-5.6458426247613114E-4</v>
      </c>
      <c r="Q188">
        <f t="shared" si="60"/>
        <v>-1.845262275702492E-4</v>
      </c>
      <c r="R188">
        <f t="shared" si="61"/>
        <v>-4.1559705285595307E-5</v>
      </c>
      <c r="S188">
        <f t="shared" si="62"/>
        <v>-3.2418816870895297E-6</v>
      </c>
      <c r="T188">
        <f t="shared" si="63"/>
        <v>2.3279684531476791E-6</v>
      </c>
      <c r="U188">
        <f t="shared" si="64"/>
        <v>1.4451673097169738E-6</v>
      </c>
      <c r="V188">
        <f t="shared" si="65"/>
        <v>5.0436616994928336E-7</v>
      </c>
      <c r="W188">
        <f t="shared" si="66"/>
        <v>1.2758017741403647E-7</v>
      </c>
      <c r="X188">
        <f t="shared" si="67"/>
        <v>2.401251455366596E-8</v>
      </c>
      <c r="Y188">
        <f t="shared" si="68"/>
        <v>3.0355417125044911E-9</v>
      </c>
    </row>
    <row r="189" spans="2:25" x14ac:dyDescent="0.2">
      <c r="B189">
        <f t="shared" si="69"/>
        <v>8.5999999999999872</v>
      </c>
      <c r="C189">
        <f t="shared" si="47"/>
        <v>0.85999999999999877</v>
      </c>
      <c r="D189">
        <f t="shared" si="48"/>
        <v>0.87911631277946556</v>
      </c>
      <c r="F189">
        <f t="shared" si="49"/>
        <v>0.21596171102096481</v>
      </c>
      <c r="G189">
        <f t="shared" si="50"/>
        <v>0.18663295961626739</v>
      </c>
      <c r="H189">
        <f t="shared" si="51"/>
        <v>0.13860720933905679</v>
      </c>
      <c r="I189">
        <f t="shared" si="52"/>
        <v>8.7257444827752176E-2</v>
      </c>
      <c r="J189">
        <f t="shared" si="53"/>
        <v>4.517715501410207E-2</v>
      </c>
      <c r="K189">
        <f t="shared" si="54"/>
        <v>1.7817564483676593E-2</v>
      </c>
      <c r="L189">
        <f t="shared" si="55"/>
        <v>3.9261022001979536E-3</v>
      </c>
      <c r="M189">
        <f t="shared" si="56"/>
        <v>-1.0867149508112686E-3</v>
      </c>
      <c r="N189">
        <f t="shared" si="57"/>
        <v>-1.8107818260687161E-3</v>
      </c>
      <c r="O189">
        <f t="shared" si="58"/>
        <v>-1.2032435457525264E-3</v>
      </c>
      <c r="P189">
        <f t="shared" si="59"/>
        <v>-5.634857561844464E-4</v>
      </c>
      <c r="Q189">
        <f t="shared" si="60"/>
        <v>-2.0078001653829283E-4</v>
      </c>
      <c r="R189">
        <f t="shared" si="61"/>
        <v>-5.2895471508321279E-5</v>
      </c>
      <c r="S189">
        <f t="shared" si="62"/>
        <v>-8.249227903813924E-6</v>
      </c>
      <c r="T189">
        <f t="shared" si="63"/>
        <v>6.9225001280684289E-7</v>
      </c>
      <c r="U189">
        <f t="shared" si="64"/>
        <v>1.0486344393284583E-6</v>
      </c>
      <c r="V189">
        <f t="shared" si="65"/>
        <v>4.4212621457401451E-7</v>
      </c>
      <c r="W189">
        <f t="shared" si="66"/>
        <v>1.2688899022056524E-7</v>
      </c>
      <c r="X189">
        <f t="shared" si="67"/>
        <v>2.7448212161720321E-8</v>
      </c>
      <c r="Y189">
        <f t="shared" si="68"/>
        <v>4.4146097216803011E-9</v>
      </c>
    </row>
    <row r="190" spans="2:25" x14ac:dyDescent="0.2">
      <c r="B190">
        <f t="shared" si="69"/>
        <v>8.6499999999999879</v>
      </c>
      <c r="C190">
        <f t="shared" si="47"/>
        <v>0.86499999999999877</v>
      </c>
      <c r="D190">
        <f t="shared" si="48"/>
        <v>0.86526282081849559</v>
      </c>
      <c r="F190">
        <f t="shared" si="49"/>
        <v>0.20836694770651359</v>
      </c>
      <c r="G190">
        <f t="shared" si="50"/>
        <v>0.18091254078232705</v>
      </c>
      <c r="H190">
        <f t="shared" si="51"/>
        <v>0.13572766687650392</v>
      </c>
      <c r="I190">
        <f t="shared" si="52"/>
        <v>8.6974924285186592E-2</v>
      </c>
      <c r="J190">
        <f t="shared" si="53"/>
        <v>4.6445089023904512E-2</v>
      </c>
      <c r="K190">
        <f t="shared" si="54"/>
        <v>1.9494964290139138E-2</v>
      </c>
      <c r="L190">
        <f t="shared" si="55"/>
        <v>5.283035438301509E-3</v>
      </c>
      <c r="M190">
        <f t="shared" si="56"/>
        <v>-2.7272908652534362E-4</v>
      </c>
      <c r="N190">
        <f t="shared" si="57"/>
        <v>-1.4399656614031205E-3</v>
      </c>
      <c r="O190">
        <f t="shared" si="58"/>
        <v>-1.0840765507622702E-3</v>
      </c>
      <c r="P190">
        <f t="shared" si="59"/>
        <v>-5.4709340932898771E-4</v>
      </c>
      <c r="Q190">
        <f t="shared" si="60"/>
        <v>-2.1049987320911006E-4</v>
      </c>
      <c r="R190">
        <f t="shared" si="61"/>
        <v>-6.2198494425104201E-5</v>
      </c>
      <c r="S190">
        <f t="shared" si="62"/>
        <v>-1.2887007683662602E-5</v>
      </c>
      <c r="T190">
        <f t="shared" si="63"/>
        <v>-9.7922537393570217E-7</v>
      </c>
      <c r="U190">
        <f t="shared" si="64"/>
        <v>5.9024571362367385E-7</v>
      </c>
      <c r="V190">
        <f t="shared" si="65"/>
        <v>3.5035231827390018E-7</v>
      </c>
      <c r="W190">
        <f t="shared" si="66"/>
        <v>1.1666976875816094E-7</v>
      </c>
      <c r="X190">
        <f t="shared" si="67"/>
        <v>2.858226186800653E-8</v>
      </c>
      <c r="Y190">
        <f t="shared" si="68"/>
        <v>5.3827144040876959E-9</v>
      </c>
    </row>
    <row r="191" spans="2:25" x14ac:dyDescent="0.2">
      <c r="B191">
        <f t="shared" si="69"/>
        <v>8.6999999999999886</v>
      </c>
      <c r="C191">
        <f t="shared" si="47"/>
        <v>0.86999999999999889</v>
      </c>
      <c r="D191">
        <f t="shared" si="48"/>
        <v>0.85021293940775144</v>
      </c>
      <c r="F191">
        <f t="shared" si="49"/>
        <v>0.20075933133723164</v>
      </c>
      <c r="G191">
        <f t="shared" si="50"/>
        <v>0.17509169023937485</v>
      </c>
      <c r="H191">
        <f t="shared" si="51"/>
        <v>0.13263884218936492</v>
      </c>
      <c r="I191">
        <f t="shared" si="52"/>
        <v>8.6429582472937472E-2</v>
      </c>
      <c r="J191">
        <f t="shared" si="53"/>
        <v>4.7481057348192669E-2</v>
      </c>
      <c r="K191">
        <f t="shared" si="54"/>
        <v>2.1026946342430165E-2</v>
      </c>
      <c r="L191">
        <f t="shared" si="55"/>
        <v>6.5849420771442561E-3</v>
      </c>
      <c r="M191">
        <f t="shared" si="56"/>
        <v>5.4503764456641896E-4</v>
      </c>
      <c r="N191">
        <f t="shared" si="57"/>
        <v>-1.0435173803958961E-3</v>
      </c>
      <c r="O191">
        <f t="shared" si="58"/>
        <v>-9.4081378355610843E-4</v>
      </c>
      <c r="P191">
        <f t="shared" si="59"/>
        <v>-5.1585213455665176E-4</v>
      </c>
      <c r="Q191">
        <f t="shared" si="60"/>
        <v>-2.1336948679380523E-4</v>
      </c>
      <c r="R191">
        <f t="shared" si="61"/>
        <v>-6.9111264082447922E-5</v>
      </c>
      <c r="S191">
        <f t="shared" si="62"/>
        <v>-1.6947447915232078E-5</v>
      </c>
      <c r="T191">
        <f t="shared" si="63"/>
        <v>-2.6001206110743629E-6</v>
      </c>
      <c r="U191">
        <f t="shared" si="64"/>
        <v>9.7040132689196487E-8</v>
      </c>
      <c r="V191">
        <f t="shared" si="65"/>
        <v>2.351749585968089E-7</v>
      </c>
      <c r="W191">
        <f t="shared" si="66"/>
        <v>9.7689869533690087E-8</v>
      </c>
      <c r="X191">
        <f t="shared" si="67"/>
        <v>2.7319568840424211E-8</v>
      </c>
      <c r="Y191">
        <f t="shared" si="68"/>
        <v>5.8497332922777094E-9</v>
      </c>
    </row>
    <row r="192" spans="2:25" x14ac:dyDescent="0.2">
      <c r="B192">
        <f t="shared" si="69"/>
        <v>8.7499999999999893</v>
      </c>
      <c r="C192">
        <f t="shared" si="47"/>
        <v>0.87499999999999889</v>
      </c>
      <c r="D192">
        <f t="shared" si="48"/>
        <v>0.83391342995432671</v>
      </c>
      <c r="F192">
        <f t="shared" si="49"/>
        <v>0.19313933118673213</v>
      </c>
      <c r="G192">
        <f t="shared" si="50"/>
        <v>0.16917363937184335</v>
      </c>
      <c r="H192">
        <f t="shared" si="51"/>
        <v>0.12934549802142514</v>
      </c>
      <c r="I192">
        <f t="shared" si="52"/>
        <v>8.5623067307673731E-2</v>
      </c>
      <c r="J192">
        <f t="shared" si="53"/>
        <v>4.8279885939342418E-2</v>
      </c>
      <c r="K192">
        <f t="shared" si="54"/>
        <v>2.2402083208000346E-2</v>
      </c>
      <c r="L192">
        <f t="shared" si="55"/>
        <v>7.8182618262968937E-3</v>
      </c>
      <c r="M192">
        <f t="shared" si="56"/>
        <v>1.3552484718691367E-3</v>
      </c>
      <c r="N192">
        <f t="shared" si="57"/>
        <v>-6.2849396276164291E-4</v>
      </c>
      <c r="O192">
        <f t="shared" si="58"/>
        <v>-7.7663954602047339E-4</v>
      </c>
      <c r="P192">
        <f t="shared" si="59"/>
        <v>-4.7060986647826786E-4</v>
      </c>
      <c r="Q192">
        <f t="shared" si="60"/>
        <v>-2.0929547219756202E-4</v>
      </c>
      <c r="R192">
        <f t="shared" si="61"/>
        <v>-7.3368126619146611E-5</v>
      </c>
      <c r="S192">
        <f t="shared" si="62"/>
        <v>-2.0248640370743076E-5</v>
      </c>
      <c r="T192">
        <f t="shared" si="63"/>
        <v>-4.0867112305051506E-6</v>
      </c>
      <c r="U192">
        <f t="shared" si="64"/>
        <v>-4.0188955970143687E-7</v>
      </c>
      <c r="V192">
        <f t="shared" si="65"/>
        <v>1.0428795966909438E-7</v>
      </c>
      <c r="W192">
        <f t="shared" si="66"/>
        <v>7.1374484204187307E-8</v>
      </c>
      <c r="X192">
        <f t="shared" si="67"/>
        <v>2.3766015194004824E-8</v>
      </c>
      <c r="Y192">
        <f t="shared" si="68"/>
        <v>5.7721908248633874E-9</v>
      </c>
    </row>
    <row r="193" spans="2:25" x14ac:dyDescent="0.2">
      <c r="B193">
        <f t="shared" si="69"/>
        <v>8.7999999999999901</v>
      </c>
      <c r="C193">
        <f t="shared" si="47"/>
        <v>0.87999999999999901</v>
      </c>
      <c r="D193">
        <f t="shared" si="48"/>
        <v>0.81631460682413348</v>
      </c>
      <c r="F193">
        <f t="shared" si="49"/>
        <v>0.18550741729251738</v>
      </c>
      <c r="G193">
        <f t="shared" si="50"/>
        <v>0.16316167352391081</v>
      </c>
      <c r="H193">
        <f t="shared" si="51"/>
        <v>0.12585271247068486</v>
      </c>
      <c r="I193">
        <f t="shared" si="52"/>
        <v>8.4557815921034146E-2</v>
      </c>
      <c r="J193">
        <f t="shared" si="53"/>
        <v>4.8837585122112594E-2</v>
      </c>
      <c r="K193">
        <f t="shared" si="54"/>
        <v>2.3610117401291288E-2</v>
      </c>
      <c r="L193">
        <f t="shared" si="55"/>
        <v>8.9701487769274536E-3</v>
      </c>
      <c r="M193">
        <f t="shared" si="56"/>
        <v>2.1466713729328163E-3</v>
      </c>
      <c r="N193">
        <f t="shared" si="57"/>
        <v>-2.0228303503230184E-4</v>
      </c>
      <c r="O193">
        <f t="shared" si="58"/>
        <v>-5.9520293934530182E-4</v>
      </c>
      <c r="P193">
        <f t="shared" si="59"/>
        <v>-4.1259454746352288E-4</v>
      </c>
      <c r="Q193">
        <f t="shared" si="60"/>
        <v>-1.9841040902670112E-4</v>
      </c>
      <c r="R193">
        <f t="shared" si="61"/>
        <v>-7.4805493195190945E-5</v>
      </c>
      <c r="S193">
        <f t="shared" si="62"/>
        <v>-2.2642691217288096E-5</v>
      </c>
      <c r="T193">
        <f t="shared" si="63"/>
        <v>-5.3622100309035168E-6</v>
      </c>
      <c r="U193">
        <f t="shared" si="64"/>
        <v>-8.7711297130852971E-7</v>
      </c>
      <c r="V193">
        <f t="shared" si="65"/>
        <v>-3.3565453686245545E-8</v>
      </c>
      <c r="W193">
        <f t="shared" si="66"/>
        <v>3.9699622609304743E-8</v>
      </c>
      <c r="X193">
        <f t="shared" si="67"/>
        <v>1.8219581330746986E-8</v>
      </c>
      <c r="Y193">
        <f t="shared" si="68"/>
        <v>5.1573055584971807E-9</v>
      </c>
    </row>
    <row r="194" spans="2:25" x14ac:dyDescent="0.2">
      <c r="B194">
        <f t="shared" si="69"/>
        <v>8.8499999999999908</v>
      </c>
      <c r="C194">
        <f t="shared" si="47"/>
        <v>0.88499999999999912</v>
      </c>
      <c r="D194">
        <f t="shared" si="48"/>
        <v>0.79737110101018627</v>
      </c>
      <c r="F194">
        <f t="shared" si="49"/>
        <v>0.17786406042698602</v>
      </c>
      <c r="G194">
        <f t="shared" si="50"/>
        <v>0.15705913017567694</v>
      </c>
      <c r="H194">
        <f t="shared" si="51"/>
        <v>0.12216587115930136</v>
      </c>
      <c r="I194">
        <f t="shared" si="52"/>
        <v>8.3237047295090461E-2</v>
      </c>
      <c r="J194">
        <f t="shared" si="53"/>
        <v>4.9151369519707437E-2</v>
      </c>
      <c r="K194">
        <f t="shared" si="54"/>
        <v>2.4642037896853663E-2</v>
      </c>
      <c r="L194">
        <f t="shared" si="55"/>
        <v>1.0028605201145123E-2</v>
      </c>
      <c r="M194">
        <f t="shared" si="56"/>
        <v>2.9083347839462714E-3</v>
      </c>
      <c r="N194">
        <f t="shared" si="57"/>
        <v>2.2752863292776918E-4</v>
      </c>
      <c r="O194">
        <f t="shared" si="58"/>
        <v>-4.0053675544275246E-4</v>
      </c>
      <c r="P194">
        <f t="shared" si="59"/>
        <v>-3.4338079946076078E-4</v>
      </c>
      <c r="Q194">
        <f t="shared" si="60"/>
        <v>-1.8106852708474423E-4</v>
      </c>
      <c r="R194">
        <f t="shared" si="61"/>
        <v>-7.336812661914779E-5</v>
      </c>
      <c r="S194">
        <f t="shared" si="62"/>
        <v>-2.4022346678953267E-5</v>
      </c>
      <c r="T194">
        <f t="shared" si="63"/>
        <v>-6.3607333843927623E-6</v>
      </c>
      <c r="U194">
        <f t="shared" si="64"/>
        <v>-1.3005980735348858E-6</v>
      </c>
      <c r="V194">
        <f t="shared" si="65"/>
        <v>-1.6917670158383539E-7</v>
      </c>
      <c r="W194">
        <f t="shared" si="66"/>
        <v>5.0437351269312896E-9</v>
      </c>
      <c r="X194">
        <f t="shared" si="67"/>
        <v>1.1145359031071852E-8</v>
      </c>
      <c r="Y194">
        <f t="shared" si="68"/>
        <v>4.0623181804828248E-9</v>
      </c>
    </row>
    <row r="195" spans="2:25" x14ac:dyDescent="0.2">
      <c r="B195">
        <f t="shared" si="69"/>
        <v>8.8999999999999915</v>
      </c>
      <c r="C195">
        <f t="shared" si="47"/>
        <v>0.88999999999999913</v>
      </c>
      <c r="D195">
        <f t="shared" si="48"/>
        <v>0.77704262968654347</v>
      </c>
      <c r="F195">
        <f t="shared" si="49"/>
        <v>0.17020973206839324</v>
      </c>
      <c r="G195">
        <f t="shared" si="50"/>
        <v>0.15086939709039526</v>
      </c>
      <c r="H195">
        <f t="shared" si="51"/>
        <v>0.11829065892934927</v>
      </c>
      <c r="I195">
        <f t="shared" si="52"/>
        <v>8.1664752535211146E-2</v>
      </c>
      <c r="J195">
        <f t="shared" si="53"/>
        <v>4.9219671965082583E-2</v>
      </c>
      <c r="K195">
        <f t="shared" si="54"/>
        <v>2.5490147344812152E-2</v>
      </c>
      <c r="L195">
        <f t="shared" si="55"/>
        <v>1.0982606516932367E-2</v>
      </c>
      <c r="M195">
        <f t="shared" si="56"/>
        <v>3.6296796994708864E-3</v>
      </c>
      <c r="N195">
        <f t="shared" si="57"/>
        <v>6.5329017625876567E-4</v>
      </c>
      <c r="O195">
        <f t="shared" si="58"/>
        <v>-1.9696784007123725E-4</v>
      </c>
      <c r="P195">
        <f t="shared" si="59"/>
        <v>-2.6484718641797727E-4</v>
      </c>
      <c r="Q195">
        <f t="shared" si="60"/>
        <v>-1.5783417876327421E-4</v>
      </c>
      <c r="R195">
        <f t="shared" si="61"/>
        <v>-6.911126408245024E-5</v>
      </c>
      <c r="S195">
        <f t="shared" si="62"/>
        <v>-2.4325798019329774E-5</v>
      </c>
      <c r="T195">
        <f t="shared" si="63"/>
        <v>-7.0307043384686597E-6</v>
      </c>
      <c r="U195">
        <f t="shared" si="64"/>
        <v>-1.6473647281840912E-6</v>
      </c>
      <c r="V195">
        <f t="shared" si="65"/>
        <v>-2.9348698033338562E-7</v>
      </c>
      <c r="W195">
        <f t="shared" si="66"/>
        <v>-2.9990884040904303E-8</v>
      </c>
      <c r="X195">
        <f t="shared" si="67"/>
        <v>3.1365515541480928E-9</v>
      </c>
      <c r="Y195">
        <f t="shared" si="68"/>
        <v>2.5891628784401733E-9</v>
      </c>
    </row>
    <row r="196" spans="2:25" x14ac:dyDescent="0.2">
      <c r="B196">
        <f t="shared" si="69"/>
        <v>8.9499999999999922</v>
      </c>
      <c r="C196">
        <f t="shared" si="47"/>
        <v>0.89499999999999924</v>
      </c>
      <c r="D196">
        <f t="shared" si="48"/>
        <v>0.75529475988220707</v>
      </c>
      <c r="F196">
        <f t="shared" si="49"/>
        <v>0.1625449043717668</v>
      </c>
      <c r="G196">
        <f t="shared" si="50"/>
        <v>0.14459591043379205</v>
      </c>
      <c r="H196">
        <f t="shared" si="51"/>
        <v>0.11423305107720598</v>
      </c>
      <c r="I196">
        <f t="shared" si="52"/>
        <v>7.9845682809718488E-2</v>
      </c>
      <c r="J196">
        <f t="shared" si="53"/>
        <v>4.9042151328015295E-2</v>
      </c>
      <c r="K196">
        <f t="shared" si="54"/>
        <v>2.6148119487299452E-2</v>
      </c>
      <c r="L196">
        <f t="shared" si="55"/>
        <v>1.1822216117065796E-2</v>
      </c>
      <c r="M196">
        <f t="shared" si="56"/>
        <v>4.3007060528420966E-3</v>
      </c>
      <c r="N196">
        <f t="shared" si="57"/>
        <v>1.0674228243657134E-3</v>
      </c>
      <c r="O196">
        <f t="shared" si="58"/>
        <v>1.097907997613073E-5</v>
      </c>
      <c r="P196">
        <f t="shared" si="59"/>
        <v>-1.7912522726637738E-4</v>
      </c>
      <c r="Q196">
        <f t="shared" si="60"/>
        <v>-1.2946347346759802E-4</v>
      </c>
      <c r="R196">
        <f t="shared" si="61"/>
        <v>-6.2198494425107264E-5</v>
      </c>
      <c r="S196">
        <f t="shared" si="62"/>
        <v>-2.3539450580598009E-5</v>
      </c>
      <c r="T196">
        <f t="shared" si="63"/>
        <v>-7.3375167319864972E-6</v>
      </c>
      <c r="U196">
        <f t="shared" si="64"/>
        <v>-1.8969581921979431E-6</v>
      </c>
      <c r="V196">
        <f t="shared" si="65"/>
        <v>-3.9819238867793958E-7</v>
      </c>
      <c r="W196">
        <f t="shared" si="66"/>
        <v>-6.2773501909016178E-8</v>
      </c>
      <c r="X196">
        <f t="shared" si="67"/>
        <v>-5.1352689474804449E-9</v>
      </c>
      <c r="Y196">
        <f t="shared" si="68"/>
        <v>8.7497811804168414E-10</v>
      </c>
    </row>
    <row r="197" spans="2:25" x14ac:dyDescent="0.2">
      <c r="B197">
        <f t="shared" si="69"/>
        <v>8.9999999999999929</v>
      </c>
      <c r="C197">
        <f t="shared" si="47"/>
        <v>0.89999999999999925</v>
      </c>
      <c r="D197">
        <f t="shared" si="48"/>
        <v>0.73209965372348673</v>
      </c>
      <c r="F197">
        <f t="shared" si="49"/>
        <v>0.15487005013978386</v>
      </c>
      <c r="G197">
        <f t="shared" si="50"/>
        <v>0.13824215286651459</v>
      </c>
      <c r="H197">
        <f t="shared" si="51"/>
        <v>0.10999930414007857</v>
      </c>
      <c r="I197">
        <f t="shared" si="52"/>
        <v>7.7785334992784325E-2</v>
      </c>
      <c r="J197">
        <f t="shared" si="53"/>
        <v>4.8619694218847723E-2</v>
      </c>
      <c r="K197">
        <f t="shared" si="54"/>
        <v>2.6611046347576297E-2</v>
      </c>
      <c r="L197">
        <f t="shared" si="55"/>
        <v>1.2538688865999398E-2</v>
      </c>
      <c r="M197">
        <f t="shared" si="56"/>
        <v>4.9121113479543366E-3</v>
      </c>
      <c r="N197">
        <f t="shared" si="57"/>
        <v>1.4625548068643009E-3</v>
      </c>
      <c r="O197">
        <f t="shared" si="58"/>
        <v>2.1868196798529107E-4</v>
      </c>
      <c r="P197">
        <f t="shared" si="59"/>
        <v>-8.854154332991359E-5</v>
      </c>
      <c r="Q197">
        <f t="shared" si="60"/>
        <v>-9.6879671743376532E-5</v>
      </c>
      <c r="R197">
        <f t="shared" si="61"/>
        <v>-5.2895471508325183E-5</v>
      </c>
      <c r="S197">
        <f t="shared" si="62"/>
        <v>-2.1698532825890185E-5</v>
      </c>
      <c r="T197">
        <f t="shared" si="63"/>
        <v>-7.2653227150257719E-6</v>
      </c>
      <c r="U197">
        <f t="shared" si="64"/>
        <v>-2.0346556826704725E-6</v>
      </c>
      <c r="V197">
        <f t="shared" si="65"/>
        <v>-4.7629862670351554E-7</v>
      </c>
      <c r="W197">
        <f t="shared" si="66"/>
        <v>-9.0842487204826867E-8</v>
      </c>
      <c r="X197">
        <f t="shared" si="67"/>
        <v>-1.2976475574210701E-8</v>
      </c>
      <c r="Y197">
        <f t="shared" si="68"/>
        <v>-9.2065980377079199E-10</v>
      </c>
    </row>
    <row r="198" spans="2:25" x14ac:dyDescent="0.2">
      <c r="B198">
        <f t="shared" si="69"/>
        <v>9.0499999999999936</v>
      </c>
      <c r="C198">
        <f t="shared" si="47"/>
        <v>0.90499999999999936</v>
      </c>
      <c r="D198">
        <f t="shared" si="48"/>
        <v>0.70743678212732042</v>
      </c>
      <c r="F198">
        <f t="shared" si="49"/>
        <v>0.14718564279360524</v>
      </c>
      <c r="G198">
        <f t="shared" si="50"/>
        <v>0.13181165161076855</v>
      </c>
      <c r="H198">
        <f t="shared" si="51"/>
        <v>0.10559594624887557</v>
      </c>
      <c r="I198">
        <f t="shared" si="52"/>
        <v>7.5489935053947452E-2</v>
      </c>
      <c r="J198">
        <f t="shared" si="53"/>
        <v>4.7954410560393811E-2</v>
      </c>
      <c r="K198">
        <f t="shared" si="54"/>
        <v>2.6875474839842456E-2</v>
      </c>
      <c r="L198">
        <f t="shared" si="55"/>
        <v>1.3124562186717112E-2</v>
      </c>
      <c r="M198">
        <f t="shared" si="56"/>
        <v>5.4554196205654926E-3</v>
      </c>
      <c r="N198">
        <f t="shared" si="57"/>
        <v>1.8316525748184773E-3</v>
      </c>
      <c r="O198">
        <f t="shared" si="58"/>
        <v>4.2152421134294363E-4</v>
      </c>
      <c r="P198">
        <f t="shared" si="59"/>
        <v>4.4452896340070294E-6</v>
      </c>
      <c r="Q198">
        <f t="shared" si="60"/>
        <v>-6.114313984678634E-5</v>
      </c>
      <c r="R198">
        <f t="shared" si="61"/>
        <v>-4.1559705285599901E-5</v>
      </c>
      <c r="S198">
        <f t="shared" si="62"/>
        <v>-1.8885518099756903E-5</v>
      </c>
      <c r="T198">
        <f t="shared" si="63"/>
        <v>-6.8178513414647771E-6</v>
      </c>
      <c r="U198">
        <f t="shared" si="64"/>
        <v>-2.0523348304245555E-6</v>
      </c>
      <c r="V198">
        <f t="shared" si="65"/>
        <v>-5.2258821364632161E-7</v>
      </c>
      <c r="W198">
        <f t="shared" si="66"/>
        <v>-1.1209015309650179E-7</v>
      </c>
      <c r="X198">
        <f t="shared" si="67"/>
        <v>-1.9729550208891891E-8</v>
      </c>
      <c r="Y198">
        <f t="shared" si="68"/>
        <v>-2.6305919804250693E-9</v>
      </c>
    </row>
    <row r="199" spans="2:25" x14ac:dyDescent="0.2">
      <c r="B199">
        <f t="shared" si="69"/>
        <v>9.0999999999999943</v>
      </c>
      <c r="C199">
        <f t="shared" si="47"/>
        <v>0.90999999999999948</v>
      </c>
      <c r="D199">
        <f t="shared" si="48"/>
        <v>0.68129359351227603</v>
      </c>
      <c r="F199">
        <f t="shared" si="49"/>
        <v>0.13949215634367285</v>
      </c>
      <c r="G199">
        <f t="shared" si="50"/>
        <v>0.12530797649221706</v>
      </c>
      <c r="H199">
        <f t="shared" si="51"/>
        <v>0.10102976706230364</v>
      </c>
      <c r="I199">
        <f t="shared" si="52"/>
        <v>7.2966419244447092E-2</v>
      </c>
      <c r="J199">
        <f t="shared" si="53"/>
        <v>4.7049623050125743E-2</v>
      </c>
      <c r="K199">
        <f t="shared" si="54"/>
        <v>2.6939432526656516E-2</v>
      </c>
      <c r="L199">
        <f t="shared" si="55"/>
        <v>1.3573733788819164E-2</v>
      </c>
      <c r="M199">
        <f t="shared" si="56"/>
        <v>5.9230989413188665E-3</v>
      </c>
      <c r="N199">
        <f t="shared" si="57"/>
        <v>2.1681460014653679E-3</v>
      </c>
      <c r="O199">
        <f t="shared" si="58"/>
        <v>6.1499723499663255E-4</v>
      </c>
      <c r="P199">
        <f t="shared" si="59"/>
        <v>9.7311470833129446E-5</v>
      </c>
      <c r="Q199">
        <f t="shared" si="60"/>
        <v>-2.3416842518921082E-5</v>
      </c>
      <c r="R199">
        <f t="shared" si="61"/>
        <v>-2.8626822895700633E-5</v>
      </c>
      <c r="S199">
        <f t="shared" si="62"/>
        <v>-1.5226429812066251E-5</v>
      </c>
      <c r="T199">
        <f t="shared" si="63"/>
        <v>-6.0182159513175384E-6</v>
      </c>
      <c r="U199">
        <f t="shared" si="64"/>
        <v>-1.9489527946335103E-6</v>
      </c>
      <c r="V199">
        <f t="shared" si="65"/>
        <v>-5.3396901454321941E-7</v>
      </c>
      <c r="W199">
        <f t="shared" si="66"/>
        <v>-1.2492102240041125E-7</v>
      </c>
      <c r="X199">
        <f t="shared" si="67"/>
        <v>-2.4828219173229993E-8</v>
      </c>
      <c r="Y199">
        <f t="shared" si="68"/>
        <v>-4.0956379950395322E-9</v>
      </c>
    </row>
    <row r="200" spans="2:25" x14ac:dyDescent="0.2">
      <c r="B200">
        <f t="shared" si="69"/>
        <v>9.149999999999995</v>
      </c>
      <c r="C200">
        <f t="shared" si="47"/>
        <v>0.91499999999999948</v>
      </c>
      <c r="D200">
        <f t="shared" si="48"/>
        <v>0.65366612405370594</v>
      </c>
      <c r="F200">
        <f t="shared" si="49"/>
        <v>0.13179006536047064</v>
      </c>
      <c r="G200">
        <f t="shared" si="50"/>
        <v>0.11873473795823064</v>
      </c>
      <c r="H200">
        <f t="shared" si="51"/>
        <v>9.6307807297705356E-2</v>
      </c>
      <c r="I200">
        <f t="shared" si="52"/>
        <v>7.0222413137223619E-2</v>
      </c>
      <c r="J200">
        <f t="shared" si="53"/>
        <v>4.5909850565269861E-2</v>
      </c>
      <c r="K200">
        <f t="shared" si="54"/>
        <v>2.6802442331834094E-2</v>
      </c>
      <c r="L200">
        <f t="shared" si="55"/>
        <v>1.3881525228248743E-2</v>
      </c>
      <c r="M200">
        <f t="shared" si="56"/>
        <v>6.3086658315282618E-3</v>
      </c>
      <c r="N200">
        <f t="shared" si="57"/>
        <v>2.4660453337912703E-3</v>
      </c>
      <c r="O200">
        <f t="shared" si="58"/>
        <v>7.9480071356379423E-4</v>
      </c>
      <c r="P200">
        <f t="shared" si="59"/>
        <v>1.8753647414334115E-4</v>
      </c>
      <c r="Q200">
        <f t="shared" si="60"/>
        <v>1.5071503075854017E-5</v>
      </c>
      <c r="R200">
        <f t="shared" si="61"/>
        <v>-1.4593827756026321E-5</v>
      </c>
      <c r="S200">
        <f t="shared" si="62"/>
        <v>-1.0885195573554935E-5</v>
      </c>
      <c r="T200">
        <f t="shared" si="63"/>
        <v>-4.9077202921572016E-6</v>
      </c>
      <c r="U200">
        <f t="shared" si="64"/>
        <v>-1.7306077769283009E-6</v>
      </c>
      <c r="V200">
        <f t="shared" si="65"/>
        <v>-5.0968079421636468E-7</v>
      </c>
      <c r="W200">
        <f t="shared" si="66"/>
        <v>-1.2837163120833635E-7</v>
      </c>
      <c r="X200">
        <f t="shared" si="67"/>
        <v>-2.7844937654672852E-8</v>
      </c>
      <c r="Y200">
        <f t="shared" si="68"/>
        <v>-5.1794142889322408E-9</v>
      </c>
    </row>
    <row r="201" spans="2:25" x14ac:dyDescent="0.2">
      <c r="B201">
        <f t="shared" si="69"/>
        <v>9.1999999999999957</v>
      </c>
      <c r="C201">
        <f t="shared" si="47"/>
        <v>0.9199999999999996</v>
      </c>
      <c r="D201">
        <f t="shared" si="48"/>
        <v>0.62455953626428573</v>
      </c>
      <c r="F201">
        <f t="shared" si="49"/>
        <v>0.12407984494525016</v>
      </c>
      <c r="G201">
        <f t="shared" si="50"/>
        <v>0.11209558507358228</v>
      </c>
      <c r="H201">
        <f t="shared" si="51"/>
        <v>9.1437347874783109E-2</v>
      </c>
      <c r="I201">
        <f t="shared" si="52"/>
        <v>6.726620858392332E-2</v>
      </c>
      <c r="J201">
        <f t="shared" si="53"/>
        <v>4.454078559369376E-2</v>
      </c>
      <c r="K201">
        <f t="shared" si="54"/>
        <v>2.6465526099076868E-2</v>
      </c>
      <c r="L201">
        <f t="shared" si="55"/>
        <v>1.4044730636638844E-2</v>
      </c>
      <c r="M201">
        <f t="shared" si="56"/>
        <v>6.60677514420122E-3</v>
      </c>
      <c r="N201">
        <f t="shared" si="57"/>
        <v>2.7200478131617668E-3</v>
      </c>
      <c r="O201">
        <f t="shared" si="58"/>
        <v>9.569381546748394E-4</v>
      </c>
      <c r="P201">
        <f t="shared" si="59"/>
        <v>2.7267145893230437E-4</v>
      </c>
      <c r="Q201">
        <f t="shared" si="60"/>
        <v>5.3069380632959724E-5</v>
      </c>
      <c r="R201">
        <f t="shared" si="61"/>
        <v>-1.3013262547256572E-18</v>
      </c>
      <c r="S201">
        <f t="shared" si="62"/>
        <v>-6.0563032184633393E-6</v>
      </c>
      <c r="T201">
        <f t="shared" si="63"/>
        <v>-3.5437250473053388E-6</v>
      </c>
      <c r="U201">
        <f t="shared" si="64"/>
        <v>-1.410179306454327E-6</v>
      </c>
      <c r="V201">
        <f t="shared" si="65"/>
        <v>-4.5134600082797065E-7</v>
      </c>
      <c r="W201">
        <f t="shared" si="66"/>
        <v>-1.2218287493670806E-7</v>
      </c>
      <c r="X201">
        <f t="shared" si="67"/>
        <v>-2.8526741135089802E-8</v>
      </c>
      <c r="Y201">
        <f t="shared" si="68"/>
        <v>-5.7810303328626867E-9</v>
      </c>
    </row>
    <row r="202" spans="2:25" x14ac:dyDescent="0.2">
      <c r="B202">
        <f t="shared" si="69"/>
        <v>9.2499999999999964</v>
      </c>
      <c r="C202">
        <f t="shared" si="47"/>
        <v>0.9249999999999996</v>
      </c>
      <c r="D202">
        <f t="shared" si="48"/>
        <v>0.59398857324303478</v>
      </c>
      <c r="F202">
        <f t="shared" si="49"/>
        <v>0.11636197070072542</v>
      </c>
      <c r="G202">
        <f t="shared" si="50"/>
        <v>0.10539420349470999</v>
      </c>
      <c r="H202">
        <f t="shared" si="51"/>
        <v>8.6425898688949135E-2</v>
      </c>
      <c r="I202">
        <f t="shared" si="52"/>
        <v>6.4106738658538942E-2</v>
      </c>
      <c r="J202">
        <f t="shared" si="53"/>
        <v>4.2949265803304243E-2</v>
      </c>
      <c r="K202">
        <f t="shared" si="54"/>
        <v>2.5931196969788076E-2</v>
      </c>
      <c r="L202">
        <f t="shared" si="55"/>
        <v>1.4061650112728235E-2</v>
      </c>
      <c r="M202">
        <f t="shared" si="56"/>
        <v>6.8132941642718662E-3</v>
      </c>
      <c r="N202">
        <f t="shared" si="57"/>
        <v>2.925632067104722E-3</v>
      </c>
      <c r="O202">
        <f t="shared" si="58"/>
        <v>1.0978057290190601E-3</v>
      </c>
      <c r="P202">
        <f t="shared" si="59"/>
        <v>3.5040573523230546E-4</v>
      </c>
      <c r="Q202">
        <f t="shared" si="60"/>
        <v>8.9340235022669547E-5</v>
      </c>
      <c r="R202">
        <f t="shared" si="61"/>
        <v>1.4593827756023766E-5</v>
      </c>
      <c r="S202">
        <f t="shared" si="62"/>
        <v>-9.5608772535414457E-7</v>
      </c>
      <c r="T202">
        <f t="shared" si="63"/>
        <v>-1.9966849714894598E-6</v>
      </c>
      <c r="U202">
        <f t="shared" si="64"/>
        <v>-1.0065685144023059E-6</v>
      </c>
      <c r="V202">
        <f t="shared" si="65"/>
        <v>-3.6286138667411769E-7</v>
      </c>
      <c r="W202">
        <f t="shared" si="66"/>
        <v>-1.0681946436725496E-7</v>
      </c>
      <c r="X202">
        <f t="shared" si="67"/>
        <v>-2.6816457528340146E-8</v>
      </c>
      <c r="Y202">
        <f t="shared" si="68"/>
        <v>-5.8444806934089929E-9</v>
      </c>
    </row>
    <row r="203" spans="2:25" x14ac:dyDescent="0.2">
      <c r="B203">
        <f t="shared" si="69"/>
        <v>9.2999999999999972</v>
      </c>
      <c r="C203">
        <f t="shared" si="47"/>
        <v>0.92999999999999972</v>
      </c>
      <c r="D203">
        <f t="shared" si="48"/>
        <v>0.56197791680914666</v>
      </c>
      <c r="F203">
        <f t="shared" si="49"/>
        <v>0.10863691870173381</v>
      </c>
      <c r="G203">
        <f t="shared" si="50"/>
        <v>9.8634313423661607E-2</v>
      </c>
      <c r="H203">
        <f t="shared" si="51"/>
        <v>8.1281187031610788E-2</v>
      </c>
      <c r="I203">
        <f t="shared" si="52"/>
        <v>6.0753550663400671E-2</v>
      </c>
      <c r="J203">
        <f t="shared" si="53"/>
        <v>4.1143239891949533E-2</v>
      </c>
      <c r="K203">
        <f t="shared" si="54"/>
        <v>2.5203440636929864E-2</v>
      </c>
      <c r="L203">
        <f t="shared" si="55"/>
        <v>1.3932107428051038E-2</v>
      </c>
      <c r="M203">
        <f t="shared" si="56"/>
        <v>6.925359900785708E-3</v>
      </c>
      <c r="N203">
        <f t="shared" si="57"/>
        <v>3.0791385920248054E-3</v>
      </c>
      <c r="O203">
        <f t="shared" si="58"/>
        <v>1.2142723726677961E-3</v>
      </c>
      <c r="P203">
        <f t="shared" si="59"/>
        <v>4.186294792988691E-4</v>
      </c>
      <c r="Q203">
        <f t="shared" si="60"/>
        <v>1.227037131848016E-4</v>
      </c>
      <c r="R203">
        <f t="shared" si="61"/>
        <v>2.8626822895698231E-5</v>
      </c>
      <c r="S203">
        <f t="shared" si="62"/>
        <v>4.1869606168557262E-6</v>
      </c>
      <c r="T203">
        <f t="shared" si="63"/>
        <v>-3.4650967546997648E-7</v>
      </c>
      <c r="U203">
        <f t="shared" si="64"/>
        <v>-5.4358321197977545E-7</v>
      </c>
      <c r="V203">
        <f t="shared" si="65"/>
        <v>-2.5013770592642082E-7</v>
      </c>
      <c r="W203">
        <f t="shared" si="66"/>
        <v>-8.3435030734168396E-8</v>
      </c>
      <c r="X203">
        <f t="shared" si="67"/>
        <v>-2.285750129987996E-8</v>
      </c>
      <c r="Y203">
        <f t="shared" si="68"/>
        <v>-5.3638586714746109E-9</v>
      </c>
    </row>
    <row r="204" spans="2:25" x14ac:dyDescent="0.2">
      <c r="B204">
        <f t="shared" si="69"/>
        <v>9.3499999999999979</v>
      </c>
      <c r="C204">
        <f t="shared" si="47"/>
        <v>0.93499999999999983</v>
      </c>
      <c r="D204">
        <f t="shared" si="48"/>
        <v>0.52856243891732091</v>
      </c>
      <c r="F204">
        <f t="shared" si="49"/>
        <v>0.10090516546587111</v>
      </c>
      <c r="G204">
        <f t="shared" si="50"/>
        <v>9.1819667542863651E-2</v>
      </c>
      <c r="H204">
        <f t="shared" si="51"/>
        <v>7.6011145675247638E-2</v>
      </c>
      <c r="I204">
        <f t="shared" si="52"/>
        <v>5.7216777279089991E-2</v>
      </c>
      <c r="J204">
        <f t="shared" si="53"/>
        <v>3.9131727888385925E-2</v>
      </c>
      <c r="K204">
        <f t="shared" si="54"/>
        <v>2.4287685614755156E-2</v>
      </c>
      <c r="L204">
        <f t="shared" si="55"/>
        <v>1.3657451862482461E-2</v>
      </c>
      <c r="M204">
        <f t="shared" si="56"/>
        <v>6.941418776789699E-3</v>
      </c>
      <c r="N204">
        <f t="shared" si="57"/>
        <v>3.1778348942164921E-3</v>
      </c>
      <c r="O204">
        <f t="shared" si="58"/>
        <v>1.3037493812402151E-3</v>
      </c>
      <c r="P204">
        <f t="shared" si="59"/>
        <v>4.7549099736162858E-4</v>
      </c>
      <c r="Q204">
        <f t="shared" si="60"/>
        <v>1.520740760539331E-4</v>
      </c>
      <c r="R204">
        <f t="shared" si="61"/>
        <v>4.1559705285598166E-5</v>
      </c>
      <c r="S204">
        <f t="shared" si="62"/>
        <v>9.1424326022775458E-6</v>
      </c>
      <c r="T204">
        <f t="shared" si="63"/>
        <v>1.3215639631486405E-6</v>
      </c>
      <c r="U204">
        <f t="shared" si="64"/>
        <v>-4.853353778806899E-8</v>
      </c>
      <c r="V204">
        <f t="shared" si="65"/>
        <v>-1.2070487745939176E-7</v>
      </c>
      <c r="W204">
        <f t="shared" si="66"/>
        <v>-5.3785500100286797E-8</v>
      </c>
      <c r="X204">
        <f t="shared" si="67"/>
        <v>-1.6981847561339312E-8</v>
      </c>
      <c r="Y204">
        <f t="shared" si="68"/>
        <v>-4.3839061666848099E-9</v>
      </c>
    </row>
    <row r="205" spans="2:25" x14ac:dyDescent="0.2">
      <c r="B205">
        <f t="shared" si="69"/>
        <v>9.3999999999999986</v>
      </c>
      <c r="C205">
        <f t="shared" si="47"/>
        <v>0.93999999999999984</v>
      </c>
      <c r="D205">
        <f t="shared" si="48"/>
        <v>0.4937873372254733</v>
      </c>
      <c r="F205">
        <f t="shared" si="49"/>
        <v>9.3167187924096923E-2</v>
      </c>
      <c r="G205">
        <f t="shared" si="50"/>
        <v>8.4954048931859913E-2</v>
      </c>
      <c r="H205">
        <f t="shared" si="51"/>
        <v>7.0623900641651111E-2</v>
      </c>
      <c r="I205">
        <f t="shared" si="52"/>
        <v>5.350710594545334E-2</v>
      </c>
      <c r="J205">
        <f t="shared" si="53"/>
        <v>3.6924776102581533E-2</v>
      </c>
      <c r="K205">
        <f t="shared" si="54"/>
        <v>2.3190762746178765E-2</v>
      </c>
      <c r="L205">
        <f t="shared" si="55"/>
        <v>1.3240544150522173E-2</v>
      </c>
      <c r="M205">
        <f t="shared" si="56"/>
        <v>6.8612481667032904E-3</v>
      </c>
      <c r="N205">
        <f t="shared" si="57"/>
        <v>3.2199641296326801E-3</v>
      </c>
      <c r="O205">
        <f t="shared" si="58"/>
        <v>1.3642479490421047E-3</v>
      </c>
      <c r="P205">
        <f t="shared" si="59"/>
        <v>5.194469833442138E-4</v>
      </c>
      <c r="Q205">
        <f t="shared" si="60"/>
        <v>1.7649553148580541E-4</v>
      </c>
      <c r="R205">
        <f t="shared" si="61"/>
        <v>5.2895471508323339E-5</v>
      </c>
      <c r="S205">
        <f t="shared" si="62"/>
        <v>1.3688322469154918E-5</v>
      </c>
      <c r="T205">
        <f t="shared" si="63"/>
        <v>2.92137455962554E-6</v>
      </c>
      <c r="U205">
        <f t="shared" si="64"/>
        <v>4.4937898677245915E-7</v>
      </c>
      <c r="V205">
        <f t="shared" si="65"/>
        <v>1.6791012194048206E-8</v>
      </c>
      <c r="W205">
        <f t="shared" si="66"/>
        <v>-2.0097241699431516E-8</v>
      </c>
      <c r="X205">
        <f t="shared" si="67"/>
        <v>-9.6821945627589403E-9</v>
      </c>
      <c r="Y205">
        <f t="shared" si="68"/>
        <v>-2.9958485798866904E-9</v>
      </c>
    </row>
    <row r="206" spans="2:25" x14ac:dyDescent="0.2">
      <c r="B206">
        <f t="shared" si="69"/>
        <v>9.4499999999999993</v>
      </c>
      <c r="C206">
        <f t="shared" si="47"/>
        <v>0.94499999999999995</v>
      </c>
      <c r="D206">
        <f t="shared" si="48"/>
        <v>0.45770814743159349</v>
      </c>
      <c r="F206">
        <f t="shared" si="49"/>
        <v>8.5423463391314708E-2</v>
      </c>
      <c r="G206">
        <f t="shared" si="50"/>
        <v>7.8041268967171687E-2</v>
      </c>
      <c r="H206">
        <f t="shared" si="51"/>
        <v>6.5127758672187591E-2</v>
      </c>
      <c r="I206">
        <f t="shared" si="52"/>
        <v>4.9635746566242041E-2</v>
      </c>
      <c r="J206">
        <f t="shared" si="53"/>
        <v>3.45334069503535E-2</v>
      </c>
      <c r="K206">
        <f t="shared" si="54"/>
        <v>2.1920854249832825E-2</v>
      </c>
      <c r="L206">
        <f t="shared" si="55"/>
        <v>1.2685726684694839E-2</v>
      </c>
      <c r="M206">
        <f t="shared" si="56"/>
        <v>6.6859594825960005E-3</v>
      </c>
      <c r="N206">
        <f t="shared" si="57"/>
        <v>3.2047763765964072E-3</v>
      </c>
      <c r="O206">
        <f t="shared" si="58"/>
        <v>1.3944233742550216E-3</v>
      </c>
      <c r="P206">
        <f t="shared" si="59"/>
        <v>5.4930440648398007E-4</v>
      </c>
      <c r="Q206">
        <f t="shared" si="60"/>
        <v>1.9517333835456795E-4</v>
      </c>
      <c r="R206">
        <f t="shared" si="61"/>
        <v>6.2198494425106125E-5</v>
      </c>
      <c r="S206">
        <f t="shared" si="62"/>
        <v>1.7620973785623041E-5</v>
      </c>
      <c r="T206">
        <f t="shared" si="63"/>
        <v>4.3702867355672869E-6</v>
      </c>
      <c r="U206">
        <f t="shared" si="64"/>
        <v>9.2078396919488101E-7</v>
      </c>
      <c r="V206">
        <f t="shared" si="65"/>
        <v>1.5316526565886364E-7</v>
      </c>
      <c r="W206">
        <f t="shared" si="66"/>
        <v>1.5100109076503653E-8</v>
      </c>
      <c r="X206">
        <f t="shared" si="67"/>
        <v>-1.5706488744621827E-9</v>
      </c>
      <c r="Y206">
        <f t="shared" si="68"/>
        <v>-1.328902489572993E-9</v>
      </c>
    </row>
    <row r="207" spans="2:25" x14ac:dyDescent="0.2">
      <c r="B207">
        <f t="shared" si="69"/>
        <v>9.5</v>
      </c>
      <c r="C207">
        <f t="shared" si="47"/>
        <v>0.95</v>
      </c>
      <c r="D207">
        <f t="shared" si="48"/>
        <v>0.42039062698320728</v>
      </c>
      <c r="F207">
        <f t="shared" si="49"/>
        <v>7.7674469536930094E-2</v>
      </c>
      <c r="G207">
        <f t="shared" si="50"/>
        <v>7.1085165206455636E-2</v>
      </c>
      <c r="H207">
        <f t="shared" si="51"/>
        <v>5.9531194419405659E-2</v>
      </c>
      <c r="I207">
        <f t="shared" si="52"/>
        <v>4.5614397634968093E-2</v>
      </c>
      <c r="J207">
        <f t="shared" si="53"/>
        <v>3.1969563902935871E-2</v>
      </c>
      <c r="K207">
        <f t="shared" si="54"/>
        <v>2.0487432686876916E-2</v>
      </c>
      <c r="L207">
        <f t="shared" si="55"/>
        <v>1.1998778286420778E-2</v>
      </c>
      <c r="M207">
        <f t="shared" si="56"/>
        <v>6.4179827665862433E-3</v>
      </c>
      <c r="N207">
        <f t="shared" si="57"/>
        <v>3.1325419847856063E-3</v>
      </c>
      <c r="O207">
        <f t="shared" si="58"/>
        <v>1.3936049476269865E-3</v>
      </c>
      <c r="P207">
        <f t="shared" si="59"/>
        <v>5.6425289195932162E-4</v>
      </c>
      <c r="Q207">
        <f t="shared" si="60"/>
        <v>2.0749966960828105E-4</v>
      </c>
      <c r="R207">
        <f t="shared" si="61"/>
        <v>6.911126408244925E-5</v>
      </c>
      <c r="S207">
        <f t="shared" si="62"/>
        <v>2.0764203283205125E-5</v>
      </c>
      <c r="T207">
        <f t="shared" si="63"/>
        <v>5.5934595028084402E-6</v>
      </c>
      <c r="U207">
        <f t="shared" si="64"/>
        <v>1.3378746187669218E-6</v>
      </c>
      <c r="V207">
        <f t="shared" si="65"/>
        <v>2.7930811062855319E-7</v>
      </c>
      <c r="W207">
        <f t="shared" si="66"/>
        <v>4.9163599802834123E-8</v>
      </c>
      <c r="X207">
        <f t="shared" si="67"/>
        <v>6.672602320372323E-9</v>
      </c>
      <c r="Y207">
        <f t="shared" si="68"/>
        <v>4.6175333330973795E-10</v>
      </c>
    </row>
    <row r="208" spans="2:25" x14ac:dyDescent="0.2">
      <c r="B208">
        <f t="shared" si="69"/>
        <v>9.5500000000000007</v>
      </c>
      <c r="C208">
        <f t="shared" si="47"/>
        <v>0.95500000000000007</v>
      </c>
      <c r="D208">
        <f t="shared" si="48"/>
        <v>0.38191050695120449</v>
      </c>
      <c r="F208">
        <f t="shared" si="49"/>
        <v>6.9920684355385024E-2</v>
      </c>
      <c r="G208">
        <f t="shared" si="50"/>
        <v>6.4089599258119564E-2</v>
      </c>
      <c r="H208">
        <f t="shared" si="51"/>
        <v>5.3842837379735928E-2</v>
      </c>
      <c r="I208">
        <f t="shared" si="52"/>
        <v>4.1455210884336166E-2</v>
      </c>
      <c r="J208">
        <f t="shared" si="53"/>
        <v>2.9246051836420775E-2</v>
      </c>
      <c r="K208">
        <f t="shared" si="54"/>
        <v>1.8901190302824417E-2</v>
      </c>
      <c r="L208">
        <f t="shared" si="55"/>
        <v>1.1186854015450352E-2</v>
      </c>
      <c r="M208">
        <f t="shared" si="56"/>
        <v>6.0610330029582131E-3</v>
      </c>
      <c r="N208">
        <f t="shared" si="57"/>
        <v>3.0045467628722362E-3</v>
      </c>
      <c r="O208">
        <f t="shared" si="58"/>
        <v>1.3618108603287158E-3</v>
      </c>
      <c r="P208">
        <f t="shared" si="59"/>
        <v>5.6388671566626582E-4</v>
      </c>
      <c r="Q208">
        <f t="shared" si="60"/>
        <v>2.1307339262790364E-4</v>
      </c>
      <c r="R208">
        <f t="shared" si="61"/>
        <v>7.3368126619147384E-5</v>
      </c>
      <c r="S208">
        <f t="shared" si="62"/>
        <v>2.2977193889170599E-5</v>
      </c>
      <c r="T208">
        <f t="shared" si="63"/>
        <v>6.5277120418919081E-6</v>
      </c>
      <c r="U208">
        <f t="shared" si="64"/>
        <v>1.6760479872102385E-6</v>
      </c>
      <c r="V208">
        <f t="shared" si="65"/>
        <v>3.8679323079656053E-7</v>
      </c>
      <c r="W208">
        <f t="shared" si="66"/>
        <v>7.9535419069796284E-8</v>
      </c>
      <c r="X208">
        <f t="shared" si="67"/>
        <v>1.4356327778538766E-8</v>
      </c>
      <c r="Y208">
        <f t="shared" si="68"/>
        <v>2.2094237740257442E-9</v>
      </c>
    </row>
    <row r="209" spans="2:25" x14ac:dyDescent="0.2">
      <c r="B209">
        <f t="shared" si="69"/>
        <v>9.6000000000000014</v>
      </c>
      <c r="C209">
        <f t="shared" si="47"/>
        <v>0.96000000000000019</v>
      </c>
      <c r="D209">
        <f t="shared" si="48"/>
        <v>0.34235311120354905</v>
      </c>
      <c r="F209">
        <f t="shared" si="49"/>
        <v>6.2162586136673074E-2</v>
      </c>
      <c r="G209">
        <f t="shared" si="50"/>
        <v>5.7058454637594735E-2</v>
      </c>
      <c r="H209">
        <f t="shared" si="51"/>
        <v>4.8071458587433349E-2</v>
      </c>
      <c r="I209">
        <f t="shared" si="52"/>
        <v>3.7170754566077123E-2</v>
      </c>
      <c r="J209">
        <f t="shared" si="53"/>
        <v>2.6376473078993955E-2</v>
      </c>
      <c r="K209">
        <f t="shared" si="54"/>
        <v>1.7173959271442368E-2</v>
      </c>
      <c r="L209">
        <f t="shared" si="55"/>
        <v>1.0258410644790496E-2</v>
      </c>
      <c r="M209">
        <f t="shared" si="56"/>
        <v>5.6200586170149468E-3</v>
      </c>
      <c r="N209">
        <f t="shared" si="57"/>
        <v>2.8230690904782522E-3</v>
      </c>
      <c r="O209">
        <f t="shared" si="58"/>
        <v>1.2997477996184227E-3</v>
      </c>
      <c r="P209">
        <f t="shared" si="59"/>
        <v>5.4821581617341402E-4</v>
      </c>
      <c r="Q209">
        <f t="shared" si="60"/>
        <v>2.1171312318266625E-4</v>
      </c>
      <c r="R209">
        <f t="shared" si="61"/>
        <v>7.4805493195190945E-5</v>
      </c>
      <c r="S209">
        <f t="shared" si="62"/>
        <v>2.4160803348920199E-5</v>
      </c>
      <c r="T209">
        <f t="shared" si="63"/>
        <v>7.1247871952189464E-6</v>
      </c>
      <c r="U209">
        <f t="shared" si="64"/>
        <v>1.9153562240959802E-6</v>
      </c>
      <c r="V209">
        <f t="shared" si="65"/>
        <v>4.684406420662523E-7</v>
      </c>
      <c r="W209">
        <f t="shared" si="66"/>
        <v>1.0393496133168631E-7</v>
      </c>
      <c r="X209">
        <f t="shared" si="67"/>
        <v>2.0836214840459585E-8</v>
      </c>
      <c r="Y209">
        <f t="shared" si="68"/>
        <v>3.7514152982215352E-9</v>
      </c>
    </row>
    <row r="210" spans="2:25" x14ac:dyDescent="0.2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0.30181284446077916</v>
      </c>
      <c r="F210">
        <f t="shared" ref="F210:F217" si="72">POWER(-1,$F$16-1)/(2*$F$16-1)*COS((2*$F$16-1)*PI()*C210/2)*EXP(-POWER(2*$F$16-1,2)*PI()*PI()*$C$13/4)</f>
        <v>5.4400653436836505E-2</v>
      </c>
      <c r="G210">
        <f t="shared" ref="G210:G217" si="73">POWER(-1,$G$16-1)/(2*$G$16-1)*COS((2*$G$16-1)*PI()*C210/2)*EXP(-POWER(2*$G$16-1,2)*PI()*PI()*$C$13/4)</f>
        <v>4.9995634611440201E-2</v>
      </c>
      <c r="H210">
        <f t="shared" ref="H210:H217" si="74">POWER(-1,$H$16-1)/(2*$H$16-1)*COS((2*$H$16-1)*PI()*C210/2)*EXP(-POWER(2*$H$16-1,2)*PI()*PI()*$C$13/4)</f>
        <v>4.2225957090278037E-2</v>
      </c>
      <c r="I210">
        <f t="shared" ref="I210:I217" si="75">POWER(-1,$I$16-1)/(2*$I$16-1)*COS((2*$I$16-1)*PI()*C210/2)*EXP(-POWER(2*$I$16-1,2)*PI()*PI()*$C$13/4)</f>
        <v>3.2773975472139581E-2</v>
      </c>
      <c r="J210">
        <f t="shared" ref="J210:J217" si="76">POWER(-1,$J$16-1)/(2*$J$16-1)*COS((2*$J$16-1)*PI()*C210/2)*EXP(-POWER(2*$J$16-1,2)*PI()*PI()*$C$13/4)</f>
        <v>2.3375159475369171E-2</v>
      </c>
      <c r="K210">
        <f t="shared" ref="K210:K217" si="77">POWER(-1,$K$16-1)/(2*$K$16-1)*COS((2*$K$16-1)*PI()*C210/2)*EXP(-POWER(2*$K$16-1,2)*PI()*PI()*$C$13/4)</f>
        <v>1.5318623435644234E-2</v>
      </c>
      <c r="L210">
        <f t="shared" ref="L210:L217" si="78">POWER(-1,$L$16-1)/(2*$L$16-1)*COS((2*$L$16-1)*PI()*C210/2)*EXP(-POWER(2*$L$16-1,2)*PI()*PI()*$C$13/4)</f>
        <v>9.223118577354545E-3</v>
      </c>
      <c r="M210">
        <f t="shared" ref="M210:M217" si="79">POWER(-1,$M$16-1)/(2*$M$16-1)*COS((2*$M$16-1)*PI()*C210/2)*EXP(-POWER(2*$M$16-1,2)*PI()*PI()*$C$13/4)</f>
        <v>5.1011728746323398E-3</v>
      </c>
      <c r="N210">
        <f t="shared" ref="N210:N217" si="80">POWER(-1,$N$16-1)/(2*$N$16-1)*COS((2*$N$16-1)*PI()*C210/2)*EXP(-POWER(2*$N$16-1,2)*PI()*PI()*$C$13/4)</f>
        <v>2.5913393618671446E-3</v>
      </c>
      <c r="O210">
        <f t="shared" ref="O210:O217" si="81">POWER(-1,$O$16-1)/(2*$O$16-1)*COS((2*$O$16-1)*PI()*C210/2)*EXP(-POWER(2*$O$16-1,2)*PI()*PI()*$C$13/4)</f>
        <v>1.2087952413023567E-3</v>
      </c>
      <c r="P210">
        <f t="shared" ref="P210:P217" si="82">POWER(-1,$P$16-1)/(2*$P$16-1)*COS((2*$P$16-1)*PI()*C210/2)*EXP(-POWER(2*$P$16-1,2)*PI()*PI()*$C$13/4)</f>
        <v>5.1766552497442911E-4</v>
      </c>
      <c r="Q210">
        <f t="shared" ref="Q210:Q217" si="83">POWER(-1,$Q$16-1)/(2*$Q$16-1)*COS((2*$Q$16-1)*PI()*C210/2)*EXP(-POWER(2*$Q$16-1,2)*PI()*PI()*$C$13/4)</f>
        <v>2.0346312817031296E-4</v>
      </c>
      <c r="R210">
        <f t="shared" ref="R210:R217" si="84">POWER(-1,$R$16-1)/(2*$R$16-1)*COS((2*$R$16-1)*PI()*C210/2)*EXP(-POWER(2*$R$16-1,2)*PI()*PI()*$C$13/4)</f>
        <v>7.3368126619147221E-5</v>
      </c>
      <c r="S210">
        <f t="shared" ref="S210:S217" si="85">POWER(-1,$S$16-1)/(2*$S$16-1)*COS((2*$S$16-1)*PI()*C210/2)*EXP(-POWER(2*$S$16-1,2)*PI()*PI()*$C$13/4)</f>
        <v>2.4262005811332859E-5</v>
      </c>
      <c r="T210">
        <f t="shared" ref="T210:T217" si="86">POWER(-1,$T$16-1)/(2*$T$16-1)*COS((2*$T$16-1)*PI()*C210/2)*EXP(-POWER(2*$T$16-1,2)*PI()*PI()*$C$13/4)</f>
        <v>7.3538441049197979E-6</v>
      </c>
      <c r="U210">
        <f t="shared" ref="U210:U217" si="87">POWER(-1,$U$16-1)/(2*$U$16-1)*COS((2*$U$16-1)*PI()*C210/2)*EXP(-POWER(2*$U$16-1,2)*PI()*PI()*$C$13/4)</f>
        <v>2.0416832417565863E-6</v>
      </c>
      <c r="V210">
        <f t="shared" ref="V210:V217" si="88">POWER(-1,$V$16-1)/(2*$V$16-1)*COS((2*$V$16-1)*PI()*C210/2)*EXP(-POWER(2*$V$16-1,2)*PI()*PI()*$C$13/4)</f>
        <v>5.1879631402364883E-7</v>
      </c>
      <c r="W210">
        <f t="shared" ref="W210:W217" si="89">POWER(-1,$W$16-1)/(2*$W$16-1)*COS((2*$W$16-1)*PI()*C210/2)*EXP(-POWER(2*$W$16-1,2)*PI()*PI()*$C$13/4)</f>
        <v>1.2053007649878119E-7</v>
      </c>
      <c r="X210">
        <f t="shared" ref="X210:X217" si="90">POWER(-1,$X$16-1)/(2*$X$16-1)*COS((2*$X$16-1)*PI()*C210/2)*EXP(-POWER(2*$X$16-1,2)*PI()*PI()*$C$13/4)</f>
        <v>2.5568897753499025E-8</v>
      </c>
      <c r="Y210">
        <f t="shared" ref="Y210:Y217" si="91">POWER(-1,$Y$16-1)/(2*$Y$16-1)*COS((2*$Y$16-1)*PI()*C210/2)*EXP(-POWER(2*$Y$16-1,2)*PI()*PI()*$C$13/4)</f>
        <v>4.9441813623555507E-9</v>
      </c>
    </row>
    <row r="211" spans="2:25" x14ac:dyDescent="0.2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0.26039255330721922</v>
      </c>
      <c r="F211">
        <f t="shared" si="72"/>
        <v>4.6635365048445787E-2</v>
      </c>
      <c r="G211">
        <f t="shared" si="73"/>
        <v>4.2905060030485095E-2</v>
      </c>
      <c r="H211">
        <f t="shared" si="74"/>
        <v>3.6315346227887658E-2</v>
      </c>
      <c r="I211">
        <f t="shared" si="75"/>
        <v>2.8278159812008166E-2</v>
      </c>
      <c r="J211">
        <f t="shared" si="76"/>
        <v>2.0257100807720006E-2</v>
      </c>
      <c r="K211">
        <f t="shared" si="77"/>
        <v>1.334902220372338E-2</v>
      </c>
      <c r="L211">
        <f t="shared" si="78"/>
        <v>8.0917611217872151E-3</v>
      </c>
      <c r="M211">
        <f t="shared" si="79"/>
        <v>4.511569133527963E-3</v>
      </c>
      <c r="N211">
        <f t="shared" si="80"/>
        <v>2.3134824832938064E-3</v>
      </c>
      <c r="O211">
        <f t="shared" si="81"/>
        <v>1.0909747881225895E-3</v>
      </c>
      <c r="P211">
        <f t="shared" si="82"/>
        <v>4.7306502235939743E-4</v>
      </c>
      <c r="Q211">
        <f t="shared" si="83"/>
        <v>1.8859188505086541E-4</v>
      </c>
      <c r="R211">
        <f t="shared" si="84"/>
        <v>6.9111264082448925E-5</v>
      </c>
      <c r="S211">
        <f t="shared" si="85"/>
        <v>2.3276267393495738E-5</v>
      </c>
      <c r="T211">
        <f t="shared" si="86"/>
        <v>7.2030512426569965E-6</v>
      </c>
      <c r="U211">
        <f t="shared" si="87"/>
        <v>2.0475773816980285E-6</v>
      </c>
      <c r="V211">
        <f t="shared" si="88"/>
        <v>5.3449649805625594E-7</v>
      </c>
      <c r="W211">
        <f t="shared" si="89"/>
        <v>1.2807464522113478E-7</v>
      </c>
      <c r="X211">
        <f t="shared" si="90"/>
        <v>2.8157521173041134E-8</v>
      </c>
      <c r="Y211">
        <f t="shared" si="91"/>
        <v>5.6766853990579372E-9</v>
      </c>
    </row>
    <row r="212" spans="2:25" x14ac:dyDescent="0.2">
      <c r="B212">
        <f t="shared" si="92"/>
        <v>9.7500000000000036</v>
      </c>
      <c r="C212">
        <f t="shared" si="70"/>
        <v>0.97500000000000031</v>
      </c>
      <c r="D212">
        <f t="shared" si="71"/>
        <v>0.21820276670885122</v>
      </c>
      <c r="F212">
        <f t="shared" si="72"/>
        <v>3.8867199971066912E-2</v>
      </c>
      <c r="G212">
        <f t="shared" si="73"/>
        <v>3.5790667153211844E-2</v>
      </c>
      <c r="H212">
        <f t="shared" si="74"/>
        <v>3.034873973380282E-2</v>
      </c>
      <c r="I212">
        <f t="shared" si="75"/>
        <v>2.3696893064368639E-2</v>
      </c>
      <c r="J212">
        <f t="shared" si="76"/>
        <v>1.7037869930604882E-2</v>
      </c>
      <c r="K212">
        <f t="shared" si="77"/>
        <v>1.1279847317788014E-2</v>
      </c>
      <c r="L212">
        <f t="shared" si="78"/>
        <v>6.8761221765794829E-3</v>
      </c>
      <c r="M212">
        <f t="shared" si="79"/>
        <v>3.8594211211238328E-3</v>
      </c>
      <c r="N212">
        <f t="shared" si="80"/>
        <v>1.9944444475890619E-3</v>
      </c>
      <c r="O212">
        <f t="shared" si="81"/>
        <v>9.4890523558779384E-4</v>
      </c>
      <c r="P212">
        <f t="shared" si="82"/>
        <v>4.1562483222989667E-4</v>
      </c>
      <c r="Q212">
        <f t="shared" si="83"/>
        <v>1.6758334485387878E-4</v>
      </c>
      <c r="R212">
        <f t="shared" si="84"/>
        <v>6.2198494425105637E-5</v>
      </c>
      <c r="S212">
        <f t="shared" si="85"/>
        <v>2.1247749299223276E-5</v>
      </c>
      <c r="T212">
        <f t="shared" si="86"/>
        <v>6.680197546233296E-6</v>
      </c>
      <c r="U212">
        <f t="shared" si="87"/>
        <v>1.9326909659748264E-6</v>
      </c>
      <c r="V212">
        <f t="shared" si="88"/>
        <v>5.1449242507406398E-7</v>
      </c>
      <c r="W212">
        <f t="shared" si="89"/>
        <v>1.2600214940126712E-7</v>
      </c>
      <c r="X212">
        <f t="shared" si="90"/>
        <v>2.8385018150355258E-8</v>
      </c>
      <c r="Y212">
        <f t="shared" si="91"/>
        <v>5.8807373949927239E-9</v>
      </c>
    </row>
    <row r="213" spans="2:25" x14ac:dyDescent="0.2">
      <c r="B213">
        <f t="shared" si="92"/>
        <v>9.8000000000000043</v>
      </c>
      <c r="C213">
        <f t="shared" si="70"/>
        <v>0.98000000000000043</v>
      </c>
      <c r="D213">
        <f t="shared" si="71"/>
        <v>0.17536082498907798</v>
      </c>
      <c r="F213">
        <f t="shared" si="72"/>
        <v>3.1096637381712734E-2</v>
      </c>
      <c r="G213">
        <f t="shared" si="73"/>
        <v>2.86564054605794E-2</v>
      </c>
      <c r="H213">
        <f t="shared" si="74"/>
        <v>2.4335337682768854E-2</v>
      </c>
      <c r="I213">
        <f t="shared" si="75"/>
        <v>1.9044018924438532E-2</v>
      </c>
      <c r="J213">
        <f t="shared" si="76"/>
        <v>1.3733544993790101E-2</v>
      </c>
      <c r="K213">
        <f t="shared" si="77"/>
        <v>9.1265332644277341E-3</v>
      </c>
      <c r="L213">
        <f t="shared" si="78"/>
        <v>5.5888634923223577E-3</v>
      </c>
      <c r="M213">
        <f t="shared" si="79"/>
        <v>3.153769621459428E-3</v>
      </c>
      <c r="N213">
        <f t="shared" si="80"/>
        <v>1.6399042929881641E-3</v>
      </c>
      <c r="O213">
        <f t="shared" si="81"/>
        <v>7.8574436399889136E-4</v>
      </c>
      <c r="P213">
        <f t="shared" si="82"/>
        <v>3.4690396668188598E-4</v>
      </c>
      <c r="Q213">
        <f t="shared" si="83"/>
        <v>1.4112118308490227E-4</v>
      </c>
      <c r="R213">
        <f t="shared" si="84"/>
        <v>5.2895471508322743E-5</v>
      </c>
      <c r="S213">
        <f t="shared" si="85"/>
        <v>1.8267329391629247E-5</v>
      </c>
      <c r="T213">
        <f t="shared" si="86"/>
        <v>5.812290095826536E-6</v>
      </c>
      <c r="U213">
        <f t="shared" si="87"/>
        <v>1.7038008056874386E-6</v>
      </c>
      <c r="V213">
        <f t="shared" si="88"/>
        <v>4.6012036307077385E-7</v>
      </c>
      <c r="W213">
        <f t="shared" si="89"/>
        <v>1.1446821177019364E-7</v>
      </c>
      <c r="X213">
        <f t="shared" si="90"/>
        <v>2.6232312108161581E-8</v>
      </c>
      <c r="Y213">
        <f t="shared" si="91"/>
        <v>5.5373418120784309E-9</v>
      </c>
    </row>
    <row r="214" spans="2:25" x14ac:dyDescent="0.2">
      <c r="B214">
        <f t="shared" si="92"/>
        <v>9.850000000000005</v>
      </c>
      <c r="C214">
        <f t="shared" si="70"/>
        <v>0.98500000000000054</v>
      </c>
      <c r="D214">
        <f t="shared" si="71"/>
        <v>0.13198990847602721</v>
      </c>
      <c r="F214">
        <f t="shared" si="72"/>
        <v>2.3324156605286622E-2</v>
      </c>
      <c r="G214">
        <f t="shared" si="73"/>
        <v>2.1506235463514059E-2</v>
      </c>
      <c r="H214">
        <f t="shared" si="74"/>
        <v>1.8284412304888517E-2</v>
      </c>
      <c r="I214">
        <f t="shared" si="75"/>
        <v>1.4333597471018551E-2</v>
      </c>
      <c r="J214">
        <f t="shared" si="76"/>
        <v>1.0360629141423614E-2</v>
      </c>
      <c r="K214">
        <f t="shared" si="77"/>
        <v>6.9051421450655268E-3</v>
      </c>
      <c r="L214">
        <f t="shared" si="78"/>
        <v>4.2433927905030765E-3</v>
      </c>
      <c r="M214">
        <f t="shared" si="79"/>
        <v>2.4043971420242378E-3</v>
      </c>
      <c r="N214">
        <f t="shared" si="80"/>
        <v>1.2561730133808305E-3</v>
      </c>
      <c r="O214">
        <f t="shared" si="81"/>
        <v>6.0511875045838779E-4</v>
      </c>
      <c r="P214">
        <f t="shared" si="82"/>
        <v>2.6876761210128784E-4</v>
      </c>
      <c r="Q214">
        <f t="shared" si="83"/>
        <v>1.1006655104981468E-4</v>
      </c>
      <c r="R214">
        <f t="shared" si="84"/>
        <v>4.1559705285597035E-5</v>
      </c>
      <c r="S214">
        <f t="shared" si="85"/>
        <v>1.4468530853548176E-5</v>
      </c>
      <c r="T214">
        <f t="shared" si="86"/>
        <v>4.6441591111719527E-6</v>
      </c>
      <c r="U214">
        <f t="shared" si="87"/>
        <v>1.3744084568663323E-6</v>
      </c>
      <c r="V214">
        <f t="shared" si="88"/>
        <v>3.7501235469446943E-7</v>
      </c>
      <c r="W214">
        <f t="shared" si="89"/>
        <v>9.4338910250147848E-8</v>
      </c>
      <c r="X214">
        <f t="shared" si="90"/>
        <v>2.187991649177845E-8</v>
      </c>
      <c r="Y214">
        <f t="shared" si="91"/>
        <v>4.6784659135725112E-9</v>
      </c>
    </row>
    <row r="215" spans="2:25" x14ac:dyDescent="0.2">
      <c r="B215">
        <f t="shared" si="92"/>
        <v>9.9000000000000057</v>
      </c>
      <c r="C215">
        <f t="shared" si="70"/>
        <v>0.99000000000000055</v>
      </c>
      <c r="D215">
        <f t="shared" si="71"/>
        <v>8.8217979100474339E-2</v>
      </c>
      <c r="F215">
        <f t="shared" si="72"/>
        <v>1.5550237085014728E-2</v>
      </c>
      <c r="G215">
        <f t="shared" si="73"/>
        <v>1.4344126504270249E-2</v>
      </c>
      <c r="H215">
        <f t="shared" si="74"/>
        <v>1.2205293688514958E-2</v>
      </c>
      <c r="I215">
        <f t="shared" si="75"/>
        <v>9.5798626796747156E-3</v>
      </c>
      <c r="J215">
        <f t="shared" si="76"/>
        <v>6.935968088613893E-3</v>
      </c>
      <c r="K215">
        <f t="shared" si="77"/>
        <v>4.632243864775681E-3</v>
      </c>
      <c r="L215">
        <f t="shared" si="78"/>
        <v>2.8537241124792895E-3</v>
      </c>
      <c r="M215">
        <f t="shared" si="79"/>
        <v>1.6216922980142839E-3</v>
      </c>
      <c r="N215">
        <f t="shared" si="80"/>
        <v>8.5008121943123895E-4</v>
      </c>
      <c r="O215">
        <f t="shared" si="81"/>
        <v>4.1104316093200203E-4</v>
      </c>
      <c r="P215">
        <f t="shared" si="82"/>
        <v>1.83336505234465E-4</v>
      </c>
      <c r="Q215">
        <f t="shared" si="83"/>
        <v>7.5430051629975524E-5</v>
      </c>
      <c r="R215">
        <f t="shared" si="84"/>
        <v>2.8626822895697455E-5</v>
      </c>
      <c r="S215">
        <f t="shared" si="85"/>
        <v>1.0021540332324049E-5</v>
      </c>
      <c r="T215">
        <f t="shared" si="86"/>
        <v>3.236142326088026E-6</v>
      </c>
      <c r="U215">
        <f t="shared" si="87"/>
        <v>9.6394380346993109E-7</v>
      </c>
      <c r="V215">
        <f t="shared" si="88"/>
        <v>2.6485359753977526E-7</v>
      </c>
      <c r="W215">
        <f t="shared" si="89"/>
        <v>6.7125744572978295E-8</v>
      </c>
      <c r="X215">
        <f t="shared" si="90"/>
        <v>1.5692797958381548E-8</v>
      </c>
      <c r="Y215">
        <f t="shared" si="91"/>
        <v>3.3840638786174817E-9</v>
      </c>
    </row>
    <row r="216" spans="2:25" x14ac:dyDescent="0.2">
      <c r="B216">
        <f t="shared" si="92"/>
        <v>9.9500000000000064</v>
      </c>
      <c r="C216">
        <f t="shared" si="70"/>
        <v>0.99500000000000066</v>
      </c>
      <c r="D216">
        <f t="shared" si="71"/>
        <v>4.417665003760779E-2</v>
      </c>
      <c r="F216">
        <f t="shared" si="72"/>
        <v>7.7753583528710497E-3</v>
      </c>
      <c r="G216">
        <f t="shared" si="73"/>
        <v>7.1740545528929103E-3</v>
      </c>
      <c r="H216">
        <f t="shared" si="74"/>
        <v>6.107355393930764E-3</v>
      </c>
      <c r="I216">
        <f t="shared" si="75"/>
        <v>4.7971794104384484E-3</v>
      </c>
      <c r="J216">
        <f t="shared" si="76"/>
        <v>3.4766659870690388E-3</v>
      </c>
      <c r="K216">
        <f t="shared" si="77"/>
        <v>2.3247925332688449E-3</v>
      </c>
      <c r="L216">
        <f t="shared" si="78"/>
        <v>1.4343318531976315E-3</v>
      </c>
      <c r="M216">
        <f t="shared" si="79"/>
        <v>8.165057940652049E-4</v>
      </c>
      <c r="N216">
        <f t="shared" si="80"/>
        <v>4.2885755025687955E-4</v>
      </c>
      <c r="O216">
        <f t="shared" si="81"/>
        <v>2.0783131403545E-4</v>
      </c>
      <c r="P216">
        <f t="shared" si="82"/>
        <v>9.292937324224438E-5</v>
      </c>
      <c r="Q216">
        <f t="shared" si="83"/>
        <v>3.8338851493280932E-5</v>
      </c>
      <c r="R216">
        <f t="shared" si="84"/>
        <v>1.4593827756022941E-5</v>
      </c>
      <c r="S216">
        <f t="shared" si="85"/>
        <v>5.1255835568263168E-6</v>
      </c>
      <c r="T216">
        <f t="shared" si="86"/>
        <v>1.6609683498713645E-6</v>
      </c>
      <c r="U216">
        <f t="shared" si="87"/>
        <v>4.9661894578856602E-7</v>
      </c>
      <c r="V216">
        <f t="shared" si="88"/>
        <v>1.3700267410851353E-7</v>
      </c>
      <c r="W216">
        <f t="shared" si="89"/>
        <v>3.4872138480076437E-8</v>
      </c>
      <c r="X216">
        <f t="shared" si="90"/>
        <v>8.1897723895474607E-9</v>
      </c>
      <c r="Y216">
        <f t="shared" si="91"/>
        <v>1.774633735351173E-9</v>
      </c>
    </row>
    <row r="217" spans="2:25" x14ac:dyDescent="0.2">
      <c r="B217">
        <f t="shared" si="92"/>
        <v>10.000000000000007</v>
      </c>
      <c r="C217">
        <f t="shared" si="70"/>
        <v>1.0000000000000007</v>
      </c>
      <c r="D217">
        <f t="shared" si="71"/>
        <v>-5.6762250030508687E-15</v>
      </c>
      <c r="F217">
        <f t="shared" si="72"/>
        <v>-1.0384754748018073E-15</v>
      </c>
      <c r="G217">
        <f t="shared" si="73"/>
        <v>-1.0258578400753607E-15</v>
      </c>
      <c r="H217">
        <f t="shared" si="74"/>
        <v>-7.8135678236787638E-16</v>
      </c>
      <c r="I217">
        <f t="shared" si="75"/>
        <v>-5.8287288491813095E-16</v>
      </c>
      <c r="J217">
        <f t="shared" si="76"/>
        <v>-4.1007346210980479E-16</v>
      </c>
      <c r="K217">
        <f t="shared" si="77"/>
        <v>-2.2114486590985858E-16</v>
      </c>
      <c r="L217">
        <f t="shared" si="78"/>
        <v>-2.1377344094374794E-16</v>
      </c>
      <c r="M217">
        <f t="shared" si="79"/>
        <v>-7.9996530093668865E-17</v>
      </c>
      <c r="N217">
        <f t="shared" si="80"/>
        <v>-5.9594070457053687E-17</v>
      </c>
      <c r="O217">
        <f t="shared" si="81"/>
        <v>-2.5688120081845839E-17</v>
      </c>
      <c r="P217">
        <f t="shared" si="82"/>
        <v>-1.2342277173983909E-17</v>
      </c>
      <c r="Q217">
        <f t="shared" si="83"/>
        <v>-3.869080446262792E-18</v>
      </c>
      <c r="R217">
        <f t="shared" si="84"/>
        <v>-2.1444214478453108E-18</v>
      </c>
      <c r="S217">
        <f t="shared" si="85"/>
        <v>-6.0861143636849428E-19</v>
      </c>
      <c r="T217">
        <f t="shared" si="86"/>
        <v>-2.0906605346002678E-19</v>
      </c>
      <c r="U217">
        <f t="shared" si="87"/>
        <v>-6.5615278515693199E-20</v>
      </c>
      <c r="V217">
        <f t="shared" si="88"/>
        <v>-1.8860431501807474E-20</v>
      </c>
      <c r="W217">
        <f t="shared" si="89"/>
        <v>-4.0605431733348824E-21</v>
      </c>
      <c r="X217">
        <f t="shared" si="90"/>
        <v>-1.0014667102060605E-21</v>
      </c>
      <c r="Y217">
        <f t="shared" si="91"/>
        <v>-2.2638985064375634E-22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217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7.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 x14ac:dyDescent="0.2">
      <c r="B2" t="s">
        <v>1</v>
      </c>
      <c r="E2" t="s">
        <v>2</v>
      </c>
    </row>
    <row r="3" spans="2:25" x14ac:dyDescent="0.2">
      <c r="B3" t="s">
        <v>0</v>
      </c>
      <c r="C3">
        <v>10</v>
      </c>
      <c r="E3" t="s">
        <v>6</v>
      </c>
      <c r="F3">
        <f>C4+2*C5/3</f>
        <v>4</v>
      </c>
    </row>
    <row r="4" spans="2:25" x14ac:dyDescent="0.2">
      <c r="B4" t="s">
        <v>4</v>
      </c>
      <c r="C4">
        <v>2</v>
      </c>
      <c r="E4" t="s">
        <v>7</v>
      </c>
      <c r="F4">
        <f>1/(F3+4*C5/3)</f>
        <v>0.125</v>
      </c>
    </row>
    <row r="5" spans="2:25" x14ac:dyDescent="0.2">
      <c r="B5" t="s">
        <v>5</v>
      </c>
      <c r="C5">
        <v>3</v>
      </c>
      <c r="E5" t="s">
        <v>8</v>
      </c>
      <c r="F5">
        <f>1/F3</f>
        <v>0.25</v>
      </c>
    </row>
    <row r="6" spans="2:25" x14ac:dyDescent="0.2">
      <c r="B6" t="s">
        <v>3</v>
      </c>
      <c r="C6">
        <v>8</v>
      </c>
      <c r="E6" t="s">
        <v>9</v>
      </c>
      <c r="F6">
        <f>1/C6</f>
        <v>0.125</v>
      </c>
    </row>
    <row r="7" spans="2:25" x14ac:dyDescent="0.2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 x14ac:dyDescent="0.2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 x14ac:dyDescent="0.2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 x14ac:dyDescent="0.2">
      <c r="B10" t="s">
        <v>15</v>
      </c>
      <c r="C10">
        <v>1</v>
      </c>
    </row>
    <row r="12" spans="2:25" x14ac:dyDescent="0.2">
      <c r="B12" t="s">
        <v>33</v>
      </c>
      <c r="C12">
        <v>0.22168378200531</v>
      </c>
    </row>
    <row r="13" spans="2:25" x14ac:dyDescent="0.2">
      <c r="B13" t="s">
        <v>19</v>
      </c>
      <c r="C13">
        <f>C12*F8/C3/C3</f>
        <v>3.0932620744926975E-2</v>
      </c>
    </row>
    <row r="16" spans="2:25" x14ac:dyDescent="0.2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 x14ac:dyDescent="0.2">
      <c r="B17">
        <v>0</v>
      </c>
      <c r="C17">
        <f>B17/$C$3</f>
        <v>0</v>
      </c>
      <c r="D17">
        <f>(4/PI())*SUM(F17:Y17)</f>
        <v>0.99988383487697075</v>
      </c>
      <c r="F17">
        <f>POWER(-1,$F$16-1)/(2*$F$16-1)*COS((2*$F$16-1)*PI()*C17/2)*EXP(-POWER(2*$F$16-1,2)*PI()*PI()*$C$13/4)</f>
        <v>0.92651672421379083</v>
      </c>
      <c r="G17">
        <f>POWER(-1,$G$16-1)/(2*$G$16-1)*COS((2*$G$16-1)*PI()*C17/2)*EXP(-POWER(2*$G$16-1,2)*PI()*PI()*$C$13/4)</f>
        <v>-0.16770967310458731</v>
      </c>
      <c r="H17">
        <f>POWER(-1,$H$16-1)/(2*$H$16-1)*COS((2*$H$16-1)*PI()*C17/2)*EXP(-POWER(2*$H$16-1,2)*PI()*PI()*$C$13/4)</f>
        <v>2.9673007822211179E-2</v>
      </c>
      <c r="I17">
        <f>POWER(-1,$I$16-1)/(2*$I$16-1)*COS((2*$I$16-1)*PI()*C17/2)*EXP(-POWER(2*$I$16-1,2)*PI()*PI()*$C$13/4)</f>
        <v>-3.3940000765623228E-3</v>
      </c>
      <c r="J17">
        <f>POWER(-1,$J$16-1)/(2*$J$16-1)*COS((2*$J$16-1)*PI()*C17/2)*EXP(-POWER(2*$J$16-1,2)*PI()*PI()*$C$13/4)</f>
        <v>2.2954709176805114E-4</v>
      </c>
      <c r="K17">
        <f>POWER(-1,$K$16-1)/(2*$K$16-1)*COS((2*$K$16-1)*PI()*C17/2)*EXP(-POWER(2*$K$16-1,2)*PI()*PI()*$C$13/4)</f>
        <v>-8.8685402169763589E-6</v>
      </c>
      <c r="L17">
        <f>POWER(-1,$L$16-1)/(2*$L$16-1)*COS((2*$L$16-1)*PI()*C17/2)*EXP(-POWER(2*$L$16-1,2)*PI()*PI()*$C$13/4)</f>
        <v>1.9242349452407937E-7</v>
      </c>
      <c r="M17">
        <f>POWER(-1,$M$16-1)/(2*$M$16-1)*COS((2*$M$16-1)*PI()*C17/2)*EXP(-POWER(2*$M$16-1,2)*PI()*PI()*$C$13/4)</f>
        <v>-2.322164168862742E-9</v>
      </c>
      <c r="N17">
        <f>POWER(-1,$N$16-1)/(2*$N$16-1)*COS((2*$N$16-1)*PI()*C17/2)*EXP(-POWER(2*$N$16-1,2)*PI()*PI()*$C$13/4)</f>
        <v>1.5493305708102946E-11</v>
      </c>
      <c r="O17">
        <f>POWER(-1,$O$16-1)/(2*$O$16-1)*COS((2*$O$16-1)*PI()*C17/2)*EXP(-POWER(2*$O$16-1,2)*PI()*PI()*$C$13/4)</f>
        <v>-5.6921239408922165E-14</v>
      </c>
      <c r="P17">
        <f>POWER(-1,$P$16-1)/(2*$P$16-1)*COS((2*$P$16-1)*PI()*C17/2)*EXP(-POWER(2*$P$16-1,2)*PI()*PI()*$C$13/4)</f>
        <v>1.1483378915067862E-16</v>
      </c>
      <c r="Q17">
        <f>POWER(-1,$Q$16-1)/(2*$Q$16-1)*COS((2*$Q$16-1)*PI()*C17/2)*EXP(-POWER(2*$Q$16-1,2)*PI()*PI()*$C$13/4)</f>
        <v>-1.2695455851044858E-19</v>
      </c>
      <c r="R17">
        <f>POWER(-1,$R$16-1)/(2*$R$16-1)*COS((2*$R$16-1)*PI()*C17/2)*EXP(-POWER(2*$R$16-1,2)*PI()*PI()*$C$13/4)</f>
        <v>7.6797905625195197E-23</v>
      </c>
      <c r="S17">
        <f>POWER(-1,$S$16-1)/(2*$S$16-1)*COS((2*$S$16-1)*PI()*C17/2)*EXP(-POWER(2*$S$16-1,2)*PI()*PI()*$C$13/4)</f>
        <v>-2.5390132930469913E-26</v>
      </c>
      <c r="T17">
        <f>POWER(-1,$T$16-1)/(2*$T$16-1)*COS((2*$T$16-1)*PI()*C17/2)*EXP(-POWER(2*$T$16-1,2)*PI()*PI()*$C$13/4)</f>
        <v>4.5834890558499075E-30</v>
      </c>
      <c r="U17">
        <f>POWER(-1,$U$16-1)/(2*$U$16-1)*COS((2*$U$16-1)*PI()*C17/2)*EXP(-POWER(2*$U$16-1,2)*PI()*PI()*$C$13/4)</f>
        <v>-4.5146497672314867E-34</v>
      </c>
      <c r="V17">
        <f>POWER(-1,$V$16-1)/(2*$V$16-1)*COS((2*$V$16-1)*PI()*C17/2)*EXP(-POWER(2*$V$16-1,2)*PI()*PI()*$C$13/4)</f>
        <v>2.424875718558651E-38</v>
      </c>
      <c r="W17">
        <f>POWER(-1,$W$16-1)/(2*$W$16-1)*COS((2*$W$16-1)*PI()*C17/2)*EXP(-POWER(2*$W$16-1,2)*PI()*PI()*$C$13/4)</f>
        <v>-7.0987053570157474E-43</v>
      </c>
      <c r="X17">
        <f>POWER(-1,$X$16-1)/(2*$X$16-1)*COS((2*$X$16-1)*PI()*C17/2)*EXP(-POWER(2*$X$16-1,2)*PI()*PI()*$C$13/4)</f>
        <v>1.1321796514356542E-47</v>
      </c>
      <c r="Y17">
        <f>POWER(-1,$Y$16-1)/(2*$Y$16-1)*COS((2*$Y$16-1)*PI()*C17/2)*EXP(-POWER(2*$Y$16-1,2)*PI()*PI()*$C$13/4)</f>
        <v>-9.8344129519815473E-53</v>
      </c>
    </row>
    <row r="18" spans="2:25" x14ac:dyDescent="0.2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0.99988343410386105</v>
      </c>
      <c r="F18">
        <f t="shared" ref="F18:F81" si="3">POWER(-1,$F$16-1)/(2*$F$16-1)*COS((2*$F$16-1)*PI()*C18/2)*EXP(-POWER(2*$F$16-1,2)*PI()*PI()*$C$13/4)</f>
        <v>0.92648814825587433</v>
      </c>
      <c r="G18">
        <f t="shared" ref="G18:G81" si="4">POWER(-1,$G$16-1)/(2*$G$16-1)*COS((2*$G$16-1)*PI()*C18/2)*EXP(-POWER(2*$G$16-1,2)*PI()*PI()*$C$13/4)</f>
        <v>-0.16766312196718447</v>
      </c>
      <c r="H18">
        <f t="shared" ref="H18:H81" si="5">POWER(-1,$H$16-1)/(2*$H$16-1)*COS((2*$H$16-1)*PI()*C18/2)*EXP(-POWER(2*$H$16-1,2)*PI()*PI()*$C$13/4)</f>
        <v>2.965013100855151E-2</v>
      </c>
      <c r="I18">
        <f t="shared" ref="I18:I81" si="6">POWER(-1,$I$16-1)/(2*$I$16-1)*COS((2*$I$16-1)*PI()*C18/2)*EXP(-POWER(2*$I$16-1,2)*PI()*PI()*$C$13/4)</f>
        <v>-3.3888720731937703E-3</v>
      </c>
      <c r="J18">
        <f t="shared" ref="J18:J81" si="7">POWER(-1,$J$16-1)/(2*$J$16-1)*COS((2*$J$16-1)*PI()*C18/2)*EXP(-POWER(2*$J$16-1,2)*PI()*PI()*$C$13/4)</f>
        <v>2.2897386594785316E-4</v>
      </c>
      <c r="K18">
        <f t="shared" ref="K18:K81" si="8">POWER(-1,$K$16-1)/(2*$K$16-1)*COS((2*$K$16-1)*PI()*C18/2)*EXP(-POWER(2*$K$16-1,2)*PI()*PI()*$C$13/4)</f>
        <v>-8.8354639009098272E-6</v>
      </c>
      <c r="L18">
        <f t="shared" ref="L18:L81" si="9">POWER(-1,$L$16-1)/(2*$L$16-1)*COS((2*$L$16-1)*PI()*C18/2)*EXP(-POWER(2*$L$16-1,2)*PI()*PI()*$C$13/4)</f>
        <v>1.9142138024288474E-7</v>
      </c>
      <c r="M18">
        <f t="shared" ref="M18:M81" si="10">POWER(-1,$M$16-1)/(2*$M$16-1)*COS((2*$M$16-1)*PI()*C18/2)*EXP(-POWER(2*$M$16-1,2)*PI()*PI()*$C$13/4)</f>
        <v>-2.3060679879685425E-9</v>
      </c>
      <c r="N18">
        <f t="shared" ref="N18:N81" si="11">POWER(-1,$N$16-1)/(2*$N$16-1)*COS((2*$N$16-1)*PI()*C18/2)*EXP(-POWER(2*$N$16-1,2)*PI()*PI()*$C$13/4)</f>
        <v>1.5355411373164645E-11</v>
      </c>
      <c r="O18">
        <f t="shared" ref="O18:O81" si="12">POWER(-1,$O$16-1)/(2*$O$16-1)*COS((2*$O$16-1)*PI()*C18/2)*EXP(-POWER(2*$O$16-1,2)*PI()*PI()*$C$13/4)</f>
        <v>-5.6288645143286761E-14</v>
      </c>
      <c r="P18">
        <f t="shared" ref="P18:P81" si="13">POWER(-1,$P$16-1)/(2*$P$16-1)*COS((2*$P$16-1)*PI()*C18/2)*EXP(-POWER(2*$P$16-1,2)*PI()*PI()*$C$13/4)</f>
        <v>1.1327540933066619E-16</v>
      </c>
      <c r="Q18">
        <f t="shared" ref="Q18:Q81" si="14">POWER(-1,$Q$16-1)/(2*$Q$16-1)*COS((2*$Q$16-1)*PI()*C18/2)*EXP(-POWER(2*$Q$16-1,2)*PI()*PI()*$C$13/4)</f>
        <v>-1.2488883378237725E-19</v>
      </c>
      <c r="R18">
        <f t="shared" ref="R18:R81" si="15">POWER(-1,$R$16-1)/(2*$R$16-1)*COS((2*$R$16-1)*PI()*C18/2)*EXP(-POWER(2*$R$16-1,2)*PI()*PI()*$C$13/4)</f>
        <v>7.5322255402987899E-23</v>
      </c>
      <c r="S18">
        <f t="shared" ref="S18:S81" si="16">POWER(-1,$S$16-1)/(2*$S$16-1)*COS((2*$S$16-1)*PI()*C18/2)*EXP(-POWER(2*$S$16-1,2)*PI()*PI()*$C$13/4)</f>
        <v>-2.4821392372667151E-26</v>
      </c>
      <c r="T18">
        <f t="shared" ref="T18:T81" si="17">POWER(-1,$T$16-1)/(2*$T$16-1)*COS((2*$T$16-1)*PI()*C18/2)*EXP(-POWER(2*$T$16-1,2)*PI()*PI()*$C$13/4)</f>
        <v>4.4651130576765405E-30</v>
      </c>
      <c r="U18">
        <f t="shared" ref="U18:U81" si="18">POWER(-1,$U$16-1)/(2*$U$16-1)*COS((2*$U$16-1)*PI()*C18/2)*EXP(-POWER(2*$U$16-1,2)*PI()*PI()*$C$13/4)</f>
        <v>-4.3814968245414065E-34</v>
      </c>
      <c r="V18">
        <f t="shared" ref="V18:V81" si="19">POWER(-1,$V$16-1)/(2*$V$16-1)*COS((2*$V$16-1)*PI()*C18/2)*EXP(-POWER(2*$V$16-1,2)*PI()*PI()*$C$13/4)</f>
        <v>2.3438851169371134E-38</v>
      </c>
      <c r="W18">
        <f t="shared" ref="W18:W81" si="20">POWER(-1,$W$16-1)/(2*$W$16-1)*COS((2*$W$16-1)*PI()*C18/2)*EXP(-POWER(2*$W$16-1,2)*PI()*PI()*$C$13/4)</f>
        <v>-6.8321861429013632E-43</v>
      </c>
      <c r="X18">
        <f t="shared" ref="X18:X81" si="21">POWER(-1,$X$16-1)/(2*$X$16-1)*COS((2*$X$16-1)*PI()*C18/2)*EXP(-POWER(2*$X$16-1,2)*PI()*PI()*$C$13/4)</f>
        <v>1.0847106413631953E-47</v>
      </c>
      <c r="Y18">
        <f t="shared" ref="Y18:Y81" si="22">POWER(-1,$Y$16-1)/(2*$Y$16-1)*COS((2*$Y$16-1)*PI()*C18/2)*EXP(-POWER(2*$Y$16-1,2)*PI()*PI()*$C$13/4)</f>
        <v>-9.376662061374832E-53</v>
      </c>
    </row>
    <row r="19" spans="2:25" x14ac:dyDescent="0.2">
      <c r="B19">
        <f t="shared" ref="B19:B82" si="23">B18+$C$3/200</f>
        <v>0.1</v>
      </c>
      <c r="C19">
        <f t="shared" si="1"/>
        <v>0.01</v>
      </c>
      <c r="D19">
        <f t="shared" si="2"/>
        <v>0.99988222965223683</v>
      </c>
      <c r="F19">
        <f t="shared" si="3"/>
        <v>0.9264024221448246</v>
      </c>
      <c r="G19">
        <f t="shared" si="4"/>
        <v>-0.16752349439735409</v>
      </c>
      <c r="H19">
        <f t="shared" si="5"/>
        <v>2.9581535841961021E-2</v>
      </c>
      <c r="I19">
        <f t="shared" si="6"/>
        <v>-3.3735035589148397E-3</v>
      </c>
      <c r="J19">
        <f t="shared" si="7"/>
        <v>2.2725705141040428E-4</v>
      </c>
      <c r="K19">
        <f t="shared" si="8"/>
        <v>-8.7364816771220918E-6</v>
      </c>
      <c r="L19">
        <f t="shared" si="9"/>
        <v>1.8842547513753096E-7</v>
      </c>
      <c r="M19">
        <f t="shared" si="10"/>
        <v>-2.2580025880274013E-9</v>
      </c>
      <c r="N19">
        <f t="shared" si="11"/>
        <v>1.4944182957185245E-11</v>
      </c>
      <c r="O19">
        <f t="shared" si="12"/>
        <v>-5.4404923020711231E-14</v>
      </c>
      <c r="P19">
        <f t="shared" si="13"/>
        <v>1.0864256661414646E-16</v>
      </c>
      <c r="Q19">
        <f t="shared" si="14"/>
        <v>-1.1875888394524027E-19</v>
      </c>
      <c r="R19">
        <f t="shared" si="15"/>
        <v>7.0952013146851254E-23</v>
      </c>
      <c r="S19">
        <f t="shared" si="16"/>
        <v>-2.31406503470398E-26</v>
      </c>
      <c r="T19">
        <f t="shared" si="17"/>
        <v>4.1160995653502054E-30</v>
      </c>
      <c r="U19">
        <f t="shared" si="18"/>
        <v>-3.9898922961671077E-34</v>
      </c>
      <c r="V19">
        <f t="shared" si="19"/>
        <v>2.1063234677359982E-38</v>
      </c>
      <c r="W19">
        <f t="shared" si="20"/>
        <v>-6.0526413023071817E-43</v>
      </c>
      <c r="X19">
        <f t="shared" si="21"/>
        <v>9.4628408706128222E-48</v>
      </c>
      <c r="Y19">
        <f t="shared" si="22"/>
        <v>-8.0460221777046932E-53</v>
      </c>
    </row>
    <row r="20" spans="2:25" x14ac:dyDescent="0.2">
      <c r="B20">
        <f t="shared" si="23"/>
        <v>0.15000000000000002</v>
      </c>
      <c r="C20">
        <f t="shared" si="1"/>
        <v>1.5000000000000003E-2</v>
      </c>
      <c r="D20">
        <f t="shared" si="2"/>
        <v>0.99988021511771064</v>
      </c>
      <c r="F20">
        <f t="shared" si="3"/>
        <v>0.92625955116863201</v>
      </c>
      <c r="G20">
        <f t="shared" si="4"/>
        <v>-0.16729086790788436</v>
      </c>
      <c r="H20">
        <f t="shared" si="5"/>
        <v>2.9467328091214717E-2</v>
      </c>
      <c r="I20">
        <f t="shared" si="6"/>
        <v>-3.3479409743803409E-3</v>
      </c>
      <c r="J20">
        <f t="shared" si="7"/>
        <v>2.2440522262653548E-4</v>
      </c>
      <c r="K20">
        <f t="shared" si="8"/>
        <v>-8.5723318784703928E-6</v>
      </c>
      <c r="L20">
        <f t="shared" si="9"/>
        <v>1.8346698370618596E-7</v>
      </c>
      <c r="M20">
        <f t="shared" si="10"/>
        <v>-2.1786343038166611E-9</v>
      </c>
      <c r="N20">
        <f t="shared" si="11"/>
        <v>1.426694053374976E-11</v>
      </c>
      <c r="O20">
        <f t="shared" si="12"/>
        <v>-5.1311942537544104E-14</v>
      </c>
      <c r="P20">
        <f t="shared" si="13"/>
        <v>1.0106100323521461E-16</v>
      </c>
      <c r="Q20">
        <f t="shared" si="14"/>
        <v>-1.0876419437567928E-19</v>
      </c>
      <c r="R20">
        <f t="shared" si="15"/>
        <v>6.385512481582851E-23</v>
      </c>
      <c r="S20">
        <f t="shared" si="16"/>
        <v>-2.0423204305538629E-26</v>
      </c>
      <c r="T20">
        <f t="shared" si="17"/>
        <v>3.554476251688127E-30</v>
      </c>
      <c r="U20">
        <f t="shared" si="18"/>
        <v>-3.3629357792034839E-34</v>
      </c>
      <c r="V20">
        <f t="shared" si="19"/>
        <v>1.7280598406513299E-38</v>
      </c>
      <c r="W20">
        <f t="shared" si="20"/>
        <v>-4.8186064886609764E-43</v>
      </c>
      <c r="X20">
        <f t="shared" si="21"/>
        <v>7.2850763664851713E-48</v>
      </c>
      <c r="Y20">
        <f t="shared" si="22"/>
        <v>-5.966364770432681E-53</v>
      </c>
    </row>
    <row r="21" spans="2:25" x14ac:dyDescent="0.2">
      <c r="B21">
        <f t="shared" si="23"/>
        <v>0.2</v>
      </c>
      <c r="C21">
        <f t="shared" si="1"/>
        <v>0.02</v>
      </c>
      <c r="D21">
        <f t="shared" si="2"/>
        <v>0.99987737980128855</v>
      </c>
      <c r="F21">
        <f t="shared" si="3"/>
        <v>0.92605954414025127</v>
      </c>
      <c r="G21">
        <f t="shared" si="4"/>
        <v>-0.16696537163894326</v>
      </c>
      <c r="H21">
        <f t="shared" si="5"/>
        <v>2.9307683856386303E-2</v>
      </c>
      <c r="I21">
        <f t="shared" si="6"/>
        <v>-3.3122615647385631E-3</v>
      </c>
      <c r="J21">
        <f t="shared" si="7"/>
        <v>2.2043262279036529E-4</v>
      </c>
      <c r="K21">
        <f t="shared" si="8"/>
        <v>-8.3442389388501899E-6</v>
      </c>
      <c r="L21">
        <f t="shared" si="9"/>
        <v>1.7659755218975004E-7</v>
      </c>
      <c r="M21">
        <f t="shared" si="10"/>
        <v>-2.069063424693162E-9</v>
      </c>
      <c r="N21">
        <f t="shared" si="11"/>
        <v>1.33357393601843E-11</v>
      </c>
      <c r="O21">
        <f t="shared" si="12"/>
        <v>-4.7078451378751162E-14</v>
      </c>
      <c r="P21">
        <f t="shared" si="13"/>
        <v>9.0736494087501873E-17</v>
      </c>
      <c r="Q21">
        <f t="shared" si="14"/>
        <v>-9.5230019678735362E-20</v>
      </c>
      <c r="R21">
        <f t="shared" si="15"/>
        <v>5.4304319848500028E-23</v>
      </c>
      <c r="S21">
        <f t="shared" si="16"/>
        <v>-1.679079616906454E-26</v>
      </c>
      <c r="T21">
        <f t="shared" si="17"/>
        <v>2.8092527726716298E-30</v>
      </c>
      <c r="U21">
        <f t="shared" si="18"/>
        <v>-2.5376095909848095E-34</v>
      </c>
      <c r="V21">
        <f t="shared" si="19"/>
        <v>1.2343621687937944E-38</v>
      </c>
      <c r="W21">
        <f t="shared" si="20"/>
        <v>-3.2227447925353769E-43</v>
      </c>
      <c r="X21">
        <f t="shared" si="21"/>
        <v>4.4964276038729118E-48</v>
      </c>
      <c r="Y21">
        <f t="shared" si="22"/>
        <v>-3.3312885901875869E-53</v>
      </c>
    </row>
    <row r="22" spans="2:25" x14ac:dyDescent="0.2">
      <c r="B22">
        <f t="shared" si="23"/>
        <v>0.25</v>
      </c>
      <c r="C22">
        <f t="shared" si="1"/>
        <v>2.5000000000000001E-2</v>
      </c>
      <c r="D22">
        <f t="shared" si="2"/>
        <v>0.99987370867182124</v>
      </c>
      <c r="F22">
        <f t="shared" si="3"/>
        <v>0.92580241339705782</v>
      </c>
      <c r="G22">
        <f t="shared" si="4"/>
        <v>-0.16654718628638765</v>
      </c>
      <c r="H22">
        <f t="shared" si="5"/>
        <v>2.9102849297314642E-2</v>
      </c>
      <c r="I22">
        <f t="shared" si="6"/>
        <v>-3.2665731462114874E-3</v>
      </c>
      <c r="J22">
        <f t="shared" si="7"/>
        <v>2.1535909268298895E-4</v>
      </c>
      <c r="K22">
        <f t="shared" si="8"/>
        <v>-8.0539042598402842E-6</v>
      </c>
      <c r="L22">
        <f t="shared" si="9"/>
        <v>1.6788873063925349E-7</v>
      </c>
      <c r="M22">
        <f t="shared" si="10"/>
        <v>-1.9308089411871664E-9</v>
      </c>
      <c r="N22">
        <f t="shared" si="11"/>
        <v>1.216715528788453E-11</v>
      </c>
      <c r="O22">
        <f t="shared" si="12"/>
        <v>-4.1798547362949159E-14</v>
      </c>
      <c r="P22">
        <f t="shared" si="13"/>
        <v>7.7949261687853276E-17</v>
      </c>
      <c r="Q22">
        <f t="shared" si="14"/>
        <v>-7.859679901112E-20</v>
      </c>
      <c r="R22">
        <f t="shared" si="15"/>
        <v>4.266663032360711E-23</v>
      </c>
      <c r="S22">
        <f t="shared" si="16"/>
        <v>-1.2406158274258928E-26</v>
      </c>
      <c r="T22">
        <f t="shared" si="17"/>
        <v>1.9189223251277966E-30</v>
      </c>
      <c r="U22">
        <f t="shared" si="18"/>
        <v>-1.562597291169751E-34</v>
      </c>
      <c r="V22">
        <f t="shared" si="19"/>
        <v>6.5820935591245496E-39</v>
      </c>
      <c r="W22">
        <f t="shared" si="20"/>
        <v>-1.3848887139978173E-43</v>
      </c>
      <c r="X22">
        <f t="shared" si="21"/>
        <v>1.3307344968446839E-48</v>
      </c>
      <c r="Y22">
        <f t="shared" si="22"/>
        <v>-3.8609724059339417E-54</v>
      </c>
    </row>
    <row r="23" spans="2:25" x14ac:dyDescent="0.2">
      <c r="B23">
        <f t="shared" si="23"/>
        <v>0.3</v>
      </c>
      <c r="C23">
        <f t="shared" si="1"/>
        <v>0.03</v>
      </c>
      <c r="D23">
        <f t="shared" si="2"/>
        <v>0.99986918231337174</v>
      </c>
      <c r="F23">
        <f t="shared" si="3"/>
        <v>0.9254881748000876</v>
      </c>
      <c r="G23">
        <f t="shared" si="4"/>
        <v>-0.16603654400145171</v>
      </c>
      <c r="H23">
        <f t="shared" si="5"/>
        <v>2.8853140254043116E-2</v>
      </c>
      <c r="I23">
        <f t="shared" si="6"/>
        <v>-3.2110137802951813E-3</v>
      </c>
      <c r="J23">
        <f t="shared" si="7"/>
        <v>2.0920997157953907E-4</v>
      </c>
      <c r="K23">
        <f t="shared" si="8"/>
        <v>-7.7034935195281792E-6</v>
      </c>
      <c r="L23">
        <f t="shared" si="9"/>
        <v>1.5743122767081108E-7</v>
      </c>
      <c r="M23">
        <f t="shared" si="10"/>
        <v>-1.765787487105867E-9</v>
      </c>
      <c r="N23">
        <f t="shared" si="11"/>
        <v>1.0781989703785588E-11</v>
      </c>
      <c r="O23">
        <f t="shared" si="12"/>
        <v>-3.5589586929955123E-14</v>
      </c>
      <c r="P23">
        <f t="shared" si="13"/>
        <v>6.3046370520908851E-17</v>
      </c>
      <c r="Q23">
        <f t="shared" si="14"/>
        <v>-5.9405822983327319E-20</v>
      </c>
      <c r="R23">
        <f t="shared" si="15"/>
        <v>2.9389286123099938E-23</v>
      </c>
      <c r="S23">
        <f t="shared" si="16"/>
        <v>-7.4657229445668071E-27</v>
      </c>
      <c r="T23">
        <f t="shared" si="17"/>
        <v>9.2947334893197771E-31</v>
      </c>
      <c r="U23">
        <f t="shared" si="18"/>
        <v>-4.9541198202449547E-35</v>
      </c>
      <c r="V23">
        <f t="shared" si="19"/>
        <v>3.8088292353129832E-40</v>
      </c>
      <c r="W23">
        <f t="shared" si="20"/>
        <v>5.5695800314986233E-44</v>
      </c>
      <c r="X23">
        <f t="shared" si="21"/>
        <v>-1.9465462882598736E-48</v>
      </c>
      <c r="Y23">
        <f t="shared" si="22"/>
        <v>2.595036540258335E-53</v>
      </c>
    </row>
    <row r="24" spans="2:25" x14ac:dyDescent="0.2">
      <c r="B24">
        <f t="shared" si="23"/>
        <v>0.35</v>
      </c>
      <c r="C24">
        <f t="shared" si="1"/>
        <v>3.4999999999999996E-2</v>
      </c>
      <c r="D24">
        <f t="shared" si="2"/>
        <v>0.99986377685744054</v>
      </c>
      <c r="F24">
        <f t="shared" si="3"/>
        <v>0.92511684773305702</v>
      </c>
      <c r="G24">
        <f t="shared" si="4"/>
        <v>-0.16543372826187094</v>
      </c>
      <c r="H24">
        <f t="shared" si="5"/>
        <v>2.8558941759817186E-2</v>
      </c>
      <c r="I24">
        <f t="shared" si="6"/>
        <v>-3.1457513565648645E-3</v>
      </c>
      <c r="J24">
        <f t="shared" si="7"/>
        <v>2.0201597069452823E-4</v>
      </c>
      <c r="K24">
        <f t="shared" si="8"/>
        <v>-7.2956205181822605E-6</v>
      </c>
      <c r="L24">
        <f t="shared" si="9"/>
        <v>1.4533396567039479E-7</v>
      </c>
      <c r="M24">
        <f t="shared" si="10"/>
        <v>-1.5762867690739138E-9</v>
      </c>
      <c r="N24">
        <f t="shared" si="11"/>
        <v>9.2048992551643443E-12</v>
      </c>
      <c r="O24">
        <f t="shared" si="12"/>
        <v>-2.8589576658903842E-14</v>
      </c>
      <c r="P24">
        <f t="shared" si="13"/>
        <v>4.643230719337519E-17</v>
      </c>
      <c r="Q24">
        <f t="shared" si="14"/>
        <v>-3.8281618578894819E-20</v>
      </c>
      <c r="R24">
        <f t="shared" si="15"/>
        <v>1.4982528138583566E-23</v>
      </c>
      <c r="S24">
        <f t="shared" si="16"/>
        <v>-2.1908222976964328E-27</v>
      </c>
      <c r="T24">
        <f t="shared" si="17"/>
        <v>-1.0798592427324877E-31</v>
      </c>
      <c r="U24">
        <f t="shared" si="18"/>
        <v>6.0099621999244178E-35</v>
      </c>
      <c r="V24">
        <f t="shared" si="19"/>
        <v>-5.8457706136408478E-39</v>
      </c>
      <c r="W24">
        <f t="shared" si="20"/>
        <v>2.4569830072305224E-43</v>
      </c>
      <c r="X24">
        <f t="shared" si="21"/>
        <v>-5.060600989506194E-48</v>
      </c>
      <c r="Y24">
        <f t="shared" si="22"/>
        <v>5.3345940738525469E-53</v>
      </c>
    </row>
    <row r="25" spans="2:25" x14ac:dyDescent="0.2">
      <c r="B25">
        <f t="shared" si="23"/>
        <v>0.39999999999999997</v>
      </c>
      <c r="C25">
        <f t="shared" si="1"/>
        <v>3.9999999999999994E-2</v>
      </c>
      <c r="D25">
        <f t="shared" si="2"/>
        <v>0.99985746389997909</v>
      </c>
      <c r="F25">
        <f t="shared" si="3"/>
        <v>0.92468845510116882</v>
      </c>
      <c r="G25">
        <f t="shared" si="4"/>
        <v>-0.16473907371451219</v>
      </c>
      <c r="H25">
        <f t="shared" si="5"/>
        <v>2.8220707447391007E-2</v>
      </c>
      <c r="I25">
        <f t="shared" si="6"/>
        <v>-3.0709830853453317E-3</v>
      </c>
      <c r="J25">
        <f t="shared" si="7"/>
        <v>1.9381301979753932E-4</v>
      </c>
      <c r="K25">
        <f t="shared" si="8"/>
        <v>-6.8333276812699572E-6</v>
      </c>
      <c r="L25">
        <f t="shared" si="9"/>
        <v>1.3172294628914342E-7</v>
      </c>
      <c r="M25">
        <f t="shared" si="10"/>
        <v>-1.3649338518595286E-9</v>
      </c>
      <c r="N25">
        <f t="shared" si="11"/>
        <v>7.4639569488596724E-12</v>
      </c>
      <c r="O25">
        <f t="shared" si="12"/>
        <v>-2.0954105795666955E-14</v>
      </c>
      <c r="P25">
        <f t="shared" si="13"/>
        <v>2.855800206659501E-17</v>
      </c>
      <c r="Q25">
        <f t="shared" si="14"/>
        <v>-1.5911625333843241E-20</v>
      </c>
      <c r="R25">
        <f t="shared" si="15"/>
        <v>2.1757002384462599E-38</v>
      </c>
      <c r="S25">
        <f t="shared" si="16"/>
        <v>3.18222746080331E-27</v>
      </c>
      <c r="T25">
        <f t="shared" si="17"/>
        <v>-1.1398673761206586E-30</v>
      </c>
      <c r="U25">
        <f t="shared" si="18"/>
        <v>1.6619534260900744E-34</v>
      </c>
      <c r="V25">
        <f t="shared" si="19"/>
        <v>-1.1681927866556664E-38</v>
      </c>
      <c r="W25">
        <f t="shared" si="20"/>
        <v>4.1725143192234288E-43</v>
      </c>
      <c r="X25">
        <f t="shared" si="21"/>
        <v>-7.7503030378162823E-48</v>
      </c>
      <c r="Y25">
        <f t="shared" si="22"/>
        <v>7.5775454144275207E-53</v>
      </c>
    </row>
    <row r="26" spans="2:25" x14ac:dyDescent="0.2">
      <c r="B26">
        <f t="shared" si="23"/>
        <v>0.44999999999999996</v>
      </c>
      <c r="C26">
        <f t="shared" si="1"/>
        <v>4.4999999999999998E-2</v>
      </c>
      <c r="D26">
        <f t="shared" si="2"/>
        <v>0.99985021040308619</v>
      </c>
      <c r="F26">
        <f t="shared" si="3"/>
        <v>0.92420302332969839</v>
      </c>
      <c r="G26">
        <f t="shared" si="4"/>
        <v>-0.16395296598959794</v>
      </c>
      <c r="H26">
        <f t="shared" si="5"/>
        <v>2.7838958849558629E-2</v>
      </c>
      <c r="I26">
        <f t="shared" si="6"/>
        <v>-2.9869349017797924E-3</v>
      </c>
      <c r="J26">
        <f t="shared" si="7"/>
        <v>1.8464208776532653E-4</v>
      </c>
      <c r="K26">
        <f t="shared" si="8"/>
        <v>-6.3200633652546518E-6</v>
      </c>
      <c r="L26">
        <f t="shared" si="9"/>
        <v>1.167399380458889E-7</v>
      </c>
      <c r="M26">
        <f t="shared" si="10"/>
        <v>-1.134658739149458E-9</v>
      </c>
      <c r="N26">
        <f t="shared" si="11"/>
        <v>5.5901524375663212E-12</v>
      </c>
      <c r="O26">
        <f t="shared" si="12"/>
        <v>-1.2852887970294183E-14</v>
      </c>
      <c r="P26">
        <f t="shared" si="13"/>
        <v>9.9085903366170618E-18</v>
      </c>
      <c r="Q26">
        <f t="shared" si="14"/>
        <v>6.9761758308542507E-21</v>
      </c>
      <c r="R26">
        <f t="shared" si="15"/>
        <v>-1.4982528138583554E-23</v>
      </c>
      <c r="S26">
        <f t="shared" si="16"/>
        <v>8.4127130329658848E-27</v>
      </c>
      <c r="T26">
        <f t="shared" si="17"/>
        <v>-2.1128710007105472E-30</v>
      </c>
      <c r="U26">
        <f t="shared" si="18"/>
        <v>2.6248768972548408E-34</v>
      </c>
      <c r="V26">
        <f t="shared" si="19"/>
        <v>-1.6737734721494807E-38</v>
      </c>
      <c r="W26">
        <f t="shared" si="20"/>
        <v>5.5747335041983078E-43</v>
      </c>
      <c r="X26">
        <f t="shared" si="21"/>
        <v>-9.7901096167983445E-48</v>
      </c>
      <c r="Y26">
        <f t="shared" si="22"/>
        <v>9.1150905087927285E-53</v>
      </c>
    </row>
    <row r="27" spans="2:25" x14ac:dyDescent="0.2">
      <c r="B27">
        <f t="shared" si="23"/>
        <v>0.49999999999999994</v>
      </c>
      <c r="C27">
        <f t="shared" si="1"/>
        <v>4.9999999999999996E-2</v>
      </c>
      <c r="D27">
        <f t="shared" si="2"/>
        <v>0.99984197858129009</v>
      </c>
      <c r="F27">
        <f t="shared" si="3"/>
        <v>0.92366058236236415</v>
      </c>
      <c r="G27">
        <f t="shared" si="4"/>
        <v>-0.16307584148662793</v>
      </c>
      <c r="H27">
        <f t="shared" si="5"/>
        <v>2.7414284594988219E-2</v>
      </c>
      <c r="I27">
        <f t="shared" si="6"/>
        <v>-2.8938607830979006E-3</v>
      </c>
      <c r="J27">
        <f t="shared" si="7"/>
        <v>1.7454897796656386E-4</v>
      </c>
      <c r="K27">
        <f t="shared" si="8"/>
        <v>-5.7596561354530406E-6</v>
      </c>
      <c r="L27">
        <f t="shared" si="9"/>
        <v>1.0054099970645872E-7</v>
      </c>
      <c r="M27">
        <f t="shared" si="10"/>
        <v>-8.8865375465562062E-10</v>
      </c>
      <c r="N27">
        <f t="shared" si="11"/>
        <v>3.6168403883588699E-12</v>
      </c>
      <c r="O27">
        <f t="shared" si="12"/>
        <v>-4.4659889717322194E-15</v>
      </c>
      <c r="P27">
        <f t="shared" si="13"/>
        <v>-9.009755255764247E-18</v>
      </c>
      <c r="Q27">
        <f t="shared" si="14"/>
        <v>2.9636953104637467E-20</v>
      </c>
      <c r="R27">
        <f t="shared" si="15"/>
        <v>-2.9389286123099926E-23</v>
      </c>
      <c r="S27">
        <f t="shared" si="16"/>
        <v>1.3266308014117668E-26</v>
      </c>
      <c r="T27">
        <f t="shared" si="17"/>
        <v>-2.9767380218644781E-30</v>
      </c>
      <c r="U27">
        <f t="shared" si="18"/>
        <v>3.4329666155976123E-34</v>
      </c>
      <c r="V27">
        <f t="shared" si="19"/>
        <v>-2.0675464312100955E-38</v>
      </c>
      <c r="W27">
        <f t="shared" si="20"/>
        <v>6.5583485866750745E-43</v>
      </c>
      <c r="X27">
        <f t="shared" si="21"/>
        <v>-1.1008974375423564E-47</v>
      </c>
      <c r="Y27">
        <f t="shared" si="22"/>
        <v>9.8040967389199848E-53</v>
      </c>
    </row>
    <row r="28" spans="2:25" x14ac:dyDescent="0.2">
      <c r="B28">
        <f t="shared" si="23"/>
        <v>0.54999999999999993</v>
      </c>
      <c r="C28">
        <f t="shared" si="1"/>
        <v>5.4999999999999993E-2</v>
      </c>
      <c r="D28">
        <f t="shared" si="2"/>
        <v>0.99983272577228754</v>
      </c>
      <c r="F28">
        <f t="shared" si="3"/>
        <v>0.92306116565948004</v>
      </c>
      <c r="G28">
        <f t="shared" si="4"/>
        <v>-0.16210818713211628</v>
      </c>
      <c r="H28">
        <f t="shared" si="5"/>
        <v>2.6947339500599327E-2</v>
      </c>
      <c r="I28">
        <f t="shared" si="6"/>
        <v>-2.7920419811460675E-3</v>
      </c>
      <c r="J28">
        <f t="shared" si="7"/>
        <v>1.6358409950117218E-4</v>
      </c>
      <c r="K28">
        <f t="shared" si="8"/>
        <v>-5.1562862078207077E-6</v>
      </c>
      <c r="L28">
        <f t="shared" si="9"/>
        <v>8.3294854819817493E-8</v>
      </c>
      <c r="M28">
        <f t="shared" si="10"/>
        <v>-6.303292866566596E-10</v>
      </c>
      <c r="N28">
        <f t="shared" si="11"/>
        <v>1.5791467527647376E-12</v>
      </c>
      <c r="O28">
        <f t="shared" si="12"/>
        <v>4.0201755749184892E-15</v>
      </c>
      <c r="P28">
        <f t="shared" si="13"/>
        <v>-2.7683562705188167E-17</v>
      </c>
      <c r="Q28">
        <f t="shared" si="14"/>
        <v>5.133326265687916E-20</v>
      </c>
      <c r="R28">
        <f t="shared" si="15"/>
        <v>-4.2666630323607092E-23</v>
      </c>
      <c r="S28">
        <f t="shared" si="16"/>
        <v>1.7525570744974071E-26</v>
      </c>
      <c r="T28">
        <f t="shared" si="17"/>
        <v>-3.6868469210527474E-30</v>
      </c>
      <c r="U28">
        <f t="shared" si="18"/>
        <v>4.038555750022913E-34</v>
      </c>
      <c r="V28">
        <f t="shared" si="19"/>
        <v>-2.3232077105152611E-38</v>
      </c>
      <c r="W28">
        <f t="shared" si="20"/>
        <v>7.0495003752692968E-43</v>
      </c>
      <c r="X28">
        <f t="shared" si="21"/>
        <v>-1.1304690383138512E-47</v>
      </c>
      <c r="Y28">
        <f t="shared" si="22"/>
        <v>9.5804233742920207E-53</v>
      </c>
    </row>
    <row r="29" spans="2:25" x14ac:dyDescent="0.2">
      <c r="B29">
        <f t="shared" si="23"/>
        <v>0.6</v>
      </c>
      <c r="C29">
        <f t="shared" si="1"/>
        <v>0.06</v>
      </c>
      <c r="D29">
        <f t="shared" si="2"/>
        <v>0.99982240429200098</v>
      </c>
      <c r="F29">
        <f t="shared" si="3"/>
        <v>0.92240481019589171</v>
      </c>
      <c r="G29">
        <f t="shared" si="4"/>
        <v>-0.16105054010927944</v>
      </c>
      <c r="H29">
        <f t="shared" si="5"/>
        <v>2.6438843561882638E-2</v>
      </c>
      <c r="I29">
        <f t="shared" si="6"/>
        <v>-2.6817861724991966E-3</v>
      </c>
      <c r="J29">
        <f t="shared" si="7"/>
        <v>1.5180221543674939E-4</v>
      </c>
      <c r="K29">
        <f t="shared" si="8"/>
        <v>-4.5144542676887521E-6</v>
      </c>
      <c r="L29">
        <f t="shared" si="9"/>
        <v>6.5181134341417874E-8</v>
      </c>
      <c r="M29">
        <f t="shared" si="10"/>
        <v>-3.6326650949163604E-10</v>
      </c>
      <c r="N29">
        <f t="shared" si="11"/>
        <v>-4.8665649292101131E-13</v>
      </c>
      <c r="O29">
        <f t="shared" si="12"/>
        <v>1.2416983668970886E-14</v>
      </c>
      <c r="P29">
        <f t="shared" si="13"/>
        <v>-4.5605997134791177E-17</v>
      </c>
      <c r="Q29">
        <f t="shared" si="14"/>
        <v>7.1359047081278868E-20</v>
      </c>
      <c r="R29">
        <f t="shared" si="15"/>
        <v>-5.4304319848500016E-23</v>
      </c>
      <c r="S29">
        <f t="shared" si="16"/>
        <v>2.0999685725040514E-26</v>
      </c>
      <c r="T29">
        <f t="shared" si="17"/>
        <v>-4.2065182827781555E-30</v>
      </c>
      <c r="U29">
        <f t="shared" si="18"/>
        <v>4.4059223821240714E-34</v>
      </c>
      <c r="V29">
        <f t="shared" si="19"/>
        <v>-2.4236791887709392E-38</v>
      </c>
      <c r="W29">
        <f t="shared" si="20"/>
        <v>7.0113085144446989E-43</v>
      </c>
      <c r="X29">
        <f t="shared" si="21"/>
        <v>-1.0652460610371056E-47</v>
      </c>
      <c r="Y29">
        <f t="shared" si="22"/>
        <v>8.4648925386824375E-53</v>
      </c>
    </row>
    <row r="30" spans="2:25" x14ac:dyDescent="0.2">
      <c r="B30">
        <f t="shared" si="23"/>
        <v>0.65</v>
      </c>
      <c r="C30">
        <f t="shared" si="1"/>
        <v>6.5000000000000002E-2</v>
      </c>
      <c r="D30">
        <f t="shared" si="2"/>
        <v>0.99981096127380598</v>
      </c>
      <c r="F30">
        <f t="shared" si="3"/>
        <v>0.92169155645869583</v>
      </c>
      <c r="G30">
        <f t="shared" si="4"/>
        <v>-0.15990348755982456</v>
      </c>
      <c r="H30">
        <f t="shared" si="5"/>
        <v>2.5889580842719129E-2</v>
      </c>
      <c r="I30">
        <f t="shared" si="6"/>
        <v>-2.5634265287220429E-3</v>
      </c>
      <c r="J30">
        <f t="shared" si="7"/>
        <v>1.3926216929951304E-4</v>
      </c>
      <c r="K30">
        <f t="shared" si="8"/>
        <v>-3.8389478980401694E-6</v>
      </c>
      <c r="L30">
        <f t="shared" si="9"/>
        <v>4.6388505648098277E-8</v>
      </c>
      <c r="M30">
        <f t="shared" si="10"/>
        <v>-9.1167737431862066E-11</v>
      </c>
      <c r="N30">
        <f t="shared" si="11"/>
        <v>-2.5437970071407881E-12</v>
      </c>
      <c r="O30">
        <f t="shared" si="12"/>
        <v>2.0537799435834122E-14</v>
      </c>
      <c r="P30">
        <f t="shared" si="13"/>
        <v>-6.22906170477427E-17</v>
      </c>
      <c r="Q30">
        <f t="shared" si="14"/>
        <v>8.9062612439944524E-20</v>
      </c>
      <c r="R30">
        <f t="shared" si="15"/>
        <v>-6.3855124815828521E-23</v>
      </c>
      <c r="S30">
        <f t="shared" si="16"/>
        <v>2.3533012170785467E-26</v>
      </c>
      <c r="T30">
        <f t="shared" si="17"/>
        <v>-4.5089094047164323E-30</v>
      </c>
      <c r="U30">
        <f t="shared" si="18"/>
        <v>4.5133966368797925E-34</v>
      </c>
      <c r="V30">
        <f t="shared" si="19"/>
        <v>-2.3622493917292284E-38</v>
      </c>
      <c r="W30">
        <f t="shared" si="20"/>
        <v>6.4466408129693875E-43</v>
      </c>
      <c r="X30">
        <f t="shared" si="21"/>
        <v>-9.1069772636341705E-48</v>
      </c>
      <c r="Y30">
        <f t="shared" si="22"/>
        <v>6.5613508441854812E-53</v>
      </c>
    </row>
    <row r="31" spans="2:25" x14ac:dyDescent="0.2">
      <c r="B31">
        <f t="shared" si="23"/>
        <v>0.70000000000000007</v>
      </c>
      <c r="C31">
        <f t="shared" si="1"/>
        <v>7.0000000000000007E-2</v>
      </c>
      <c r="D31">
        <f t="shared" si="2"/>
        <v>0.99979833849176492</v>
      </c>
      <c r="F31">
        <f t="shared" si="3"/>
        <v>0.92092144844474277</v>
      </c>
      <c r="G31">
        <f t="shared" si="4"/>
        <v>-0.15866766625800383</v>
      </c>
      <c r="H31">
        <f t="shared" si="5"/>
        <v>2.5300398266410402E-2</v>
      </c>
      <c r="I31">
        <f t="shared" si="6"/>
        <v>-2.4373207095896806E-3</v>
      </c>
      <c r="J31">
        <f t="shared" si="7"/>
        <v>1.2602659118577116E-4</v>
      </c>
      <c r="K31">
        <f t="shared" si="8"/>
        <v>-3.1348058677457776E-6</v>
      </c>
      <c r="L31">
        <f t="shared" si="9"/>
        <v>2.7112707432177417E-8</v>
      </c>
      <c r="M31">
        <f t="shared" si="10"/>
        <v>1.821949008205732E-10</v>
      </c>
      <c r="N31">
        <f t="shared" si="11"/>
        <v>-4.5556566493341051E-12</v>
      </c>
      <c r="O31">
        <f t="shared" si="12"/>
        <v>2.820212148306686E-14</v>
      </c>
      <c r="P31">
        <f t="shared" si="13"/>
        <v>-7.7284577072149551E-17</v>
      </c>
      <c r="Q31">
        <f t="shared" si="14"/>
        <v>1.0386783617114209E-19</v>
      </c>
      <c r="R31">
        <f t="shared" si="15"/>
        <v>-7.0952013146851254E-23</v>
      </c>
      <c r="S31">
        <f t="shared" si="16"/>
        <v>2.501205674211535E-26</v>
      </c>
      <c r="T31">
        <f t="shared" si="17"/>
        <v>-4.5784008098874717E-30</v>
      </c>
      <c r="U31">
        <f t="shared" si="18"/>
        <v>4.3546389247219013E-34</v>
      </c>
      <c r="V31">
        <f t="shared" si="19"/>
        <v>-2.1430218172987592E-38</v>
      </c>
      <c r="W31">
        <f t="shared" si="20"/>
        <v>5.3978979015116706E-43</v>
      </c>
      <c r="X31">
        <f t="shared" si="21"/>
        <v>-6.7978356142437642E-48</v>
      </c>
      <c r="Y31">
        <f t="shared" si="22"/>
        <v>4.0470021381924572E-53</v>
      </c>
    </row>
    <row r="32" spans="2:25" x14ac:dyDescent="0.2">
      <c r="B32">
        <f t="shared" si="23"/>
        <v>0.75000000000000011</v>
      </c>
      <c r="C32">
        <f t="shared" si="1"/>
        <v>7.5000000000000011E-2</v>
      </c>
      <c r="D32">
        <f t="shared" si="2"/>
        <v>0.99978447216768651</v>
      </c>
      <c r="F32">
        <f t="shared" si="3"/>
        <v>0.92009453365792226</v>
      </c>
      <c r="G32">
        <f t="shared" si="4"/>
        <v>-0.15734376225711588</v>
      </c>
      <c r="H32">
        <f t="shared" si="5"/>
        <v>2.4672204309784323E-2</v>
      </c>
      <c r="I32">
        <f t="shared" si="6"/>
        <v>-2.3038497823093659E-3</v>
      </c>
      <c r="J32">
        <f t="shared" si="7"/>
        <v>1.1216158496172055E-4</v>
      </c>
      <c r="K32">
        <f t="shared" si="8"/>
        <v>-2.4072805461425664E-6</v>
      </c>
      <c r="L32">
        <f t="shared" si="9"/>
        <v>7.5545109427314309E-9</v>
      </c>
      <c r="M32">
        <f t="shared" si="10"/>
        <v>4.5303175547774752E-10</v>
      </c>
      <c r="N32">
        <f t="shared" si="11"/>
        <v>-6.4864233013415182E-12</v>
      </c>
      <c r="O32">
        <f t="shared" si="12"/>
        <v>3.523959490528019E-14</v>
      </c>
      <c r="P32">
        <f t="shared" si="13"/>
        <v>-9.018091885721755E-17</v>
      </c>
      <c r="Q32">
        <f t="shared" si="14"/>
        <v>1.1529291569724078E-19</v>
      </c>
      <c r="R32">
        <f t="shared" si="15"/>
        <v>-7.5322255402987899E-23</v>
      </c>
      <c r="S32">
        <f t="shared" si="16"/>
        <v>2.5370558058137292E-26</v>
      </c>
      <c r="T32">
        <f t="shared" si="17"/>
        <v>-4.4114030430307267E-30</v>
      </c>
      <c r="U32">
        <f t="shared" si="18"/>
        <v>3.9390138952416044E-34</v>
      </c>
      <c r="V32">
        <f t="shared" si="19"/>
        <v>-1.780640822721649E-38</v>
      </c>
      <c r="W32">
        <f t="shared" si="20"/>
        <v>3.9438293893347368E-43</v>
      </c>
      <c r="X32">
        <f t="shared" si="21"/>
        <v>-3.9186668903792993E-48</v>
      </c>
      <c r="Y32">
        <f t="shared" si="22"/>
        <v>1.1559113039015611E-53</v>
      </c>
    </row>
    <row r="33" spans="2:25" x14ac:dyDescent="0.2">
      <c r="B33">
        <f t="shared" si="23"/>
        <v>0.80000000000000016</v>
      </c>
      <c r="C33">
        <f t="shared" si="1"/>
        <v>8.0000000000000016E-2</v>
      </c>
      <c r="D33">
        <f t="shared" si="2"/>
        <v>0.9997692927618328</v>
      </c>
      <c r="F33">
        <f t="shared" si="3"/>
        <v>0.91921086310623357</v>
      </c>
      <c r="G33">
        <f t="shared" si="4"/>
        <v>-0.15593251050865056</v>
      </c>
      <c r="H33">
        <f t="shared" si="5"/>
        <v>2.4005967602389593E-2</v>
      </c>
      <c r="I33">
        <f t="shared" si="6"/>
        <v>-2.1634170700097141E-3</v>
      </c>
      <c r="J33">
        <f t="shared" si="7"/>
        <v>9.7736398113823484E-5</v>
      </c>
      <c r="K33">
        <f t="shared" si="8"/>
        <v>-1.6617987243133964E-6</v>
      </c>
      <c r="L33">
        <f t="shared" si="9"/>
        <v>-1.2082371190813021E-8</v>
      </c>
      <c r="M33">
        <f t="shared" si="10"/>
        <v>7.1758819190716272E-10</v>
      </c>
      <c r="N33">
        <f t="shared" si="11"/>
        <v>-8.3017283412026004E-12</v>
      </c>
      <c r="O33">
        <f t="shared" si="12"/>
        <v>4.1493797763047552E-14</v>
      </c>
      <c r="P33">
        <f t="shared" si="13"/>
        <v>-1.0062961652748825E-16</v>
      </c>
      <c r="Q33">
        <f t="shared" si="14"/>
        <v>1.2296604760174006E-19</v>
      </c>
      <c r="R33">
        <f t="shared" si="15"/>
        <v>-7.6797905625195197E-23</v>
      </c>
      <c r="S33">
        <f t="shared" si="16"/>
        <v>2.4592455215270703E-26</v>
      </c>
      <c r="T33">
        <f t="shared" si="17"/>
        <v>-4.0165420775492138E-30</v>
      </c>
      <c r="U33">
        <f t="shared" si="18"/>
        <v>3.2910380441071302E-34</v>
      </c>
      <c r="V33">
        <f t="shared" si="19"/>
        <v>-1.2993133844976725E-38</v>
      </c>
      <c r="W33">
        <f t="shared" si="20"/>
        <v>2.1936205933783395E-43</v>
      </c>
      <c r="X33">
        <f t="shared" si="21"/>
        <v>-7.1090148514160459E-49</v>
      </c>
      <c r="Y33">
        <f t="shared" si="22"/>
        <v>-1.8427852271211843E-53</v>
      </c>
    </row>
    <row r="34" spans="2:25" x14ac:dyDescent="0.2">
      <c r="B34">
        <f t="shared" si="23"/>
        <v>0.8500000000000002</v>
      </c>
      <c r="C34">
        <f t="shared" si="1"/>
        <v>8.500000000000002E-2</v>
      </c>
      <c r="D34">
        <f t="shared" si="2"/>
        <v>0.99975272474707044</v>
      </c>
      <c r="F34">
        <f t="shared" si="3"/>
        <v>0.91827049129863869</v>
      </c>
      <c r="G34">
        <f t="shared" si="4"/>
        <v>-0.15443469445428823</v>
      </c>
      <c r="H34">
        <f t="shared" si="5"/>
        <v>2.3302715432939217E-2</v>
      </c>
      <c r="I34">
        <f t="shared" si="6"/>
        <v>-2.0164469329768072E-3</v>
      </c>
      <c r="J34">
        <f t="shared" si="7"/>
        <v>8.2823075898665028E-5</v>
      </c>
      <c r="K34">
        <f t="shared" si="8"/>
        <v>-9.0392113531182962E-7</v>
      </c>
      <c r="L34">
        <f t="shared" si="9"/>
        <v>-3.1593406771669561E-8</v>
      </c>
      <c r="M34">
        <f t="shared" si="10"/>
        <v>9.7219664145489586E-10</v>
      </c>
      <c r="N34">
        <f t="shared" si="11"/>
        <v>-9.9692584219921804E-12</v>
      </c>
      <c r="O34">
        <f t="shared" si="12"/>
        <v>4.6825717873745111E-14</v>
      </c>
      <c r="P34">
        <f t="shared" si="13"/>
        <v>-1.0834707690511412E-16</v>
      </c>
      <c r="Q34">
        <f t="shared" si="14"/>
        <v>1.2663752713196543E-19</v>
      </c>
      <c r="R34">
        <f t="shared" si="15"/>
        <v>-7.5322255402987888E-23</v>
      </c>
      <c r="S34">
        <f t="shared" si="16"/>
        <v>2.2712607317726784E-26</v>
      </c>
      <c r="T34">
        <f t="shared" si="17"/>
        <v>-3.4142137561553381E-30</v>
      </c>
      <c r="U34">
        <f t="shared" si="18"/>
        <v>2.4489335572328357E-34</v>
      </c>
      <c r="V34">
        <f t="shared" si="19"/>
        <v>-7.3119207729311612E-39</v>
      </c>
      <c r="W34">
        <f t="shared" si="20"/>
        <v>2.7869386444434815E-44</v>
      </c>
      <c r="X34">
        <f t="shared" si="21"/>
        <v>2.5564759961759176E-48</v>
      </c>
      <c r="Y34">
        <f t="shared" si="22"/>
        <v>-4.6699338308745836E-53</v>
      </c>
    </row>
    <row r="35" spans="2:25" x14ac:dyDescent="0.2">
      <c r="B35">
        <f t="shared" si="23"/>
        <v>0.90000000000000024</v>
      </c>
      <c r="C35">
        <f t="shared" si="1"/>
        <v>9.0000000000000024E-2</v>
      </c>
      <c r="D35">
        <f t="shared" si="2"/>
        <v>0.99973468636627261</v>
      </c>
      <c r="F35">
        <f t="shared" si="3"/>
        <v>0.91727347624170019</v>
      </c>
      <c r="G35">
        <f t="shared" si="4"/>
        <v>-0.15285114559098029</v>
      </c>
      <c r="H35">
        <f t="shared" si="5"/>
        <v>2.2563532165305759E-2</v>
      </c>
      <c r="I35">
        <f t="shared" si="6"/>
        <v>-1.863383486320121E-3</v>
      </c>
      <c r="J35">
        <f t="shared" si="7"/>
        <v>6.7496101519607207E-5</v>
      </c>
      <c r="K35">
        <f t="shared" si="8"/>
        <v>-1.3930097528068843E-7</v>
      </c>
      <c r="L35">
        <f t="shared" si="9"/>
        <v>-5.0775374385064179E-8</v>
      </c>
      <c r="M35">
        <f t="shared" si="10"/>
        <v>1.2133274452655877E-9</v>
      </c>
      <c r="N35">
        <f t="shared" si="11"/>
        <v>-1.1459330665722532E-11</v>
      </c>
      <c r="O35">
        <f t="shared" si="12"/>
        <v>5.1116842635683992E-14</v>
      </c>
      <c r="P35">
        <f t="shared" si="13"/>
        <v>-1.1312383665002441E-16</v>
      </c>
      <c r="Q35">
        <f t="shared" si="14"/>
        <v>1.2618787427643597E-19</v>
      </c>
      <c r="R35">
        <f t="shared" si="15"/>
        <v>-7.0952013146851218E-23</v>
      </c>
      <c r="S35">
        <f t="shared" si="16"/>
        <v>1.9815231785300957E-26</v>
      </c>
      <c r="T35">
        <f t="shared" si="17"/>
        <v>-2.6355302797965792E-30</v>
      </c>
      <c r="U35">
        <f t="shared" si="18"/>
        <v>1.4623736966704962E-34</v>
      </c>
      <c r="V35">
        <f t="shared" si="19"/>
        <v>-1.1422728851329007E-39</v>
      </c>
      <c r="W35">
        <f t="shared" si="20"/>
        <v>-1.6571598549744141E-43</v>
      </c>
      <c r="X35">
        <f t="shared" si="21"/>
        <v>5.6094822252657781E-48</v>
      </c>
      <c r="Y35">
        <f t="shared" si="22"/>
        <v>-7.0623505638808718E-53</v>
      </c>
    </row>
    <row r="36" spans="2:25" x14ac:dyDescent="0.2">
      <c r="B36">
        <f t="shared" si="23"/>
        <v>0.95000000000000029</v>
      </c>
      <c r="C36">
        <f t="shared" si="1"/>
        <v>9.5000000000000029E-2</v>
      </c>
      <c r="D36">
        <f t="shared" si="2"/>
        <v>0.99971508937275511</v>
      </c>
      <c r="F36">
        <f t="shared" si="3"/>
        <v>0.91621987943600336</v>
      </c>
      <c r="G36">
        <f t="shared" si="4"/>
        <v>-0.15118274300935219</v>
      </c>
      <c r="H36">
        <f t="shared" si="5"/>
        <v>2.1789557566510836E-2</v>
      </c>
      <c r="I36">
        <f t="shared" si="6"/>
        <v>-1.7046892579432214E-3</v>
      </c>
      <c r="J36">
        <f t="shared" si="7"/>
        <v>5.1832024127344268E-5</v>
      </c>
      <c r="K36">
        <f t="shared" si="8"/>
        <v>6.2635826513437697E-7</v>
      </c>
      <c r="L36">
        <f t="shared" si="9"/>
        <v>-6.942848009487342E-8</v>
      </c>
      <c r="M36">
        <f t="shared" si="10"/>
        <v>1.4376377862470242E-9</v>
      </c>
      <c r="N36">
        <f t="shared" si="11"/>
        <v>-1.2745421033569357E-11</v>
      </c>
      <c r="O36">
        <f t="shared" si="12"/>
        <v>5.4271793208005611E-14</v>
      </c>
      <c r="P36">
        <f t="shared" si="13"/>
        <v>-1.1483024740616348E-16</v>
      </c>
      <c r="Q36">
        <f t="shared" si="14"/>
        <v>1.2163172197206408E-19</v>
      </c>
      <c r="R36">
        <f t="shared" si="15"/>
        <v>-6.3855124815828462E-23</v>
      </c>
      <c r="S36">
        <f t="shared" si="16"/>
        <v>1.6030131402483468E-26</v>
      </c>
      <c r="T36">
        <f t="shared" si="17"/>
        <v>-1.7207131621067197E-30</v>
      </c>
      <c r="U36">
        <f t="shared" si="18"/>
        <v>3.895527212648423E-35</v>
      </c>
      <c r="V36">
        <f t="shared" si="19"/>
        <v>5.1036785983299642E-39</v>
      </c>
      <c r="W36">
        <f t="shared" si="20"/>
        <v>-3.4685782245661249E-43</v>
      </c>
      <c r="X36">
        <f t="shared" si="21"/>
        <v>8.1921098039095341E-48</v>
      </c>
      <c r="Y36">
        <f t="shared" si="22"/>
        <v>-8.7973213921487474E-53</v>
      </c>
    </row>
    <row r="37" spans="2:25" x14ac:dyDescent="0.2">
      <c r="B37">
        <f t="shared" si="23"/>
        <v>1.0000000000000002</v>
      </c>
      <c r="C37">
        <f t="shared" si="1"/>
        <v>0.10000000000000002</v>
      </c>
      <c r="D37">
        <f t="shared" si="2"/>
        <v>0.99969383875352891</v>
      </c>
      <c r="F37">
        <f t="shared" si="3"/>
        <v>0.91510976587236192</v>
      </c>
      <c r="G37">
        <f t="shared" si="4"/>
        <v>-0.14943041290568573</v>
      </c>
      <c r="H37">
        <f t="shared" si="5"/>
        <v>2.0981985049286993E-2</v>
      </c>
      <c r="I37">
        <f t="shared" si="6"/>
        <v>-1.5408437908745885E-3</v>
      </c>
      <c r="J37">
        <f t="shared" si="7"/>
        <v>3.5909076502275826E-5</v>
      </c>
      <c r="K37">
        <f t="shared" si="8"/>
        <v>1.3873453445304711E-6</v>
      </c>
      <c r="L37">
        <f t="shared" si="9"/>
        <v>-8.7358438440616806E-8</v>
      </c>
      <c r="M37">
        <f t="shared" si="10"/>
        <v>1.6420180308312687E-9</v>
      </c>
      <c r="N37">
        <f t="shared" si="11"/>
        <v>-1.3804636467164611E-11</v>
      </c>
      <c r="O37">
        <f t="shared" si="12"/>
        <v>5.6220444496416897E-14</v>
      </c>
      <c r="P37">
        <f t="shared" si="13"/>
        <v>-1.1341999465048569E-16</v>
      </c>
      <c r="Q37">
        <f t="shared" si="14"/>
        <v>1.1311733990826355E-19</v>
      </c>
      <c r="R37">
        <f t="shared" si="15"/>
        <v>-5.4304319848499981E-23</v>
      </c>
      <c r="S37">
        <f t="shared" si="16"/>
        <v>1.1526879137557543E-26</v>
      </c>
      <c r="T37">
        <f t="shared" si="17"/>
        <v>-7.1701565846962994E-31</v>
      </c>
      <c r="U37">
        <f t="shared" si="18"/>
        <v>-7.0624682118086356E-35</v>
      </c>
      <c r="V37">
        <f t="shared" si="19"/>
        <v>1.1008705392747361E-38</v>
      </c>
      <c r="W37">
        <f t="shared" si="20"/>
        <v>-5.0195426955911102E-43</v>
      </c>
      <c r="X37">
        <f t="shared" si="21"/>
        <v>1.0087794559824805E-47</v>
      </c>
      <c r="Y37">
        <f t="shared" si="22"/>
        <v>-9.7133350092699864E-53</v>
      </c>
    </row>
    <row r="38" spans="2:25" x14ac:dyDescent="0.2">
      <c r="B38">
        <f t="shared" si="23"/>
        <v>1.0500000000000003</v>
      </c>
      <c r="C38">
        <f t="shared" si="1"/>
        <v>0.10500000000000002</v>
      </c>
      <c r="D38">
        <f t="shared" si="2"/>
        <v>0.99967083243516464</v>
      </c>
      <c r="F38">
        <f t="shared" si="3"/>
        <v>0.9139432040278096</v>
      </c>
      <c r="G38">
        <f t="shared" si="4"/>
        <v>-0.14759512806775066</v>
      </c>
      <c r="H38">
        <f t="shared" si="5"/>
        <v>2.0142059831921754E-2</v>
      </c>
      <c r="I38">
        <f t="shared" si="6"/>
        <v>-1.3723421941820445E-3</v>
      </c>
      <c r="J38">
        <f t="shared" si="7"/>
        <v>1.9806784328147497E-5</v>
      </c>
      <c r="K38">
        <f t="shared" si="8"/>
        <v>2.1379838723078262E-6</v>
      </c>
      <c r="L38">
        <f t="shared" si="9"/>
        <v>-1.0437849605972895E-7</v>
      </c>
      <c r="M38">
        <f t="shared" si="10"/>
        <v>1.8236348380925247E-9</v>
      </c>
      <c r="N38">
        <f t="shared" si="11"/>
        <v>-1.4618122396602581E-11</v>
      </c>
      <c r="O38">
        <f t="shared" si="12"/>
        <v>5.6919483823837304E-14</v>
      </c>
      <c r="P38">
        <f t="shared" si="13"/>
        <v>-1.0893135473791786E-16</v>
      </c>
      <c r="Q38">
        <f t="shared" si="14"/>
        <v>1.0092180942468533E-19</v>
      </c>
      <c r="R38">
        <f t="shared" si="15"/>
        <v>-4.2666630323607045E-23</v>
      </c>
      <c r="S38">
        <f t="shared" si="16"/>
        <v>6.5072212525135682E-27</v>
      </c>
      <c r="T38">
        <f t="shared" si="17"/>
        <v>3.2371801706317127E-31</v>
      </c>
      <c r="U38">
        <f t="shared" si="18"/>
        <v>-1.7603869449100588E-34</v>
      </c>
      <c r="V38">
        <f t="shared" si="19"/>
        <v>1.6178352913077427E-38</v>
      </c>
      <c r="W38">
        <f t="shared" si="20"/>
        <v>-6.1935920793825181E-43</v>
      </c>
      <c r="X38">
        <f t="shared" si="21"/>
        <v>1.11375753623136E-47</v>
      </c>
      <c r="Y38">
        <f t="shared" si="22"/>
        <v>-9.7251181912926393E-53</v>
      </c>
    </row>
    <row r="39" spans="2:25" x14ac:dyDescent="0.2">
      <c r="B39">
        <f t="shared" si="23"/>
        <v>1.1000000000000003</v>
      </c>
      <c r="C39">
        <f t="shared" si="1"/>
        <v>0.11000000000000003</v>
      </c>
      <c r="D39">
        <f t="shared" si="2"/>
        <v>0.99964596097203406</v>
      </c>
      <c r="F39">
        <f t="shared" si="3"/>
        <v>0.91272026586137589</v>
      </c>
      <c r="G39">
        <f t="shared" si="4"/>
        <v>-0.14567790733477165</v>
      </c>
      <c r="H39">
        <f t="shared" si="5"/>
        <v>1.9271077018221321E-2</v>
      </c>
      <c r="I39">
        <f t="shared" si="6"/>
        <v>-1.1996936468496532E-3</v>
      </c>
      <c r="J39">
        <f t="shared" si="7"/>
        <v>3.6055690084063413E-6</v>
      </c>
      <c r="K39">
        <f t="shared" si="8"/>
        <v>2.8726746502694401E-6</v>
      </c>
      <c r="L39">
        <f t="shared" si="9"/>
        <v>-1.203113768576345E-7</v>
      </c>
      <c r="M39">
        <f t="shared" si="10"/>
        <v>1.979970438596313E-9</v>
      </c>
      <c r="N39">
        <f t="shared" si="11"/>
        <v>-1.5171398361310818E-11</v>
      </c>
      <c r="O39">
        <f t="shared" si="12"/>
        <v>5.6353373641380986E-14</v>
      </c>
      <c r="P39">
        <f t="shared" si="13"/>
        <v>-1.014861560242216E-16</v>
      </c>
      <c r="Q39">
        <f t="shared" si="14"/>
        <v>8.5442006524640538E-20</v>
      </c>
      <c r="R39">
        <f t="shared" si="15"/>
        <v>-2.9389286123099849E-23</v>
      </c>
      <c r="S39">
        <f t="shared" si="16"/>
        <v>1.1960390454004312E-27</v>
      </c>
      <c r="T39">
        <f t="shared" si="17"/>
        <v>1.34773061268082E-30</v>
      </c>
      <c r="U39">
        <f t="shared" si="18"/>
        <v>-2.7106870305085815E-34</v>
      </c>
      <c r="V39">
        <f t="shared" si="19"/>
        <v>2.0267289759744961E-38</v>
      </c>
      <c r="W39">
        <f t="shared" si="20"/>
        <v>-6.9025675629279649E-43</v>
      </c>
      <c r="X39">
        <f t="shared" si="21"/>
        <v>1.1253423680878949E-47</v>
      </c>
      <c r="Y39">
        <f t="shared" si="22"/>
        <v>-8.8315740222967821E-53</v>
      </c>
    </row>
    <row r="40" spans="2:25" x14ac:dyDescent="0.2">
      <c r="B40">
        <f t="shared" si="23"/>
        <v>1.1500000000000004</v>
      </c>
      <c r="C40">
        <f t="shared" si="1"/>
        <v>0.11500000000000003</v>
      </c>
      <c r="D40">
        <f t="shared" si="2"/>
        <v>0.99961910721672098</v>
      </c>
      <c r="F40">
        <f t="shared" si="3"/>
        <v>0.91144102680964767</v>
      </c>
      <c r="G40">
        <f t="shared" si="4"/>
        <v>-0.14367981503183058</v>
      </c>
      <c r="H40">
        <f t="shared" si="5"/>
        <v>1.837037960055431E-2</v>
      </c>
      <c r="I40">
        <f t="shared" si="6"/>
        <v>-1.0234198591380639E-3</v>
      </c>
      <c r="J40">
        <f t="shared" si="7"/>
        <v>-1.2613653991033169E-5</v>
      </c>
      <c r="K40">
        <f t="shared" si="8"/>
        <v>3.5859374384234986E-6</v>
      </c>
      <c r="L40">
        <f t="shared" si="9"/>
        <v>-1.3499112846528796E-7</v>
      </c>
      <c r="M40">
        <f t="shared" si="10"/>
        <v>2.108857538453893E-9</v>
      </c>
      <c r="N40">
        <f t="shared" si="11"/>
        <v>-1.545461576956485E-11</v>
      </c>
      <c r="O40">
        <f t="shared" si="12"/>
        <v>5.4534696881494875E-14</v>
      </c>
      <c r="P40">
        <f t="shared" si="13"/>
        <v>-9.1286472263423801E-17</v>
      </c>
      <c r="Q40">
        <f t="shared" si="14"/>
        <v>6.7181686441678517E-20</v>
      </c>
      <c r="R40">
        <f t="shared" si="15"/>
        <v>-1.4982528138583454E-23</v>
      </c>
      <c r="S40">
        <f t="shared" si="16"/>
        <v>-4.1687258598181261E-27</v>
      </c>
      <c r="T40">
        <f t="shared" si="17"/>
        <v>2.3021285742932735E-30</v>
      </c>
      <c r="U40">
        <f t="shared" si="18"/>
        <v>-3.5010916764015412E-34</v>
      </c>
      <c r="V40">
        <f t="shared" si="19"/>
        <v>2.3002375785673981E-38</v>
      </c>
      <c r="W40">
        <f t="shared" si="20"/>
        <v>-7.0932325124477019E-43</v>
      </c>
      <c r="X40">
        <f t="shared" si="21"/>
        <v>1.0425625147321641E-47</v>
      </c>
      <c r="Y40">
        <f t="shared" si="22"/>
        <v>-7.1158840081133075E-53</v>
      </c>
    </row>
    <row r="41" spans="2:25" x14ac:dyDescent="0.2">
      <c r="B41">
        <f t="shared" si="23"/>
        <v>1.2000000000000004</v>
      </c>
      <c r="C41">
        <f t="shared" si="1"/>
        <v>0.12000000000000004</v>
      </c>
      <c r="D41">
        <f t="shared" si="2"/>
        <v>0.99959014597237361</v>
      </c>
      <c r="F41">
        <f t="shared" si="3"/>
        <v>0.91010556578211532</v>
      </c>
      <c r="G41">
        <f t="shared" si="4"/>
        <v>-0.14160196037901729</v>
      </c>
      <c r="H41">
        <f t="shared" si="5"/>
        <v>1.7441356389054918E-2</v>
      </c>
      <c r="I41">
        <f t="shared" si="6"/>
        <v>-8.4405349607779179E-4</v>
      </c>
      <c r="J41">
        <f t="shared" si="7"/>
        <v>-2.8769879266572059E-5</v>
      </c>
      <c r="K41">
        <f t="shared" si="8"/>
        <v>4.2724518334471854E-6</v>
      </c>
      <c r="L41">
        <f t="shared" si="9"/>
        <v>-1.4826485075199781E-7</v>
      </c>
      <c r="M41">
        <f t="shared" si="10"/>
        <v>2.20850936470403E-9</v>
      </c>
      <c r="N41">
        <f t="shared" si="11"/>
        <v>-1.5462733208397048E-11</v>
      </c>
      <c r="O41">
        <f t="shared" si="12"/>
        <v>5.1503877277087649E-14</v>
      </c>
      <c r="P41">
        <f t="shared" si="13"/>
        <v>-7.8609138025922181E-17</v>
      </c>
      <c r="Q41">
        <f t="shared" si="14"/>
        <v>4.6735090062939535E-20</v>
      </c>
      <c r="R41">
        <f t="shared" si="15"/>
        <v>1.2230715959639157E-37</v>
      </c>
      <c r="S41">
        <f t="shared" si="16"/>
        <v>-9.3467313276337768E-27</v>
      </c>
      <c r="T41">
        <f t="shared" si="17"/>
        <v>3.1376141682378774E-30</v>
      </c>
      <c r="U41">
        <f t="shared" si="18"/>
        <v>-4.0849772418004699E-34</v>
      </c>
      <c r="V41">
        <f t="shared" si="19"/>
        <v>2.4200907802382448E-38</v>
      </c>
      <c r="W41">
        <f t="shared" si="20"/>
        <v>-6.7512699870491375E-43</v>
      </c>
      <c r="X41">
        <f t="shared" si="21"/>
        <v>8.7235941463244716E-48</v>
      </c>
      <c r="Y41">
        <f t="shared" si="22"/>
        <v>-4.737764572250592E-53</v>
      </c>
    </row>
    <row r="42" spans="2:25" x14ac:dyDescent="0.2">
      <c r="B42">
        <f t="shared" si="23"/>
        <v>1.2500000000000004</v>
      </c>
      <c r="C42">
        <f t="shared" si="1"/>
        <v>0.12500000000000006</v>
      </c>
      <c r="D42">
        <f t="shared" si="2"/>
        <v>0.99955894362679498</v>
      </c>
      <c r="F42">
        <f t="shared" si="3"/>
        <v>0.90871396515630531</v>
      </c>
      <c r="G42">
        <f t="shared" si="4"/>
        <v>-0.13944549687565777</v>
      </c>
      <c r="H42">
        <f t="shared" si="5"/>
        <v>1.6485439870178333E-2</v>
      </c>
      <c r="I42">
        <f t="shared" si="6"/>
        <v>-6.6213656785930549E-4</v>
      </c>
      <c r="J42">
        <f t="shared" si="7"/>
        <v>-4.4782416050895029E-5</v>
      </c>
      <c r="K42">
        <f t="shared" si="8"/>
        <v>4.9270969548892732E-6</v>
      </c>
      <c r="L42">
        <f t="shared" si="9"/>
        <v>-1.5999428838983737E-7</v>
      </c>
      <c r="M42">
        <f t="shared" si="10"/>
        <v>2.2775444355003793E-9</v>
      </c>
      <c r="N42">
        <f t="shared" si="11"/>
        <v>-1.5195606183294716E-11</v>
      </c>
      <c r="O42">
        <f t="shared" si="12"/>
        <v>4.7328280863116823E-14</v>
      </c>
      <c r="P42">
        <f t="shared" si="13"/>
        <v>-6.379823499696622E-17</v>
      </c>
      <c r="Q42">
        <f t="shared" si="14"/>
        <v>2.4767605701218639E-20</v>
      </c>
      <c r="R42">
        <f t="shared" si="15"/>
        <v>1.4982528138583695E-23</v>
      </c>
      <c r="S42">
        <f t="shared" si="16"/>
        <v>-1.4106002068579891E-26</v>
      </c>
      <c r="T42">
        <f t="shared" si="17"/>
        <v>3.8110318682604886E-30</v>
      </c>
      <c r="U42">
        <f t="shared" si="18"/>
        <v>-4.4279020378765144E-34</v>
      </c>
      <c r="V42">
        <f t="shared" si="19"/>
        <v>2.3782824115695302E-38</v>
      </c>
      <c r="W42">
        <f t="shared" si="20"/>
        <v>-5.9023577910478755E-43</v>
      </c>
      <c r="X42">
        <f t="shared" si="21"/>
        <v>6.2900531276815509E-48</v>
      </c>
      <c r="Y42">
        <f t="shared" si="22"/>
        <v>-1.9185987896416336E-53</v>
      </c>
    </row>
    <row r="43" spans="2:25" x14ac:dyDescent="0.2">
      <c r="B43">
        <f t="shared" si="23"/>
        <v>1.3000000000000005</v>
      </c>
      <c r="C43">
        <f t="shared" si="1"/>
        <v>0.13000000000000006</v>
      </c>
      <c r="D43">
        <f t="shared" si="2"/>
        <v>0.99952535776806006</v>
      </c>
      <c r="F43">
        <f t="shared" si="3"/>
        <v>0.9072663107726997</v>
      </c>
      <c r="G43">
        <f t="shared" si="4"/>
        <v>-0.13721162165996115</v>
      </c>
      <c r="H43">
        <f t="shared" si="5"/>
        <v>1.5504103997910454E-2</v>
      </c>
      <c r="I43">
        <f t="shared" si="6"/>
        <v>-4.7821879198387945E-4</v>
      </c>
      <c r="J43">
        <f t="shared" si="7"/>
        <v>-6.0571291215517189E-5</v>
      </c>
      <c r="K43">
        <f t="shared" si="8"/>
        <v>5.5449896430823334E-6</v>
      </c>
      <c r="L43">
        <f t="shared" si="9"/>
        <v>-1.7005727088194134E-7</v>
      </c>
      <c r="M43">
        <f t="shared" si="10"/>
        <v>2.3150057117132502E-9</v>
      </c>
      <c r="N43">
        <f t="shared" si="11"/>
        <v>-1.4657989690275426E-11</v>
      </c>
      <c r="O43">
        <f t="shared" si="12"/>
        <v>4.2100718631560629E-14</v>
      </c>
      <c r="P43">
        <f t="shared" si="13"/>
        <v>-4.7255753088535573E-17</v>
      </c>
      <c r="Q43">
        <f t="shared" si="14"/>
        <v>1.9941155347055063E-21</v>
      </c>
      <c r="R43">
        <f t="shared" si="15"/>
        <v>2.9389286123100073E-23</v>
      </c>
      <c r="S43">
        <f t="shared" si="16"/>
        <v>-1.8233322161073625E-26</v>
      </c>
      <c r="T43">
        <f t="shared" si="17"/>
        <v>4.2875974776688251E-30</v>
      </c>
      <c r="U43">
        <f t="shared" si="18"/>
        <v>-4.5096379414869466E-34</v>
      </c>
      <c r="V43">
        <f t="shared" si="19"/>
        <v>2.1776052630580024E-38</v>
      </c>
      <c r="W43">
        <f t="shared" si="20"/>
        <v>-4.6102403397848822E-43</v>
      </c>
      <c r="X43">
        <f t="shared" si="21"/>
        <v>3.329064729295329E-48</v>
      </c>
      <c r="Y43">
        <f t="shared" si="22"/>
        <v>1.0791725302705822E-53</v>
      </c>
    </row>
    <row r="44" spans="2:25" x14ac:dyDescent="0.2">
      <c r="B44">
        <f t="shared" si="23"/>
        <v>1.3500000000000005</v>
      </c>
      <c r="C44">
        <f t="shared" si="1"/>
        <v>0.13500000000000006</v>
      </c>
      <c r="D44">
        <f t="shared" si="2"/>
        <v>0.9994892367814554</v>
      </c>
      <c r="F44">
        <f t="shared" si="3"/>
        <v>0.9057626919294397</v>
      </c>
      <c r="G44">
        <f t="shared" si="4"/>
        <v>-0.13490157484444062</v>
      </c>
      <c r="H44">
        <f t="shared" si="5"/>
        <v>1.449886192103767E-2</v>
      </c>
      <c r="I44">
        <f t="shared" si="6"/>
        <v>-2.9285593212443435E-4</v>
      </c>
      <c r="J44">
        <f t="shared" si="7"/>
        <v>-7.6057648689150268E-5</v>
      </c>
      <c r="K44">
        <f t="shared" si="8"/>
        <v>6.1215208838369221E-6</v>
      </c>
      <c r="L44">
        <f t="shared" si="9"/>
        <v>-1.7834898505576376E-7</v>
      </c>
      <c r="M44">
        <f t="shared" si="10"/>
        <v>2.320373864445457E-9</v>
      </c>
      <c r="N44">
        <f t="shared" si="11"/>
        <v>-1.3859453574555356E-11</v>
      </c>
      <c r="O44">
        <f t="shared" si="12"/>
        <v>3.5937383621266226E-14</v>
      </c>
      <c r="P44">
        <f t="shared" si="13"/>
        <v>-2.9430679835913843E-17</v>
      </c>
      <c r="Q44">
        <f t="shared" si="14"/>
        <v>-2.0844268619373003E-20</v>
      </c>
      <c r="R44">
        <f t="shared" si="15"/>
        <v>4.2666630323607257E-23</v>
      </c>
      <c r="S44">
        <f t="shared" si="16"/>
        <v>-2.1543787151242019E-26</v>
      </c>
      <c r="T44">
        <f t="shared" si="17"/>
        <v>4.5426948453075548E-30</v>
      </c>
      <c r="U44">
        <f t="shared" si="18"/>
        <v>-4.3253635925483509E-34</v>
      </c>
      <c r="V44">
        <f t="shared" si="19"/>
        <v>1.8314645272793097E-38</v>
      </c>
      <c r="W44">
        <f t="shared" si="20"/>
        <v>-2.9719421216237309E-43</v>
      </c>
      <c r="X44">
        <f t="shared" si="21"/>
        <v>8.8920267705871445E-50</v>
      </c>
      <c r="Y44">
        <f t="shared" si="22"/>
        <v>3.9764818929187061E-53</v>
      </c>
    </row>
    <row r="45" spans="2:25" x14ac:dyDescent="0.2">
      <c r="B45">
        <f t="shared" si="23"/>
        <v>1.4000000000000006</v>
      </c>
      <c r="C45">
        <f t="shared" si="1"/>
        <v>0.14000000000000007</v>
      </c>
      <c r="D45">
        <f t="shared" si="2"/>
        <v>0.99945041942756474</v>
      </c>
      <c r="F45">
        <f t="shared" si="3"/>
        <v>0.90420320137681809</v>
      </c>
      <c r="G45">
        <f t="shared" si="4"/>
        <v>-0.13251663882747813</v>
      </c>
      <c r="H45">
        <f t="shared" si="5"/>
        <v>1.3471263649981123E-2</v>
      </c>
      <c r="I45">
        <f t="shared" si="6"/>
        <v>-1.0660811871604544E-4</v>
      </c>
      <c r="J45">
        <f t="shared" si="7"/>
        <v>-9.1164143297030122E-5</v>
      </c>
      <c r="K45">
        <f t="shared" si="8"/>
        <v>6.6523901882168883E-6</v>
      </c>
      <c r="L45">
        <f t="shared" si="9"/>
        <v>-1.8478306676736534E-7</v>
      </c>
      <c r="M45">
        <f t="shared" si="10"/>
        <v>2.2935744745335286E-9</v>
      </c>
      <c r="N45">
        <f t="shared" si="11"/>
        <v>-1.2814212182469118E-11</v>
      </c>
      <c r="O45">
        <f t="shared" si="12"/>
        <v>2.8975268294983472E-14</v>
      </c>
      <c r="P45">
        <f t="shared" si="13"/>
        <v>-1.080681420894403E-17</v>
      </c>
      <c r="Q45">
        <f t="shared" si="14"/>
        <v>-4.3004323115488786E-20</v>
      </c>
      <c r="R45">
        <f t="shared" si="15"/>
        <v>5.4304319848500157E-23</v>
      </c>
      <c r="S45">
        <f t="shared" si="16"/>
        <v>-2.3889087795470555E-26</v>
      </c>
      <c r="T45">
        <f t="shared" si="17"/>
        <v>4.5631473691786492E-30</v>
      </c>
      <c r="U45">
        <f t="shared" si="18"/>
        <v>-3.8859487918597047E-34</v>
      </c>
      <c r="V45">
        <f t="shared" si="19"/>
        <v>1.3629823347590527E-38</v>
      </c>
      <c r="W45">
        <f t="shared" si="20"/>
        <v>-1.1104821750029567E-43</v>
      </c>
      <c r="X45">
        <f t="shared" si="21"/>
        <v>-3.1586805318914597E-48</v>
      </c>
      <c r="Y45">
        <f t="shared" si="22"/>
        <v>6.5036139736380324E-53</v>
      </c>
    </row>
    <row r="46" spans="2:25" x14ac:dyDescent="0.2">
      <c r="B46">
        <f t="shared" si="23"/>
        <v>1.4500000000000006</v>
      </c>
      <c r="C46">
        <f t="shared" si="1"/>
        <v>0.14500000000000007</v>
      </c>
      <c r="D46">
        <f t="shared" si="2"/>
        <v>0.99940873440131617</v>
      </c>
      <c r="F46">
        <f t="shared" si="3"/>
        <v>0.90258793531155845</v>
      </c>
      <c r="G46">
        <f t="shared" si="4"/>
        <v>-0.13005813758141441</v>
      </c>
      <c r="H46">
        <f t="shared" si="5"/>
        <v>1.2422893666792967E-2</v>
      </c>
      <c r="I46">
        <f t="shared" si="6"/>
        <v>7.996184364906554E-5</v>
      </c>
      <c r="J46">
        <f t="shared" si="7"/>
        <v>-1.0581532705421191E-4</v>
      </c>
      <c r="K46">
        <f t="shared" si="8"/>
        <v>7.1336376709486543E-6</v>
      </c>
      <c r="L46">
        <f t="shared" si="9"/>
        <v>-1.8929250044585118E-7</v>
      </c>
      <c r="M46">
        <f t="shared" si="10"/>
        <v>2.2349790642269769E-9</v>
      </c>
      <c r="N46">
        <f t="shared" si="11"/>
        <v>-1.1540871338922918E-11</v>
      </c>
      <c r="O46">
        <f t="shared" si="12"/>
        <v>2.1369119607551525E-14</v>
      </c>
      <c r="P46">
        <f t="shared" si="13"/>
        <v>8.1103644107678285E-18</v>
      </c>
      <c r="Q46">
        <f t="shared" si="14"/>
        <v>-6.3764899015232226E-20</v>
      </c>
      <c r="R46">
        <f t="shared" si="15"/>
        <v>6.3855124815828615E-23</v>
      </c>
      <c r="S46">
        <f t="shared" si="16"/>
        <v>-2.5164154332977259E-26</v>
      </c>
      <c r="T46">
        <f t="shared" si="17"/>
        <v>4.3478986104430877E-30</v>
      </c>
      <c r="U46">
        <f t="shared" si="18"/>
        <v>-3.2173133235858606E-34</v>
      </c>
      <c r="V46">
        <f t="shared" si="19"/>
        <v>8.0345320037137415E-39</v>
      </c>
      <c r="W46">
        <f t="shared" si="20"/>
        <v>8.3436335298366239E-44</v>
      </c>
      <c r="X46">
        <f t="shared" si="21"/>
        <v>-6.141412699034743E-48</v>
      </c>
      <c r="Y46">
        <f t="shared" si="22"/>
        <v>8.4253138637159609E-53</v>
      </c>
    </row>
    <row r="47" spans="2:25" x14ac:dyDescent="0.2">
      <c r="B47">
        <f t="shared" si="23"/>
        <v>1.5000000000000007</v>
      </c>
      <c r="C47">
        <f t="shared" si="1"/>
        <v>0.15000000000000008</v>
      </c>
      <c r="D47">
        <f t="shared" si="2"/>
        <v>0.99936399987183455</v>
      </c>
      <c r="F47">
        <f t="shared" si="3"/>
        <v>0.90091699337087983</v>
      </c>
      <c r="G47">
        <f t="shared" si="4"/>
        <v>-0.12752743591755922</v>
      </c>
      <c r="H47">
        <f t="shared" si="5"/>
        <v>1.1355368481999913E-2</v>
      </c>
      <c r="I47">
        <f t="shared" si="6"/>
        <v>2.6629017690731917E-4</v>
      </c>
      <c r="J47">
        <f t="shared" si="7"/>
        <v>-1.1993802598352709E-4</v>
      </c>
      <c r="K47">
        <f t="shared" si="8"/>
        <v>7.5616735881836023E-6</v>
      </c>
      <c r="L47">
        <f t="shared" si="9"/>
        <v>-1.9183031710855635E-7</v>
      </c>
      <c r="M47">
        <f t="shared" si="10"/>
        <v>2.1453999467433693E-9</v>
      </c>
      <c r="N47">
        <f t="shared" si="11"/>
        <v>-1.0062097154310329E-11</v>
      </c>
      <c r="O47">
        <f t="shared" si="12"/>
        <v>1.3287999444944823E-14</v>
      </c>
      <c r="P47">
        <f t="shared" si="13"/>
        <v>2.6807415691232818E-17</v>
      </c>
      <c r="Q47">
        <f t="shared" si="14"/>
        <v>-8.2450390251231135E-20</v>
      </c>
      <c r="R47">
        <f t="shared" si="15"/>
        <v>7.0952013146851336E-23</v>
      </c>
      <c r="S47">
        <f t="shared" si="16"/>
        <v>-2.5311863624173751E-26</v>
      </c>
      <c r="T47">
        <f t="shared" si="17"/>
        <v>3.9080668618950393E-30</v>
      </c>
      <c r="U47">
        <f t="shared" si="18"/>
        <v>-2.3588980235736335E-34</v>
      </c>
      <c r="V47">
        <f t="shared" si="19"/>
        <v>1.9025355613051107E-39</v>
      </c>
      <c r="W47">
        <f t="shared" si="20"/>
        <v>2.71655693137126E-43</v>
      </c>
      <c r="X47">
        <f t="shared" si="21"/>
        <v>-8.6091616108263851E-48</v>
      </c>
      <c r="Y47">
        <f t="shared" si="22"/>
        <v>9.5626873392761849E-53</v>
      </c>
    </row>
    <row r="48" spans="2:25" x14ac:dyDescent="0.2">
      <c r="B48">
        <f t="shared" si="23"/>
        <v>1.5500000000000007</v>
      </c>
      <c r="C48">
        <f t="shared" si="1"/>
        <v>0.15500000000000008</v>
      </c>
      <c r="D48">
        <f t="shared" si="2"/>
        <v>0.99931602300296118</v>
      </c>
      <c r="F48">
        <f t="shared" si="3"/>
        <v>0.89919047862635226</v>
      </c>
      <c r="G48">
        <f t="shared" si="4"/>
        <v>-0.12492593872853086</v>
      </c>
      <c r="H48">
        <f t="shared" si="5"/>
        <v>1.0270334142061145E-2</v>
      </c>
      <c r="I48">
        <f t="shared" si="6"/>
        <v>4.5181383315120007E-4</v>
      </c>
      <c r="J48">
        <f t="shared" si="7"/>
        <v>-1.3346170557621922E-4</v>
      </c>
      <c r="K48">
        <f t="shared" si="8"/>
        <v>7.9333051142841614E-6</v>
      </c>
      <c r="L48">
        <f t="shared" si="9"/>
        <v>-1.9237008357665276E-7</v>
      </c>
      <c r="M48">
        <f t="shared" si="10"/>
        <v>2.0260789651002613E-9</v>
      </c>
      <c r="N48">
        <f t="shared" si="11"/>
        <v>-8.4042125562947977E-12</v>
      </c>
      <c r="O48">
        <f t="shared" si="12"/>
        <v>4.9115268853093369E-15</v>
      </c>
      <c r="P48">
        <f t="shared" si="13"/>
        <v>4.4776873883480713E-17</v>
      </c>
      <c r="Q48">
        <f t="shared" si="14"/>
        <v>-9.8452719701163442E-20</v>
      </c>
      <c r="R48">
        <f t="shared" si="15"/>
        <v>7.5322255402987946E-23</v>
      </c>
      <c r="S48">
        <f t="shared" si="16"/>
        <v>-2.4325598274428998E-26</v>
      </c>
      <c r="T48">
        <f t="shared" si="17"/>
        <v>3.2663708522707544E-30</v>
      </c>
      <c r="U48">
        <f t="shared" si="18"/>
        <v>-1.3613382806748589E-34</v>
      </c>
      <c r="V48">
        <f t="shared" si="19"/>
        <v>-4.356549868417114E-39</v>
      </c>
      <c r="W48">
        <f t="shared" si="20"/>
        <v>4.3947655344617732E-43</v>
      </c>
      <c r="X48">
        <f t="shared" si="21"/>
        <v>-1.0354996153813503E-47</v>
      </c>
      <c r="Y48">
        <f t="shared" si="22"/>
        <v>9.8098544207139768E-53</v>
      </c>
    </row>
    <row r="49" spans="2:25" x14ac:dyDescent="0.2">
      <c r="B49">
        <f t="shared" si="23"/>
        <v>1.6000000000000008</v>
      </c>
      <c r="C49">
        <f t="shared" si="1"/>
        <v>0.16000000000000009</v>
      </c>
      <c r="D49">
        <f t="shared" si="2"/>
        <v>0.99926459945431734</v>
      </c>
      <c r="F49">
        <f t="shared" si="3"/>
        <v>0.8974084975775376</v>
      </c>
      <c r="G49">
        <f t="shared" si="4"/>
        <v>-0.12225509020834457</v>
      </c>
      <c r="H49">
        <f t="shared" si="5"/>
        <v>9.1694636912839859E-3</v>
      </c>
      <c r="I49">
        <f t="shared" si="6"/>
        <v>6.3597219605030105E-4</v>
      </c>
      <c r="J49">
        <f t="shared" si="7"/>
        <v>-1.4631882307E-4</v>
      </c>
      <c r="K49">
        <f t="shared" si="8"/>
        <v>8.2457601578989138E-6</v>
      </c>
      <c r="L49">
        <f t="shared" si="9"/>
        <v>-1.9090617779564503E-7</v>
      </c>
      <c r="M49">
        <f t="shared" si="10"/>
        <v>1.8786702763385314E-9</v>
      </c>
      <c r="N49">
        <f t="shared" si="11"/>
        <v>-6.5967287283971366E-12</v>
      </c>
      <c r="O49">
        <f t="shared" si="12"/>
        <v>-3.5741141947387695E-15</v>
      </c>
      <c r="P49">
        <f t="shared" si="13"/>
        <v>6.1531021195902273E-17</v>
      </c>
      <c r="Q49">
        <f t="shared" si="14"/>
        <v>-1.1125112768472577E-19</v>
      </c>
      <c r="R49">
        <f t="shared" si="15"/>
        <v>7.6797905625195197E-23</v>
      </c>
      <c r="S49">
        <f t="shared" si="16"/>
        <v>-2.2249543094172426E-26</v>
      </c>
      <c r="T49">
        <f t="shared" si="17"/>
        <v>2.4559562506173486E-30</v>
      </c>
      <c r="U49">
        <f t="shared" si="18"/>
        <v>-2.8347720437734254E-35</v>
      </c>
      <c r="V49">
        <f t="shared" si="19"/>
        <v>-1.0324618655812584E-38</v>
      </c>
      <c r="W49">
        <f t="shared" si="20"/>
        <v>5.742973271886239E-43</v>
      </c>
      <c r="X49">
        <f t="shared" si="21"/>
        <v>-1.1232520767184145E-47</v>
      </c>
      <c r="Y49">
        <f t="shared" si="22"/>
        <v>9.1438059152672926E-53</v>
      </c>
    </row>
    <row r="50" spans="2:25" x14ac:dyDescent="0.2">
      <c r="B50">
        <f t="shared" si="23"/>
        <v>1.6500000000000008</v>
      </c>
      <c r="C50">
        <f t="shared" si="1"/>
        <v>0.16500000000000009</v>
      </c>
      <c r="D50">
        <f t="shared" si="2"/>
        <v>0.9992095128628149</v>
      </c>
      <c r="F50">
        <f t="shared" si="3"/>
        <v>0.89557116014542093</v>
      </c>
      <c r="G50">
        <f t="shared" si="4"/>
        <v>-0.11951637305068341</v>
      </c>
      <c r="H50">
        <f t="shared" si="5"/>
        <v>8.0544545921108525E-3</v>
      </c>
      <c r="I50">
        <f t="shared" si="6"/>
        <v>8.1820877492460307E-4</v>
      </c>
      <c r="J50">
        <f t="shared" si="7"/>
        <v>-1.5844516478510568E-4</v>
      </c>
      <c r="K50">
        <f t="shared" si="8"/>
        <v>8.4967080396767272E-6</v>
      </c>
      <c r="L50">
        <f t="shared" si="9"/>
        <v>-1.8745384739309659E-7</v>
      </c>
      <c r="M50">
        <f t="shared" si="10"/>
        <v>1.705217419800919E-9</v>
      </c>
      <c r="N50">
        <f t="shared" si="11"/>
        <v>-4.67181979601773E-12</v>
      </c>
      <c r="O50">
        <f t="shared" si="12"/>
        <v>-1.1980313429605849E-14</v>
      </c>
      <c r="P50">
        <f t="shared" si="13"/>
        <v>7.661512517968944E-17</v>
      </c>
      <c r="Q50">
        <f t="shared" si="14"/>
        <v>-1.2042911891160667E-19</v>
      </c>
      <c r="R50">
        <f t="shared" si="15"/>
        <v>7.5322255402987841E-23</v>
      </c>
      <c r="S50">
        <f t="shared" si="16"/>
        <v>-1.9176705613886983E-26</v>
      </c>
      <c r="T50">
        <f t="shared" si="17"/>
        <v>1.5186835855565947E-30</v>
      </c>
      <c r="U50">
        <f t="shared" si="18"/>
        <v>8.1110535681690697E-35</v>
      </c>
      <c r="V50">
        <f t="shared" si="19"/>
        <v>-1.5603005023571096E-38</v>
      </c>
      <c r="W50">
        <f t="shared" si="20"/>
        <v>6.6599438622187104E-43</v>
      </c>
      <c r="X50">
        <f t="shared" si="21"/>
        <v>-1.1168151325560153E-47</v>
      </c>
      <c r="Y50">
        <f t="shared" si="22"/>
        <v>7.6265453808595525E-53</v>
      </c>
    </row>
    <row r="51" spans="2:25" x14ac:dyDescent="0.2">
      <c r="B51">
        <f t="shared" si="23"/>
        <v>1.7000000000000008</v>
      </c>
      <c r="C51">
        <f t="shared" si="1"/>
        <v>0.1700000000000001</v>
      </c>
      <c r="D51">
        <f t="shared" si="2"/>
        <v>0.99915053430455136</v>
      </c>
      <c r="F51">
        <f t="shared" si="3"/>
        <v>0.89367857966562969</v>
      </c>
      <c r="G51">
        <f t="shared" si="4"/>
        <v>-0.11671130762579614</v>
      </c>
      <c r="H51">
        <f t="shared" si="5"/>
        <v>6.9270261077551982E-3</v>
      </c>
      <c r="I51">
        <f t="shared" si="6"/>
        <v>9.9797288635085292E-4</v>
      </c>
      <c r="J51">
        <f t="shared" si="7"/>
        <v>-1.6978016683355927E-4</v>
      </c>
      <c r="K51">
        <f t="shared" si="8"/>
        <v>8.6842768773797561E-6</v>
      </c>
      <c r="L51">
        <f t="shared" si="9"/>
        <v>-1.8204905086366371E-7</v>
      </c>
      <c r="M51">
        <f t="shared" si="10"/>
        <v>1.5081249873701873E-9</v>
      </c>
      <c r="N51">
        <f t="shared" si="11"/>
        <v>-2.6637501107479405E-12</v>
      </c>
      <c r="O51">
        <f t="shared" si="12"/>
        <v>-2.0120226207790576E-14</v>
      </c>
      <c r="P51">
        <f t="shared" si="13"/>
        <v>8.9619780843068239E-17</v>
      </c>
      <c r="Q51">
        <f t="shared" si="14"/>
        <v>-1.2568801638030508E-19</v>
      </c>
      <c r="R51">
        <f t="shared" si="15"/>
        <v>7.0952013146851136E-23</v>
      </c>
      <c r="S51">
        <f t="shared" si="16"/>
        <v>-1.5244749335166826E-26</v>
      </c>
      <c r="T51">
        <f t="shared" si="17"/>
        <v>5.0296601393701346E-31</v>
      </c>
      <c r="U51">
        <f t="shared" si="18"/>
        <v>1.8578432032889832E-34</v>
      </c>
      <c r="V51">
        <f t="shared" si="19"/>
        <v>-1.9839113839295689E-38</v>
      </c>
      <c r="W51">
        <f t="shared" si="20"/>
        <v>7.0768224174732137E-43</v>
      </c>
      <c r="X51">
        <f t="shared" si="21"/>
        <v>-1.0167285477042569E-47</v>
      </c>
      <c r="Y51">
        <f t="shared" si="22"/>
        <v>5.3993171122541894E-53</v>
      </c>
    </row>
    <row r="52" spans="2:25" x14ac:dyDescent="0.2">
      <c r="B52">
        <f t="shared" si="23"/>
        <v>1.7500000000000009</v>
      </c>
      <c r="C52">
        <f t="shared" si="1"/>
        <v>0.1750000000000001</v>
      </c>
      <c r="D52">
        <f t="shared" si="2"/>
        <v>0.99908742173703724</v>
      </c>
      <c r="F52">
        <f t="shared" si="3"/>
        <v>0.89173087288144282</v>
      </c>
      <c r="G52">
        <f t="shared" si="4"/>
        <v>-0.11384145113647977</v>
      </c>
      <c r="H52">
        <f t="shared" si="5"/>
        <v>5.7889166512222479E-3</v>
      </c>
      <c r="I52">
        <f t="shared" si="6"/>
        <v>1.1747213182205403E-3</v>
      </c>
      <c r="J52">
        <f t="shared" si="7"/>
        <v>-1.8026721759988683E-4</v>
      </c>
      <c r="K52">
        <f t="shared" si="8"/>
        <v>8.8070675487154213E-6</v>
      </c>
      <c r="L52">
        <f t="shared" si="9"/>
        <v>-1.7474808303561041E-7</v>
      </c>
      <c r="M52">
        <f t="shared" si="10"/>
        <v>1.290125288404841E-9</v>
      </c>
      <c r="N52">
        <f t="shared" si="11"/>
        <v>-6.0826432759899891E-13</v>
      </c>
      <c r="O52">
        <f t="shared" si="12"/>
        <v>-2.7812926667533079E-14</v>
      </c>
      <c r="P52">
        <f t="shared" si="13"/>
        <v>1.0019202251100675E-16</v>
      </c>
      <c r="Q52">
        <f t="shared" si="14"/>
        <v>-1.26856681146762E-19</v>
      </c>
      <c r="R52">
        <f t="shared" si="15"/>
        <v>6.3855124815828333E-23</v>
      </c>
      <c r="S52">
        <f t="shared" si="16"/>
        <v>-1.0629826388710863E-26</v>
      </c>
      <c r="T52">
        <f t="shared" si="17"/>
        <v>-5.3873137490110144E-31</v>
      </c>
      <c r="U52">
        <f t="shared" si="18"/>
        <v>2.7949923541460765E-34</v>
      </c>
      <c r="V52">
        <f t="shared" si="19"/>
        <v>-2.2749973898405386E-38</v>
      </c>
      <c r="W52">
        <f t="shared" si="20"/>
        <v>6.9623057240805984E-43</v>
      </c>
      <c r="X52">
        <f t="shared" si="21"/>
        <v>-8.313850027742452E-48</v>
      </c>
      <c r="Y52">
        <f t="shared" si="22"/>
        <v>2.669457475844736E-53</v>
      </c>
    </row>
    <row r="53" spans="2:25" x14ac:dyDescent="0.2">
      <c r="B53">
        <f t="shared" si="23"/>
        <v>1.8000000000000009</v>
      </c>
      <c r="C53">
        <f t="shared" si="1"/>
        <v>0.1800000000000001</v>
      </c>
      <c r="D53">
        <f t="shared" si="2"/>
        <v>0.99901991942176105</v>
      </c>
      <c r="F53">
        <f t="shared" si="3"/>
        <v>0.88972815993658905</v>
      </c>
      <c r="G53">
        <f t="shared" si="4"/>
        <v>-0.11090839675361447</v>
      </c>
      <c r="H53">
        <f t="shared" si="5"/>
        <v>4.6418811048021674E-3</v>
      </c>
      <c r="I53">
        <f t="shared" si="6"/>
        <v>1.3479199712210139E-3</v>
      </c>
      <c r="J53">
        <f t="shared" si="7"/>
        <v>-1.898539404825755E-4</v>
      </c>
      <c r="K53">
        <f t="shared" si="8"/>
        <v>8.8641641277351981E-6</v>
      </c>
      <c r="L53">
        <f t="shared" si="9"/>
        <v>-1.6562698871983813E-7</v>
      </c>
      <c r="M53">
        <f t="shared" si="10"/>
        <v>1.0542404714992623E-9</v>
      </c>
      <c r="N53">
        <f t="shared" si="11"/>
        <v>1.4580488679177222E-12</v>
      </c>
      <c r="O53">
        <f t="shared" si="12"/>
        <v>-3.4887429136398278E-14</v>
      </c>
      <c r="P53">
        <f t="shared" si="13"/>
        <v>1.0804490383801802E-16</v>
      </c>
      <c r="Q53">
        <f t="shared" si="14"/>
        <v>-1.2389708165488015E-19</v>
      </c>
      <c r="R53">
        <f t="shared" si="15"/>
        <v>5.4304319848499793E-23</v>
      </c>
      <c r="S53">
        <f t="shared" si="16"/>
        <v>-5.5386858969417126E-27</v>
      </c>
      <c r="T53">
        <f t="shared" si="17"/>
        <v>-1.5526015502456727E-30</v>
      </c>
      <c r="U53">
        <f t="shared" si="18"/>
        <v>3.5672731426987175E-34</v>
      </c>
      <c r="V53">
        <f t="shared" si="19"/>
        <v>-2.4141140342865572E-38</v>
      </c>
      <c r="W53">
        <f t="shared" si="20"/>
        <v>6.3249927863919298E-43</v>
      </c>
      <c r="X53">
        <f t="shared" si="21"/>
        <v>-5.7632633265056142E-48</v>
      </c>
      <c r="Y53">
        <f t="shared" si="22"/>
        <v>-3.0890637590958076E-54</v>
      </c>
    </row>
    <row r="54" spans="2:25" x14ac:dyDescent="0.2">
      <c r="B54">
        <f t="shared" si="23"/>
        <v>1.850000000000001</v>
      </c>
      <c r="C54">
        <f t="shared" si="1"/>
        <v>0.18500000000000011</v>
      </c>
      <c r="D54">
        <f t="shared" si="2"/>
        <v>0.9989477573271115</v>
      </c>
      <c r="F54">
        <f t="shared" si="3"/>
        <v>0.88767056436783642</v>
      </c>
      <c r="G54">
        <f t="shared" si="4"/>
        <v>-0.10791377273173156</v>
      </c>
      <c r="H54">
        <f t="shared" si="5"/>
        <v>3.4876881141687362E-3</v>
      </c>
      <c r="I54">
        <f t="shared" si="6"/>
        <v>1.5170454727795105E-3</v>
      </c>
      <c r="J54">
        <f t="shared" si="7"/>
        <v>-1.9849245548414745E-4</v>
      </c>
      <c r="K54">
        <f t="shared" si="8"/>
        <v>8.8551407169525208E-6</v>
      </c>
      <c r="L54">
        <f t="shared" si="9"/>
        <v>-1.5478077064869568E-7</v>
      </c>
      <c r="M54">
        <f t="shared" si="10"/>
        <v>8.0374062817756981E-10</v>
      </c>
      <c r="N54">
        <f t="shared" si="11"/>
        <v>3.4984080568800125E-12</v>
      </c>
      <c r="O54">
        <f t="shared" si="12"/>
        <v>-4.1186488630246783E-14</v>
      </c>
      <c r="P54">
        <f t="shared" si="13"/>
        <v>1.1296528595827724E-16</v>
      </c>
      <c r="Q54">
        <f t="shared" si="14"/>
        <v>-1.1690553138764588E-19</v>
      </c>
      <c r="R54">
        <f t="shared" si="15"/>
        <v>4.2666630323606834E-23</v>
      </c>
      <c r="S54">
        <f t="shared" si="16"/>
        <v>-1.9941158758702172E-28</v>
      </c>
      <c r="T54">
        <f t="shared" si="17"/>
        <v>-2.4862748467338329E-30</v>
      </c>
      <c r="U54">
        <f t="shared" si="18"/>
        <v>4.1291310010930711E-34</v>
      </c>
      <c r="V54">
        <f t="shared" si="19"/>
        <v>-2.3919683538031285E-38</v>
      </c>
      <c r="W54">
        <f t="shared" si="20"/>
        <v>5.2127391315083217E-43</v>
      </c>
      <c r="X54">
        <f t="shared" si="21"/>
        <v>-2.7294027834377145E-48</v>
      </c>
      <c r="Y54">
        <f t="shared" si="22"/>
        <v>-3.2585136217785823E-53</v>
      </c>
    </row>
    <row r="55" spans="2:25" x14ac:dyDescent="0.2">
      <c r="B55">
        <f t="shared" si="23"/>
        <v>1.900000000000001</v>
      </c>
      <c r="C55">
        <f t="shared" si="1"/>
        <v>0.19000000000000011</v>
      </c>
      <c r="D55">
        <f t="shared" si="2"/>
        <v>0.99887065051172819</v>
      </c>
      <c r="F55">
        <f t="shared" si="3"/>
        <v>0.88555821309737215</v>
      </c>
      <c r="G55">
        <f t="shared" si="4"/>
        <v>-0.10485924150510489</v>
      </c>
      <c r="H55">
        <f t="shared" si="5"/>
        <v>2.3281173612559342E-3</v>
      </c>
      <c r="I55">
        <f t="shared" si="6"/>
        <v>1.6815867585930607E-3</v>
      </c>
      <c r="J55">
        <f t="shared" si="7"/>
        <v>-2.0613961834336269E-4</v>
      </c>
      <c r="K55">
        <f t="shared" si="8"/>
        <v>8.7800646242173262E-6</v>
      </c>
      <c r="L55">
        <f t="shared" si="9"/>
        <v>-1.4232239995445503E-7</v>
      </c>
      <c r="M55">
        <f t="shared" si="10"/>
        <v>5.420984593333044E-10</v>
      </c>
      <c r="N55">
        <f t="shared" si="11"/>
        <v>5.476493814796007E-12</v>
      </c>
      <c r="O55">
        <f t="shared" si="12"/>
        <v>-4.6570095937891882E-14</v>
      </c>
      <c r="P55">
        <f t="shared" si="13"/>
        <v>1.148196223910896E-16</v>
      </c>
      <c r="Q55">
        <f t="shared" si="14"/>
        <v>-1.0610955456229147E-19</v>
      </c>
      <c r="R55">
        <f t="shared" si="15"/>
        <v>2.9389286123099603E-23</v>
      </c>
      <c r="S55">
        <f t="shared" si="16"/>
        <v>5.1487963857124338E-27</v>
      </c>
      <c r="T55">
        <f t="shared" si="17"/>
        <v>-3.2915240265156036E-30</v>
      </c>
      <c r="U55">
        <f t="shared" si="18"/>
        <v>4.4474235900222205E-34</v>
      </c>
      <c r="V55">
        <f t="shared" si="19"/>
        <v>-2.2100396753280788E-38</v>
      </c>
      <c r="W55">
        <f t="shared" si="20"/>
        <v>3.709063360382113E-43</v>
      </c>
      <c r="X55">
        <f t="shared" si="21"/>
        <v>5.3332964944822311E-49</v>
      </c>
      <c r="Y55">
        <f t="shared" si="22"/>
        <v>-5.9047804405765984E-53</v>
      </c>
    </row>
    <row r="56" spans="2:25" x14ac:dyDescent="0.2">
      <c r="B56">
        <f t="shared" si="23"/>
        <v>1.9500000000000011</v>
      </c>
      <c r="C56">
        <f t="shared" si="1"/>
        <v>0.19500000000000012</v>
      </c>
      <c r="D56">
        <f t="shared" si="2"/>
        <v>0.99878829848838524</v>
      </c>
      <c r="F56">
        <f t="shared" si="3"/>
        <v>0.88339123642497219</v>
      </c>
      <c r="G56">
        <f t="shared" si="4"/>
        <v>-0.1017464987648678</v>
      </c>
      <c r="H56">
        <f t="shared" si="5"/>
        <v>1.164956820117388E-3</v>
      </c>
      <c r="I56">
        <f t="shared" si="6"/>
        <v>1.8410466169652123E-3</v>
      </c>
      <c r="J56">
        <f t="shared" si="7"/>
        <v>-2.1275723601522643E-4</v>
      </c>
      <c r="K56">
        <f t="shared" si="8"/>
        <v>8.6394958606501781E-6</v>
      </c>
      <c r="L56">
        <f t="shared" si="9"/>
        <v>-1.2838163949402697E-7</v>
      </c>
      <c r="M56">
        <f t="shared" si="10"/>
        <v>2.7294113287796516E-10</v>
      </c>
      <c r="N56">
        <f t="shared" si="11"/>
        <v>7.3570952157112919E-12</v>
      </c>
      <c r="O56">
        <f t="shared" si="12"/>
        <v>-5.0918589606188349E-14</v>
      </c>
      <c r="P56">
        <f t="shared" si="13"/>
        <v>1.1355758369077918E-16</v>
      </c>
      <c r="Q56">
        <f t="shared" si="14"/>
        <v>-9.1860481868372014E-20</v>
      </c>
      <c r="R56">
        <f t="shared" si="15"/>
        <v>1.4982528138583195E-23</v>
      </c>
      <c r="S56">
        <f t="shared" si="16"/>
        <v>1.0266337640059107E-26</v>
      </c>
      <c r="T56">
        <f t="shared" si="17"/>
        <v>-3.9267553716728555E-30</v>
      </c>
      <c r="U56">
        <f t="shared" si="18"/>
        <v>4.5033757676534686E-34</v>
      </c>
      <c r="V56">
        <f t="shared" si="19"/>
        <v>-1.880480797463938E-38</v>
      </c>
      <c r="W56">
        <f t="shared" si="20"/>
        <v>1.926875775567932E-43</v>
      </c>
      <c r="X56">
        <f t="shared" si="21"/>
        <v>3.751340150669858E-48</v>
      </c>
      <c r="Y56">
        <f t="shared" si="22"/>
        <v>-8.001361473612206E-53</v>
      </c>
    </row>
    <row r="57" spans="2:25" x14ac:dyDescent="0.2">
      <c r="B57">
        <f t="shared" si="23"/>
        <v>2.0000000000000009</v>
      </c>
      <c r="C57">
        <f t="shared" si="1"/>
        <v>0.20000000000000009</v>
      </c>
      <c r="D57">
        <f t="shared" si="2"/>
        <v>0.99870038456857158</v>
      </c>
      <c r="F57">
        <f t="shared" si="3"/>
        <v>0.88116976801996538</v>
      </c>
      <c r="G57">
        <f t="shared" si="4"/>
        <v>-9.8577272517667999E-2</v>
      </c>
      <c r="H57">
        <f t="shared" si="5"/>
        <v>-1.7948501912167064E-17</v>
      </c>
      <c r="I57">
        <f t="shared" si="6"/>
        <v>1.9949431912828605E-3</v>
      </c>
      <c r="J57">
        <f t="shared" si="7"/>
        <v>-2.1831225742260674E-4</v>
      </c>
      <c r="K57">
        <f t="shared" si="8"/>
        <v>8.4344829633809976E-6</v>
      </c>
      <c r="L57">
        <f t="shared" si="9"/>
        <v>-1.1310369227583493E-7</v>
      </c>
      <c r="M57">
        <f t="shared" si="10"/>
        <v>-3.6982428270405781E-24</v>
      </c>
      <c r="N57">
        <f t="shared" si="11"/>
        <v>9.1067366044817369E-12</v>
      </c>
      <c r="O57">
        <f t="shared" si="12"/>
        <v>-5.4135315655451962E-14</v>
      </c>
      <c r="P57">
        <f t="shared" si="13"/>
        <v>1.0921342346261648E-16</v>
      </c>
      <c r="Q57">
        <f t="shared" si="14"/>
        <v>-7.4622017203743322E-20</v>
      </c>
      <c r="R57">
        <f t="shared" si="15"/>
        <v>-3.1752900341809466E-37</v>
      </c>
      <c r="S57">
        <f t="shared" si="16"/>
        <v>1.4923945690275751E-26</v>
      </c>
      <c r="T57">
        <f t="shared" si="17"/>
        <v>-4.3591571339335821E-30</v>
      </c>
      <c r="U57">
        <f t="shared" si="18"/>
        <v>4.2936870799158991E-34</v>
      </c>
      <c r="V57">
        <f t="shared" si="19"/>
        <v>-1.425306186010879E-38</v>
      </c>
      <c r="W57">
        <f t="shared" si="20"/>
        <v>-3.4785562670466572E-57</v>
      </c>
      <c r="X57">
        <f t="shared" si="21"/>
        <v>6.654785020595148E-48</v>
      </c>
      <c r="Y57">
        <f t="shared" si="22"/>
        <v>-9.3530825219195232E-53</v>
      </c>
    </row>
    <row r="58" spans="2:25" x14ac:dyDescent="0.2">
      <c r="B58">
        <f t="shared" si="23"/>
        <v>2.0500000000000007</v>
      </c>
      <c r="C58">
        <f t="shared" si="1"/>
        <v>0.20500000000000007</v>
      </c>
      <c r="D58">
        <f t="shared" si="2"/>
        <v>0.9986065751879547</v>
      </c>
      <c r="F58">
        <f t="shared" si="3"/>
        <v>0.878893944912987</v>
      </c>
      <c r="G58">
        <f t="shared" si="4"/>
        <v>-9.5353322126382534E-2</v>
      </c>
      <c r="H58">
        <f t="shared" si="5"/>
        <v>-1.1649568201174305E-3</v>
      </c>
      <c r="I58">
        <f t="shared" si="6"/>
        <v>2.1428114360930255E-3</v>
      </c>
      <c r="J58">
        <f t="shared" si="7"/>
        <v>-2.2277693852677124E-4</v>
      </c>
      <c r="K58">
        <f t="shared" si="8"/>
        <v>8.1665551742515935E-6</v>
      </c>
      <c r="L58">
        <f t="shared" si="9"/>
        <v>-9.6647689066447289E-8</v>
      </c>
      <c r="M58">
        <f t="shared" si="10"/>
        <v>-2.7294113287797245E-10</v>
      </c>
      <c r="N58">
        <f t="shared" si="11"/>
        <v>1.0694273480349367E-11</v>
      </c>
      <c r="O58">
        <f t="shared" si="12"/>
        <v>-5.6148775907708568E-14</v>
      </c>
      <c r="P58">
        <f t="shared" si="13"/>
        <v>1.0190504866908249E-16</v>
      </c>
      <c r="Q58">
        <f t="shared" si="14"/>
        <v>-5.4955147478202116E-20</v>
      </c>
      <c r="R58">
        <f t="shared" si="15"/>
        <v>-1.4982528138583754E-23</v>
      </c>
      <c r="S58">
        <f t="shared" si="16"/>
        <v>1.8912959115978289E-26</v>
      </c>
      <c r="T58">
        <f t="shared" si="17"/>
        <v>-4.5663943673228646E-30</v>
      </c>
      <c r="U58">
        <f t="shared" si="18"/>
        <v>3.8307264445597766E-34</v>
      </c>
      <c r="V58">
        <f t="shared" si="19"/>
        <v>-8.7492141214295234E-39</v>
      </c>
      <c r="W58">
        <f t="shared" si="20"/>
        <v>-1.926875775567987E-43</v>
      </c>
      <c r="X58">
        <f t="shared" si="21"/>
        <v>9.0001982092901515E-48</v>
      </c>
      <c r="Y58">
        <f t="shared" si="22"/>
        <v>-9.8341096355239997E-53</v>
      </c>
    </row>
    <row r="59" spans="2:25" x14ac:dyDescent="0.2">
      <c r="B59">
        <f t="shared" si="23"/>
        <v>2.1000000000000005</v>
      </c>
      <c r="C59">
        <f t="shared" si="1"/>
        <v>0.21000000000000005</v>
      </c>
      <c r="D59">
        <f t="shared" si="2"/>
        <v>0.99850651921300038</v>
      </c>
      <c r="F59">
        <f t="shared" si="3"/>
        <v>0.87656390748752611</v>
      </c>
      <c r="G59">
        <f t="shared" si="4"/>
        <v>-9.2076437333425978E-2</v>
      </c>
      <c r="H59">
        <f t="shared" si="5"/>
        <v>-2.3281173612559698E-3</v>
      </c>
      <c r="I59">
        <f t="shared" si="6"/>
        <v>2.2842045223795734E-3</v>
      </c>
      <c r="J59">
        <f t="shared" si="7"/>
        <v>-2.2612898089241292E-4</v>
      </c>
      <c r="K59">
        <f t="shared" si="8"/>
        <v>7.8377110328230295E-6</v>
      </c>
      <c r="L59">
        <f t="shared" si="9"/>
        <v>-7.9185030929629943E-8</v>
      </c>
      <c r="M59">
        <f t="shared" si="10"/>
        <v>-5.4209845933330957E-10</v>
      </c>
      <c r="N59">
        <f t="shared" si="11"/>
        <v>1.2091446884792072E-11</v>
      </c>
      <c r="O59">
        <f t="shared" si="12"/>
        <v>-5.6914217176875488E-14</v>
      </c>
      <c r="P59">
        <f t="shared" si="13"/>
        <v>9.1830819459738902E-17</v>
      </c>
      <c r="Q59">
        <f t="shared" si="14"/>
        <v>-3.3499886561159308E-20</v>
      </c>
      <c r="R59">
        <f t="shared" si="15"/>
        <v>-2.9389286123100061E-23</v>
      </c>
      <c r="S59">
        <f t="shared" si="16"/>
        <v>2.2054669619181093E-26</v>
      </c>
      <c r="T59">
        <f t="shared" si="17"/>
        <v>-4.5377626001763355E-30</v>
      </c>
      <c r="U59">
        <f t="shared" si="18"/>
        <v>3.1418025451489006E-34</v>
      </c>
      <c r="V59">
        <f t="shared" si="19"/>
        <v>-2.6609206645743005E-39</v>
      </c>
      <c r="W59">
        <f t="shared" si="20"/>
        <v>-3.7090633603821616E-43</v>
      </c>
      <c r="X59">
        <f t="shared" si="21"/>
        <v>1.0590906967625236E-47</v>
      </c>
      <c r="Y59">
        <f t="shared" si="22"/>
        <v>-9.3996632041461815E-53</v>
      </c>
    </row>
    <row r="60" spans="2:25" x14ac:dyDescent="0.2">
      <c r="B60">
        <f t="shared" si="23"/>
        <v>2.1500000000000004</v>
      </c>
      <c r="C60">
        <f t="shared" si="1"/>
        <v>0.21500000000000002</v>
      </c>
      <c r="D60">
        <f t="shared" si="2"/>
        <v>0.99839984722904374</v>
      </c>
      <c r="F60">
        <f t="shared" si="3"/>
        <v>0.87417979947126678</v>
      </c>
      <c r="G60">
        <f t="shared" si="4"/>
        <v>-8.87484372671936E-2</v>
      </c>
      <c r="H60">
        <f t="shared" si="5"/>
        <v>-3.4876881141687657E-3</v>
      </c>
      <c r="I60">
        <f t="shared" si="6"/>
        <v>2.4186951877934082E-3</v>
      </c>
      <c r="J60">
        <f t="shared" si="7"/>
        <v>-2.2835164305511513E-4</v>
      </c>
      <c r="K60">
        <f t="shared" si="8"/>
        <v>7.4504034687753631E-6</v>
      </c>
      <c r="L60">
        <f t="shared" si="9"/>
        <v>-6.0897603961463124E-8</v>
      </c>
      <c r="M60">
        <f t="shared" si="10"/>
        <v>-8.0374062817757488E-10</v>
      </c>
      <c r="N60">
        <f t="shared" si="11"/>
        <v>1.3273386425263673E-11</v>
      </c>
      <c r="O60">
        <f t="shared" si="12"/>
        <v>-5.6414625997940918E-14</v>
      </c>
      <c r="P60">
        <f t="shared" si="13"/>
        <v>7.926416538207569E-17</v>
      </c>
      <c r="Q60">
        <f t="shared" si="14"/>
        <v>-1.0954447475346353E-20</v>
      </c>
      <c r="R60">
        <f t="shared" si="15"/>
        <v>-4.2666630323607192E-23</v>
      </c>
      <c r="S60">
        <f t="shared" si="16"/>
        <v>2.4208328178290607E-26</v>
      </c>
      <c r="T60">
        <f t="shared" si="17"/>
        <v>-4.2747407556349193E-30</v>
      </c>
      <c r="U60">
        <f t="shared" si="18"/>
        <v>2.2675529722941204E-34</v>
      </c>
      <c r="V60">
        <f t="shared" si="19"/>
        <v>3.6051217497566905E-39</v>
      </c>
      <c r="W60">
        <f t="shared" si="20"/>
        <v>-5.2127391315083503E-43</v>
      </c>
      <c r="X60">
        <f t="shared" si="21"/>
        <v>1.129352368352663E-47</v>
      </c>
      <c r="Y60">
        <f t="shared" si="22"/>
        <v>-8.0901865652491536E-53</v>
      </c>
    </row>
    <row r="61" spans="2:25" x14ac:dyDescent="0.2">
      <c r="B61">
        <f t="shared" si="23"/>
        <v>2.2000000000000002</v>
      </c>
      <c r="C61">
        <f t="shared" si="1"/>
        <v>0.22000000000000003</v>
      </c>
      <c r="D61">
        <f t="shared" si="2"/>
        <v>0.99828617081018844</v>
      </c>
      <c r="F61">
        <f t="shared" si="3"/>
        <v>0.87174176792722158</v>
      </c>
      <c r="G61">
        <f t="shared" si="4"/>
        <v>-8.5371169432191085E-2</v>
      </c>
      <c r="H61">
        <f t="shared" si="5"/>
        <v>-4.641881104802196E-3</v>
      </c>
      <c r="I61">
        <f t="shared" si="6"/>
        <v>2.5458770277560269E-3</v>
      </c>
      <c r="J61">
        <f t="shared" si="7"/>
        <v>-2.2943382413504173E-4</v>
      </c>
      <c r="K61">
        <f t="shared" si="8"/>
        <v>7.0075215048992613E-6</v>
      </c>
      <c r="L61">
        <f t="shared" si="9"/>
        <v>-4.1975884816332325E-8</v>
      </c>
      <c r="M61">
        <f t="shared" si="10"/>
        <v>-1.0542404714992652E-9</v>
      </c>
      <c r="N61">
        <f t="shared" si="11"/>
        <v>1.4219052980747515E-11</v>
      </c>
      <c r="O61">
        <f t="shared" si="12"/>
        <v>-5.4661106785293525E-14</v>
      </c>
      <c r="P61">
        <f t="shared" si="13"/>
        <v>6.4546164097372653E-17</v>
      </c>
      <c r="Q61">
        <f t="shared" si="14"/>
        <v>1.194747936951496E-20</v>
      </c>
      <c r="R61">
        <f t="shared" si="15"/>
        <v>-5.4304319848500052E-23</v>
      </c>
      <c r="S61">
        <f t="shared" si="16"/>
        <v>2.5277450621791982E-26</v>
      </c>
      <c r="T61">
        <f t="shared" si="17"/>
        <v>-3.7909147604935067E-30</v>
      </c>
      <c r="U61">
        <f t="shared" si="18"/>
        <v>1.2595471319396562E-34</v>
      </c>
      <c r="V61">
        <f t="shared" si="19"/>
        <v>9.6303427667706801E-39</v>
      </c>
      <c r="W61">
        <f t="shared" si="20"/>
        <v>-6.3249927863919489E-43</v>
      </c>
      <c r="X61">
        <f t="shared" si="21"/>
        <v>1.1049130993620231E-47</v>
      </c>
      <c r="Y61">
        <f t="shared" si="22"/>
        <v>-6.0275810668056702E-53</v>
      </c>
    </row>
    <row r="62" spans="2:25" x14ac:dyDescent="0.2">
      <c r="B62">
        <f t="shared" si="23"/>
        <v>2.25</v>
      </c>
      <c r="C62">
        <f t="shared" si="1"/>
        <v>0.22500000000000001</v>
      </c>
      <c r="D62">
        <f t="shared" si="2"/>
        <v>0.99816508177145769</v>
      </c>
      <c r="F62">
        <f t="shared" si="3"/>
        <v>0.8692499632446602</v>
      </c>
      <c r="G62">
        <f t="shared" si="4"/>
        <v>-8.1946508683411926E-2</v>
      </c>
      <c r="H62">
        <f t="shared" si="5"/>
        <v>-5.7889166512222695E-3</v>
      </c>
      <c r="I62">
        <f t="shared" si="6"/>
        <v>2.6653657235349371E-3</v>
      </c>
      <c r="J62">
        <f t="shared" si="7"/>
        <v>-2.2937011927925052E-4</v>
      </c>
      <c r="K62">
        <f t="shared" si="8"/>
        <v>6.5123687071613799E-6</v>
      </c>
      <c r="L62">
        <f t="shared" si="9"/>
        <v>-2.2616956756102755E-8</v>
      </c>
      <c r="M62">
        <f t="shared" si="10"/>
        <v>-1.2901252884048437E-9</v>
      </c>
      <c r="N62">
        <f t="shared" si="11"/>
        <v>1.4911613208740864E-11</v>
      </c>
      <c r="O62">
        <f t="shared" si="12"/>
        <v>-5.1692635014875876E-14</v>
      </c>
      <c r="P62">
        <f t="shared" si="13"/>
        <v>4.8076284026251472E-17</v>
      </c>
      <c r="Q62">
        <f t="shared" si="14"/>
        <v>3.4460602474497987E-20</v>
      </c>
      <c r="R62">
        <f t="shared" si="15"/>
        <v>-6.3855124815828486E-23</v>
      </c>
      <c r="S62">
        <f t="shared" si="16"/>
        <v>2.5214140131142216E-26</v>
      </c>
      <c r="T62">
        <f t="shared" si="17"/>
        <v>-3.1112757882529942E-30</v>
      </c>
      <c r="U62">
        <f t="shared" si="18"/>
        <v>1.7724431807823305E-35</v>
      </c>
      <c r="V62">
        <f t="shared" si="19"/>
        <v>1.5012258851879963E-38</v>
      </c>
      <c r="W62">
        <f t="shared" si="20"/>
        <v>-6.9623057240806039E-43</v>
      </c>
      <c r="X62">
        <f t="shared" si="21"/>
        <v>9.8782222516667921E-48</v>
      </c>
      <c r="Y62">
        <f t="shared" si="22"/>
        <v>-3.4038580690246407E-53</v>
      </c>
    </row>
    <row r="63" spans="2:25" x14ac:dyDescent="0.2">
      <c r="B63">
        <f t="shared" si="23"/>
        <v>2.2999999999999998</v>
      </c>
      <c r="C63">
        <f t="shared" si="1"/>
        <v>0.22999999999999998</v>
      </c>
      <c r="D63">
        <f t="shared" si="2"/>
        <v>0.99803615140369906</v>
      </c>
      <c r="F63">
        <f t="shared" si="3"/>
        <v>0.86670453912983303</v>
      </c>
      <c r="G63">
        <f t="shared" si="4"/>
        <v>-7.8476356185531032E-2</v>
      </c>
      <c r="H63">
        <f t="shared" si="5"/>
        <v>-6.9270261077552077E-3</v>
      </c>
      <c r="I63">
        <f t="shared" si="6"/>
        <v>2.7768002035799717E-3</v>
      </c>
      <c r="J63">
        <f t="shared" si="7"/>
        <v>-2.2816084665572994E-4</v>
      </c>
      <c r="K63">
        <f t="shared" si="8"/>
        <v>5.9686385425897757E-6</v>
      </c>
      <c r="L63">
        <f t="shared" si="9"/>
        <v>-3.0224568867391212E-9</v>
      </c>
      <c r="M63">
        <f t="shared" si="10"/>
        <v>-1.5081249873701896E-9</v>
      </c>
      <c r="N63">
        <f t="shared" si="11"/>
        <v>1.5338739187256899E-11</v>
      </c>
      <c r="O63">
        <f t="shared" si="12"/>
        <v>-4.7575190916182865E-14</v>
      </c>
      <c r="P63">
        <f t="shared" si="13"/>
        <v>3.0301542182270173E-17</v>
      </c>
      <c r="Q63">
        <f t="shared" si="14"/>
        <v>5.5852283080510738E-20</v>
      </c>
      <c r="R63">
        <f t="shared" si="15"/>
        <v>-7.095201314685123E-23</v>
      </c>
      <c r="S63">
        <f t="shared" si="16"/>
        <v>2.4021233024202714E-26</v>
      </c>
      <c r="T63">
        <f t="shared" si="17"/>
        <v>-2.2709293843859087E-30</v>
      </c>
      <c r="U63">
        <f t="shared" si="18"/>
        <v>-9.1551361577877074E-35</v>
      </c>
      <c r="V63">
        <f t="shared" si="19"/>
        <v>1.9391359108692113E-38</v>
      </c>
      <c r="W63">
        <f t="shared" si="20"/>
        <v>-7.0768224174732121E-43</v>
      </c>
      <c r="X63">
        <f t="shared" si="21"/>
        <v>7.8789830747549823E-48</v>
      </c>
      <c r="Y63">
        <f t="shared" si="22"/>
        <v>-4.6326428898080168E-54</v>
      </c>
    </row>
    <row r="64" spans="2:25" x14ac:dyDescent="0.2">
      <c r="B64">
        <f t="shared" si="23"/>
        <v>2.3499999999999996</v>
      </c>
      <c r="C64">
        <f t="shared" si="1"/>
        <v>0.23499999999999996</v>
      </c>
      <c r="D64">
        <f t="shared" si="2"/>
        <v>0.99789892969179883</v>
      </c>
      <c r="F64">
        <f t="shared" si="3"/>
        <v>0.86410565259648942</v>
      </c>
      <c r="G64">
        <f t="shared" si="4"/>
        <v>-7.4962638357493089E-2</v>
      </c>
      <c r="H64">
        <f t="shared" si="5"/>
        <v>-8.0544545921108612E-3</v>
      </c>
      <c r="I64">
        <f t="shared" si="6"/>
        <v>2.8798437346111354E-3</v>
      </c>
      <c r="J64">
        <f t="shared" si="7"/>
        <v>-2.2581204586433827E-4</v>
      </c>
      <c r="K64">
        <f t="shared" si="8"/>
        <v>5.3803868287910105E-6</v>
      </c>
      <c r="L64">
        <f t="shared" si="9"/>
        <v>1.6603524036619376E-8</v>
      </c>
      <c r="M64">
        <f t="shared" si="10"/>
        <v>-1.705217419800919E-9</v>
      </c>
      <c r="N64">
        <f t="shared" si="11"/>
        <v>1.5492827858064916E-11</v>
      </c>
      <c r="O64">
        <f t="shared" si="12"/>
        <v>-4.2400292929535017E-14</v>
      </c>
      <c r="P64">
        <f t="shared" si="13"/>
        <v>1.170437146606656E-17</v>
      </c>
      <c r="Q64">
        <f t="shared" si="14"/>
        <v>7.5426377242486578E-20</v>
      </c>
      <c r="R64">
        <f t="shared" si="15"/>
        <v>-7.5322255402987888E-23</v>
      </c>
      <c r="S64">
        <f t="shared" si="16"/>
        <v>2.1752171687846016E-26</v>
      </c>
      <c r="T64">
        <f t="shared" si="17"/>
        <v>-1.3132821516601577E-30</v>
      </c>
      <c r="U64">
        <f t="shared" si="18"/>
        <v>-1.954268099402019E-34</v>
      </c>
      <c r="V64">
        <f t="shared" si="19"/>
        <v>2.2475120533536608E-38</v>
      </c>
      <c r="W64">
        <f t="shared" si="20"/>
        <v>-6.6599438622187088E-43</v>
      </c>
      <c r="X64">
        <f t="shared" si="21"/>
        <v>5.2190580668233033E-48</v>
      </c>
      <c r="Y64">
        <f t="shared" si="22"/>
        <v>2.5204555305943419E-53</v>
      </c>
    </row>
    <row r="65" spans="2:25" x14ac:dyDescent="0.2">
      <c r="B65">
        <f t="shared" si="23"/>
        <v>2.3999999999999995</v>
      </c>
      <c r="C65">
        <f t="shared" si="1"/>
        <v>0.23999999999999994</v>
      </c>
      <c r="D65">
        <f t="shared" si="2"/>
        <v>0.99775294451684782</v>
      </c>
      <c r="F65">
        <f t="shared" si="3"/>
        <v>0.86145346395619271</v>
      </c>
      <c r="G65">
        <f t="shared" si="4"/>
        <v>-7.1407305803081175E-2</v>
      </c>
      <c r="H65">
        <f t="shared" si="5"/>
        <v>-9.1694636912839893E-3</v>
      </c>
      <c r="I65">
        <f t="shared" si="6"/>
        <v>2.9741849391609473E-3</v>
      </c>
      <c r="J65">
        <f t="shared" si="7"/>
        <v>-2.22335447772583E-4</v>
      </c>
      <c r="K65">
        <f t="shared" si="8"/>
        <v>4.7520014806047873E-6</v>
      </c>
      <c r="L65">
        <f t="shared" si="9"/>
        <v>3.6056567361100741E-8</v>
      </c>
      <c r="M65">
        <f t="shared" si="10"/>
        <v>-1.8786702763385306E-9</v>
      </c>
      <c r="N65">
        <f t="shared" si="11"/>
        <v>1.5371136364968453E-11</v>
      </c>
      <c r="O65">
        <f t="shared" si="12"/>
        <v>-3.6282963525475636E-14</v>
      </c>
      <c r="P65">
        <f t="shared" si="13"/>
        <v>-7.2104732802904606E-18</v>
      </c>
      <c r="Q65">
        <f t="shared" si="14"/>
        <v>9.2545890262252695E-20</v>
      </c>
      <c r="R65">
        <f t="shared" si="15"/>
        <v>-7.6797905625195197E-23</v>
      </c>
      <c r="S65">
        <f t="shared" si="16"/>
        <v>1.8508610352371886E-26</v>
      </c>
      <c r="T65">
        <f t="shared" si="17"/>
        <v>-2.8779965907375434E-31</v>
      </c>
      <c r="U65">
        <f t="shared" si="18"/>
        <v>-2.8777460669466721E-34</v>
      </c>
      <c r="V65">
        <f t="shared" si="19"/>
        <v>2.4057548492425449E-38</v>
      </c>
      <c r="W65">
        <f t="shared" si="20"/>
        <v>-5.742973271886235E-43</v>
      </c>
      <c r="X65">
        <f t="shared" si="21"/>
        <v>2.1214931143322377E-48</v>
      </c>
      <c r="Y65">
        <f t="shared" si="22"/>
        <v>5.2695419725601593E-53</v>
      </c>
    </row>
    <row r="66" spans="2:25" x14ac:dyDescent="0.2">
      <c r="B66">
        <f t="shared" si="23"/>
        <v>2.4499999999999993</v>
      </c>
      <c r="C66">
        <f t="shared" si="1"/>
        <v>0.24499999999999994</v>
      </c>
      <c r="D66">
        <f t="shared" si="2"/>
        <v>0.99759770084296617</v>
      </c>
      <c r="F66">
        <f t="shared" si="3"/>
        <v>0.85874813680843087</v>
      </c>
      <c r="G66">
        <f t="shared" si="4"/>
        <v>-6.7812332228059352E-2</v>
      </c>
      <c r="H66">
        <f t="shared" si="5"/>
        <v>-1.0270334142061147E-2</v>
      </c>
      <c r="I66">
        <f t="shared" si="6"/>
        <v>3.0595387364964585E-3</v>
      </c>
      <c r="J66">
        <f t="shared" si="7"/>
        <v>-2.1774841592689194E-4</v>
      </c>
      <c r="K66">
        <f t="shared" si="8"/>
        <v>4.0881697795632818E-6</v>
      </c>
      <c r="L66">
        <f t="shared" si="9"/>
        <v>5.5134055702831534E-8</v>
      </c>
      <c r="M66">
        <f t="shared" si="10"/>
        <v>-2.0260789651002608E-9</v>
      </c>
      <c r="N66">
        <f t="shared" si="11"/>
        <v>1.4975830878031447E-11</v>
      </c>
      <c r="O66">
        <f t="shared" si="12"/>
        <v>-2.9359172600029268E-14</v>
      </c>
      <c r="P66">
        <f t="shared" si="13"/>
        <v>-2.5929615069602635E-17</v>
      </c>
      <c r="Q66">
        <f t="shared" si="14"/>
        <v>1.0665370624271371E-19</v>
      </c>
      <c r="R66">
        <f t="shared" si="15"/>
        <v>-7.5322255402987935E-23</v>
      </c>
      <c r="S66">
        <f t="shared" si="16"/>
        <v>1.4435860969337013E-26</v>
      </c>
      <c r="T66">
        <f t="shared" si="17"/>
        <v>7.5254861436287901E-31</v>
      </c>
      <c r="U66">
        <f t="shared" si="18"/>
        <v>-3.631474274538754E-34</v>
      </c>
      <c r="V66">
        <f t="shared" si="19"/>
        <v>2.4032937120573662E-38</v>
      </c>
      <c r="W66">
        <f t="shared" si="20"/>
        <v>-4.3947655344617788E-43</v>
      </c>
      <c r="X66">
        <f t="shared" si="21"/>
        <v>-1.1539679483480372E-48</v>
      </c>
      <c r="Y66">
        <f t="shared" si="22"/>
        <v>7.5280780293008553E-53</v>
      </c>
    </row>
    <row r="67" spans="2:25" x14ac:dyDescent="0.2">
      <c r="B67">
        <f t="shared" si="23"/>
        <v>2.4999999999999991</v>
      </c>
      <c r="C67">
        <f t="shared" si="1"/>
        <v>0.24999999999999992</v>
      </c>
      <c r="D67">
        <f t="shared" si="2"/>
        <v>0.99743267988957474</v>
      </c>
      <c r="F67">
        <f t="shared" si="3"/>
        <v>0.85598983803052597</v>
      </c>
      <c r="G67">
        <f t="shared" si="4"/>
        <v>-6.4179713344490727E-2</v>
      </c>
      <c r="H67">
        <f t="shared" si="5"/>
        <v>-1.135536848199991E-2</v>
      </c>
      <c r="I67">
        <f t="shared" si="6"/>
        <v>3.1356472040776689E-3</v>
      </c>
      <c r="J67">
        <f t="shared" si="7"/>
        <v>-2.1207385983199265E-4</v>
      </c>
      <c r="K67">
        <f t="shared" si="8"/>
        <v>3.3938434103003703E-6</v>
      </c>
      <c r="L67">
        <f t="shared" si="9"/>
        <v>7.3637283352159474E-8</v>
      </c>
      <c r="M67">
        <f t="shared" si="10"/>
        <v>-2.1453999467433689E-9</v>
      </c>
      <c r="N67">
        <f t="shared" si="11"/>
        <v>1.4313948034656615E-11</v>
      </c>
      <c r="O67">
        <f t="shared" si="12"/>
        <v>-2.1782815271481527E-14</v>
      </c>
      <c r="P67">
        <f t="shared" si="13"/>
        <v>-4.3944988583670336E-17</v>
      </c>
      <c r="Q67">
        <f t="shared" si="14"/>
        <v>1.1729071816680983E-19</v>
      </c>
      <c r="R67">
        <f t="shared" si="15"/>
        <v>-7.0952013146851348E-23</v>
      </c>
      <c r="S67">
        <f t="shared" si="16"/>
        <v>9.716383218038225E-27</v>
      </c>
      <c r="T67">
        <f t="shared" si="17"/>
        <v>1.7540253241004523E-30</v>
      </c>
      <c r="U67">
        <f t="shared" si="18"/>
        <v>-4.1709925164020079E-34</v>
      </c>
      <c r="V67">
        <f t="shared" si="19"/>
        <v>2.2402930452599404E-38</v>
      </c>
      <c r="W67">
        <f t="shared" si="20"/>
        <v>-2.7165569313712779E-43</v>
      </c>
      <c r="X67">
        <f t="shared" si="21"/>
        <v>-4.3326639506530137E-48</v>
      </c>
      <c r="Y67">
        <f t="shared" si="22"/>
        <v>9.0858128405996307E-53</v>
      </c>
    </row>
    <row r="68" spans="2:25" x14ac:dyDescent="0.2">
      <c r="B68">
        <f t="shared" si="23"/>
        <v>2.5499999999999989</v>
      </c>
      <c r="C68">
        <f t="shared" si="1"/>
        <v>0.25499999999999989</v>
      </c>
      <c r="D68">
        <f t="shared" si="2"/>
        <v>0.99725733828998275</v>
      </c>
      <c r="F68">
        <f t="shared" si="3"/>
        <v>0.8531787377673391</v>
      </c>
      <c r="G68">
        <f t="shared" si="4"/>
        <v>-6.051146576283848E-2</v>
      </c>
      <c r="H68">
        <f t="shared" si="5"/>
        <v>-1.2422893666792964E-2</v>
      </c>
      <c r="I68">
        <f t="shared" si="6"/>
        <v>3.2022803569491704E-3</v>
      </c>
      <c r="J68">
        <f t="shared" si="7"/>
        <v>-2.0534012053151753E-4</v>
      </c>
      <c r="K68">
        <f t="shared" si="8"/>
        <v>2.6742015247127869E-6</v>
      </c>
      <c r="L68">
        <f t="shared" si="9"/>
        <v>9.1373525935988168E-8</v>
      </c>
      <c r="M68">
        <f t="shared" si="10"/>
        <v>-2.2349790642269757E-9</v>
      </c>
      <c r="N68">
        <f t="shared" si="11"/>
        <v>1.339726968388428E-11</v>
      </c>
      <c r="O68">
        <f t="shared" si="12"/>
        <v>-1.3722291253198078E-14</v>
      </c>
      <c r="P68">
        <f t="shared" si="13"/>
        <v>-6.0767629820836568E-17</v>
      </c>
      <c r="Q68">
        <f t="shared" si="14"/>
        <v>1.241107684987709E-19</v>
      </c>
      <c r="R68">
        <f t="shared" si="15"/>
        <v>-6.3855124815828674E-23</v>
      </c>
      <c r="S68">
        <f t="shared" si="16"/>
        <v>4.5616102891690456E-27</v>
      </c>
      <c r="T68">
        <f t="shared" si="17"/>
        <v>2.6649009672567719E-30</v>
      </c>
      <c r="U68">
        <f t="shared" si="18"/>
        <v>-4.4644762013752327E-34</v>
      </c>
      <c r="V68">
        <f t="shared" si="19"/>
        <v>1.9276412601346899E-38</v>
      </c>
      <c r="W68">
        <f t="shared" si="20"/>
        <v>-8.3436335298368728E-44</v>
      </c>
      <c r="X68">
        <f t="shared" si="21"/>
        <v>-7.1480478788479647E-48</v>
      </c>
      <c r="Y68">
        <f t="shared" si="22"/>
        <v>9.7977342942577091E-53</v>
      </c>
    </row>
    <row r="69" spans="2:25" x14ac:dyDescent="0.2">
      <c r="B69">
        <f t="shared" si="23"/>
        <v>2.5999999999999988</v>
      </c>
      <c r="C69">
        <f t="shared" si="1"/>
        <v>0.2599999999999999</v>
      </c>
      <c r="D69">
        <f t="shared" si="2"/>
        <v>0.99707110723725123</v>
      </c>
      <c r="F69">
        <f t="shared" si="3"/>
        <v>0.85031500942077609</v>
      </c>
      <c r="G69">
        <f t="shared" si="4"/>
        <v>-5.6809625872465672E-2</v>
      </c>
      <c r="H69">
        <f t="shared" si="5"/>
        <v>-1.3471263649981108E-2</v>
      </c>
      <c r="I69">
        <f t="shared" si="6"/>
        <v>3.2592368427098589E-3</v>
      </c>
      <c r="J69">
        <f t="shared" si="7"/>
        <v>-1.9758082906129272E-4</v>
      </c>
      <c r="K69">
        <f t="shared" si="8"/>
        <v>1.9346121093868411E-6</v>
      </c>
      <c r="L69">
        <f t="shared" si="9"/>
        <v>1.081580477802052E-7</v>
      </c>
      <c r="M69">
        <f t="shared" si="10"/>
        <v>-2.2935744745335282E-9</v>
      </c>
      <c r="N69">
        <f t="shared" si="11"/>
        <v>1.2242113163526459E-11</v>
      </c>
      <c r="O69">
        <f t="shared" si="12"/>
        <v>-5.3567618327732511E-15</v>
      </c>
      <c r="P69">
        <f t="shared" si="13"/>
        <v>-7.5940947305417988E-17</v>
      </c>
      <c r="Q69">
        <f t="shared" si="14"/>
        <v>1.2689191409952847E-19</v>
      </c>
      <c r="R69">
        <f t="shared" si="15"/>
        <v>-5.4304319848500193E-23</v>
      </c>
      <c r="S69">
        <f t="shared" si="16"/>
        <v>-7.9752334844049123E-28</v>
      </c>
      <c r="T69">
        <f t="shared" si="17"/>
        <v>3.4381258783230634E-30</v>
      </c>
      <c r="U69">
        <f t="shared" si="18"/>
        <v>-4.4946135917598201E-34</v>
      </c>
      <c r="V69">
        <f t="shared" si="19"/>
        <v>1.4862234321364379E-38</v>
      </c>
      <c r="W69">
        <f t="shared" si="20"/>
        <v>1.1104821750029322E-43</v>
      </c>
      <c r="X69">
        <f t="shared" si="21"/>
        <v>-9.3640379629137025E-48</v>
      </c>
      <c r="Y69">
        <f t="shared" si="22"/>
        <v>9.5975684436663272E-53</v>
      </c>
    </row>
    <row r="70" spans="2:25" x14ac:dyDescent="0.2">
      <c r="B70">
        <f t="shared" si="23"/>
        <v>2.6499999999999986</v>
      </c>
      <c r="C70">
        <f t="shared" si="1"/>
        <v>0.26499999999999985</v>
      </c>
      <c r="D70">
        <f t="shared" si="2"/>
        <v>0.99687339161835975</v>
      </c>
      <c r="F70">
        <f t="shared" si="3"/>
        <v>0.84739882963909074</v>
      </c>
      <c r="G70">
        <f t="shared" si="4"/>
        <v>-5.307624871115512E-2</v>
      </c>
      <c r="H70">
        <f t="shared" si="5"/>
        <v>-1.4498861921037652E-2</v>
      </c>
      <c r="I70">
        <f t="shared" si="6"/>
        <v>3.3063445499606444E-3</v>
      </c>
      <c r="J70">
        <f t="shared" si="7"/>
        <v>-1.888347384822517E-4</v>
      </c>
      <c r="K70">
        <f t="shared" si="8"/>
        <v>1.1805919444604841E-6</v>
      </c>
      <c r="L70">
        <f t="shared" si="9"/>
        <v>1.2381602606408666E-7</v>
      </c>
      <c r="M70">
        <f t="shared" si="10"/>
        <v>-2.320373864445457E-9</v>
      </c>
      <c r="N70">
        <f t="shared" si="11"/>
        <v>1.0869040843309245E-11</v>
      </c>
      <c r="O70">
        <f t="shared" si="12"/>
        <v>3.127832346359357E-15</v>
      </c>
      <c r="P70">
        <f t="shared" si="13"/>
        <v>-8.9053114658688834E-17</v>
      </c>
      <c r="Q70">
        <f t="shared" si="14"/>
        <v>1.2554364886505198E-19</v>
      </c>
      <c r="R70">
        <f t="shared" si="15"/>
        <v>-4.2666630323607468E-23</v>
      </c>
      <c r="S70">
        <f t="shared" si="16"/>
        <v>-6.1209278407717854E-27</v>
      </c>
      <c r="T70">
        <f t="shared" si="17"/>
        <v>4.0337604961725627E-30</v>
      </c>
      <c r="U70">
        <f t="shared" si="18"/>
        <v>-4.2596269717099722E-34</v>
      </c>
      <c r="V70">
        <f t="shared" si="19"/>
        <v>9.4552618211131526E-39</v>
      </c>
      <c r="W70">
        <f t="shared" si="20"/>
        <v>2.9719421216236907E-43</v>
      </c>
      <c r="X70">
        <f t="shared" si="21"/>
        <v>-1.079481412475994E-47</v>
      </c>
      <c r="Y70">
        <f t="shared" si="22"/>
        <v>8.5039490592039852E-53</v>
      </c>
    </row>
    <row r="71" spans="2:25" x14ac:dyDescent="0.2">
      <c r="B71">
        <f t="shared" si="23"/>
        <v>2.6999999999999984</v>
      </c>
      <c r="C71">
        <f t="shared" si="1"/>
        <v>0.26999999999999985</v>
      </c>
      <c r="D71">
        <f t="shared" si="2"/>
        <v>0.99666356913782528</v>
      </c>
      <c r="F71">
        <f t="shared" si="3"/>
        <v>0.84443037830598833</v>
      </c>
      <c r="G71">
        <f t="shared" si="4"/>
        <v>-4.931340682427636E-2</v>
      </c>
      <c r="H71">
        <f t="shared" si="5"/>
        <v>-1.5504103997910431E-2</v>
      </c>
      <c r="I71">
        <f t="shared" si="6"/>
        <v>3.3434611283915602E-3</v>
      </c>
      <c r="J71">
        <f t="shared" si="7"/>
        <v>-1.791455303318694E-4</v>
      </c>
      <c r="K71">
        <f t="shared" si="8"/>
        <v>4.1776545259751121E-7</v>
      </c>
      <c r="L71">
        <f t="shared" si="9"/>
        <v>1.3818437172523198E-7</v>
      </c>
      <c r="M71">
        <f t="shared" si="10"/>
        <v>-2.3150057117132507E-9</v>
      </c>
      <c r="N71">
        <f t="shared" si="11"/>
        <v>9.3024941043020224E-12</v>
      </c>
      <c r="O71">
        <f t="shared" si="12"/>
        <v>1.1542904188075526E-14</v>
      </c>
      <c r="P71">
        <f t="shared" si="13"/>
        <v>-9.9748248178629588E-17</v>
      </c>
      <c r="Q71">
        <f t="shared" si="14"/>
        <v>1.2010984904315063E-19</v>
      </c>
      <c r="R71">
        <f t="shared" si="15"/>
        <v>-2.9389286123100372E-23</v>
      </c>
      <c r="S71">
        <f t="shared" si="16"/>
        <v>-1.1170114003962097E-26</v>
      </c>
      <c r="T71">
        <f t="shared" si="17"/>
        <v>4.4210383712401486E-30</v>
      </c>
      <c r="U71">
        <f t="shared" si="18"/>
        <v>-3.7733775094516446E-34</v>
      </c>
      <c r="V71">
        <f t="shared" si="19"/>
        <v>3.4166797604046352E-39</v>
      </c>
      <c r="W71">
        <f t="shared" si="20"/>
        <v>4.6102403397848472E-43</v>
      </c>
      <c r="X71">
        <f t="shared" si="21"/>
        <v>-1.1320399772417422E-47</v>
      </c>
      <c r="Y71">
        <f t="shared" si="22"/>
        <v>6.6186829797062554E-53</v>
      </c>
    </row>
    <row r="72" spans="2:25" x14ac:dyDescent="0.2">
      <c r="B72">
        <f t="shared" si="23"/>
        <v>2.7499999999999982</v>
      </c>
      <c r="C72">
        <f t="shared" si="1"/>
        <v>0.2749999999999998</v>
      </c>
      <c r="D72">
        <f t="shared" si="2"/>
        <v>0.99644098943197867</v>
      </c>
      <c r="F72">
        <f t="shared" si="3"/>
        <v>0.84140983852952977</v>
      </c>
      <c r="G72">
        <f t="shared" si="4"/>
        <v>-4.5523189114233871E-2</v>
      </c>
      <c r="H72">
        <f t="shared" si="5"/>
        <v>-1.6485439870178302E-2</v>
      </c>
      <c r="I72">
        <f t="shared" si="6"/>
        <v>3.3704744189366467E-3</v>
      </c>
      <c r="J72">
        <f t="shared" si="7"/>
        <v>-1.6856159646077936E-4</v>
      </c>
      <c r="K72">
        <f t="shared" si="8"/>
        <v>-3.4817725497034319E-7</v>
      </c>
      <c r="L72">
        <f t="shared" si="9"/>
        <v>1.5111342814899739E-7</v>
      </c>
      <c r="M72">
        <f t="shared" si="10"/>
        <v>-2.2775444355003818E-9</v>
      </c>
      <c r="N72">
        <f t="shared" si="11"/>
        <v>7.5703582699851871E-12</v>
      </c>
      <c r="O72">
        <f t="shared" si="12"/>
        <v>1.9701411869419172E-14</v>
      </c>
      <c r="P72">
        <f t="shared" si="13"/>
        <v>-1.0773606605231579E-16</v>
      </c>
      <c r="Q72">
        <f t="shared" si="14"/>
        <v>1.1076734538005667E-19</v>
      </c>
      <c r="R72">
        <f t="shared" si="15"/>
        <v>-1.4982528138584209E-23</v>
      </c>
      <c r="S72">
        <f t="shared" si="16"/>
        <v>-1.5718877669426108E-26</v>
      </c>
      <c r="T72">
        <f t="shared" si="17"/>
        <v>4.5799553518968026E-30</v>
      </c>
      <c r="U72">
        <f t="shared" si="18"/>
        <v>-3.0645476278168884E-34</v>
      </c>
      <c r="V72">
        <f t="shared" si="19"/>
        <v>-2.8501358111806242E-39</v>
      </c>
      <c r="W72">
        <f t="shared" si="20"/>
        <v>5.9023577910478341E-43</v>
      </c>
      <c r="X72">
        <f t="shared" si="21"/>
        <v>-1.0896722341305141E-47</v>
      </c>
      <c r="Y72">
        <f t="shared" si="22"/>
        <v>4.1172727453114012E-53</v>
      </c>
    </row>
    <row r="73" spans="2:25" x14ac:dyDescent="0.2">
      <c r="B73">
        <f t="shared" si="23"/>
        <v>2.799999999999998</v>
      </c>
      <c r="C73">
        <f t="shared" si="1"/>
        <v>0.2799999999999998</v>
      </c>
      <c r="D73">
        <f t="shared" si="2"/>
        <v>0.99620497317522827</v>
      </c>
      <c r="F73">
        <f t="shared" si="3"/>
        <v>0.8383373966308364</v>
      </c>
      <c r="G73">
        <f t="shared" si="4"/>
        <v>-4.1707699680834674E-2</v>
      </c>
      <c r="H73">
        <f t="shared" si="5"/>
        <v>-1.7441356389054894E-2</v>
      </c>
      <c r="I73">
        <f t="shared" si="6"/>
        <v>3.387302792696798E-3</v>
      </c>
      <c r="J73">
        <f t="shared" si="7"/>
        <v>-1.5713579734416699E-4</v>
      </c>
      <c r="K73">
        <f t="shared" si="8"/>
        <v>-1.111522822388684E-6</v>
      </c>
      <c r="L73">
        <f t="shared" si="9"/>
        <v>1.6246852994936385E-7</v>
      </c>
      <c r="M73">
        <f t="shared" si="10"/>
        <v>-2.2085093647040342E-9</v>
      </c>
      <c r="N73">
        <f t="shared" si="11"/>
        <v>5.7034662334024405E-12</v>
      </c>
      <c r="O73">
        <f t="shared" si="12"/>
        <v>2.7422016219671264E-14</v>
      </c>
      <c r="P73">
        <f t="shared" si="13"/>
        <v>-1.1279976703557788E-16</v>
      </c>
      <c r="Q73">
        <f t="shared" si="14"/>
        <v>9.7820168563055054E-20</v>
      </c>
      <c r="R73">
        <f t="shared" si="15"/>
        <v>-5.7861303203164581E-37</v>
      </c>
      <c r="S73">
        <f t="shared" si="16"/>
        <v>-1.9563433658764579E-26</v>
      </c>
      <c r="T73">
        <f t="shared" si="17"/>
        <v>4.5023028634158463E-30</v>
      </c>
      <c r="U73">
        <f t="shared" si="18"/>
        <v>-2.1749491126462624E-34</v>
      </c>
      <c r="V73">
        <f t="shared" si="19"/>
        <v>-8.926562892103184E-39</v>
      </c>
      <c r="W73">
        <f t="shared" si="20"/>
        <v>6.751269987049116E-43</v>
      </c>
      <c r="X73">
        <f t="shared" si="21"/>
        <v>-9.5593089639226713E-48</v>
      </c>
      <c r="Y73">
        <f t="shared" si="22"/>
        <v>1.2325787754786432E-53</v>
      </c>
    </row>
    <row r="74" spans="2:25" x14ac:dyDescent="0.2">
      <c r="B74">
        <f t="shared" si="23"/>
        <v>2.8499999999999979</v>
      </c>
      <c r="C74">
        <f t="shared" si="1"/>
        <v>0.28499999999999981</v>
      </c>
      <c r="D74">
        <f t="shared" si="2"/>
        <v>0.99595481117972173</v>
      </c>
      <c r="F74">
        <f t="shared" si="3"/>
        <v>0.83521324213259718</v>
      </c>
      <c r="G74">
        <f t="shared" si="4"/>
        <v>-3.7869056653219227E-2</v>
      </c>
      <c r="H74">
        <f t="shared" si="5"/>
        <v>-1.8370379600554279E-2</v>
      </c>
      <c r="I74">
        <f t="shared" si="6"/>
        <v>3.3938953976063776E-3</v>
      </c>
      <c r="J74">
        <f t="shared" si="7"/>
        <v>-1.4492519807503441E-4</v>
      </c>
      <c r="K74">
        <f t="shared" si="8"/>
        <v>-1.8665772665130067E-6</v>
      </c>
      <c r="L74">
        <f t="shared" si="9"/>
        <v>1.7213140560541646E-7</v>
      </c>
      <c r="M74">
        <f t="shared" si="10"/>
        <v>-2.1088575384538976E-9</v>
      </c>
      <c r="N74">
        <f t="shared" si="11"/>
        <v>3.7350496160858527E-12</v>
      </c>
      <c r="O74">
        <f t="shared" si="12"/>
        <v>3.4533111346552295E-14</v>
      </c>
      <c r="P74">
        <f t="shared" si="13"/>
        <v>-1.1480191476085786E-16</v>
      </c>
      <c r="Q74">
        <f t="shared" si="14"/>
        <v>8.1689655228236565E-20</v>
      </c>
      <c r="R74">
        <f t="shared" si="15"/>
        <v>1.4982528138582942E-23</v>
      </c>
      <c r="S74">
        <f t="shared" si="16"/>
        <v>-2.2531545385121622E-26</v>
      </c>
      <c r="T74">
        <f t="shared" si="17"/>
        <v>4.1920919073389304E-30</v>
      </c>
      <c r="U74">
        <f t="shared" si="18"/>
        <v>-1.1570567587588314E-34</v>
      </c>
      <c r="V74">
        <f t="shared" si="19"/>
        <v>-1.4406697393153889E-38</v>
      </c>
      <c r="W74">
        <f t="shared" si="20"/>
        <v>7.0932325124476987E-43</v>
      </c>
      <c r="X74">
        <f t="shared" si="21"/>
        <v>-7.4203073705379185E-48</v>
      </c>
      <c r="Y74">
        <f t="shared" si="22"/>
        <v>-1.7668579929274526E-53</v>
      </c>
    </row>
    <row r="75" spans="2:25" x14ac:dyDescent="0.2">
      <c r="B75">
        <f t="shared" si="23"/>
        <v>2.8999999999999977</v>
      </c>
      <c r="C75">
        <f t="shared" si="1"/>
        <v>0.28999999999999976</v>
      </c>
      <c r="D75">
        <f t="shared" si="2"/>
        <v>0.99568976348991967</v>
      </c>
      <c r="F75">
        <f t="shared" si="3"/>
        <v>0.83203756774737758</v>
      </c>
      <c r="G75">
        <f t="shared" si="4"/>
        <v>-3.4009391014004291E-2</v>
      </c>
      <c r="H75">
        <f t="shared" si="5"/>
        <v>-1.927107701822128E-2</v>
      </c>
      <c r="I75">
        <f t="shared" si="6"/>
        <v>3.3902323120982561E-3</v>
      </c>
      <c r="J75">
        <f t="shared" si="7"/>
        <v>-1.3199078335789053E-4</v>
      </c>
      <c r="K75">
        <f t="shared" si="8"/>
        <v>-2.6077084497354572E-6</v>
      </c>
      <c r="L75">
        <f t="shared" si="9"/>
        <v>1.8000140934397338E-7</v>
      </c>
      <c r="M75">
        <f t="shared" si="10"/>
        <v>-1.9799704385963209E-9</v>
      </c>
      <c r="N75">
        <f t="shared" si="11"/>
        <v>1.7001472284017269E-12</v>
      </c>
      <c r="O75">
        <f t="shared" si="12"/>
        <v>4.0876638920821101E-14</v>
      </c>
      <c r="P75">
        <f t="shared" si="13"/>
        <v>-1.1368816796440692E-16</v>
      </c>
      <c r="Q75">
        <f t="shared" si="14"/>
        <v>6.2900736511012028E-20</v>
      </c>
      <c r="R75">
        <f t="shared" si="15"/>
        <v>2.9389286123099303E-23</v>
      </c>
      <c r="S75">
        <f t="shared" si="16"/>
        <v>-2.4490241073714318E-26</v>
      </c>
      <c r="T75">
        <f t="shared" si="17"/>
        <v>3.665345880306679E-30</v>
      </c>
      <c r="U75">
        <f t="shared" si="18"/>
        <v>-7.0913036445696512E-36</v>
      </c>
      <c r="V75">
        <f t="shared" si="19"/>
        <v>-1.8924467447795351E-38</v>
      </c>
      <c r="W75">
        <f t="shared" si="20"/>
        <v>6.9025675629279888E-43</v>
      </c>
      <c r="X75">
        <f t="shared" si="21"/>
        <v>-4.6590818308631264E-48</v>
      </c>
      <c r="Y75">
        <f t="shared" si="22"/>
        <v>-4.6018150259823568E-53</v>
      </c>
    </row>
    <row r="76" spans="2:25" x14ac:dyDescent="0.2">
      <c r="B76">
        <f t="shared" si="23"/>
        <v>2.9499999999999975</v>
      </c>
      <c r="C76">
        <f t="shared" si="1"/>
        <v>0.29499999999999976</v>
      </c>
      <c r="D76">
        <f t="shared" si="2"/>
        <v>0.99540905847369321</v>
      </c>
      <c r="F76">
        <f t="shared" si="3"/>
        <v>0.8288105693657325</v>
      </c>
      <c r="G76">
        <f t="shared" si="4"/>
        <v>-3.0130845416289975E-2</v>
      </c>
      <c r="H76">
        <f t="shared" si="5"/>
        <v>-2.0142059831921712E-2</v>
      </c>
      <c r="I76">
        <f t="shared" si="6"/>
        <v>3.3763246053028981E-3</v>
      </c>
      <c r="J76">
        <f t="shared" si="7"/>
        <v>-1.1839715292630519E-4</v>
      </c>
      <c r="K76">
        <f t="shared" si="8"/>
        <v>-3.3293880914905375E-6</v>
      </c>
      <c r="L76">
        <f t="shared" si="9"/>
        <v>1.8599656943742472E-7</v>
      </c>
      <c r="M76">
        <f t="shared" si="10"/>
        <v>-1.8236348380925334E-9</v>
      </c>
      <c r="N76">
        <f t="shared" si="11"/>
        <v>-3.6501863897803904E-13</v>
      </c>
      <c r="O76">
        <f t="shared" si="12"/>
        <v>4.6311601339155968E-14</v>
      </c>
      <c r="P76">
        <f t="shared" si="13"/>
        <v>-1.0948875538891525E-16</v>
      </c>
      <c r="Q76">
        <f t="shared" si="14"/>
        <v>4.2064855347551E-20</v>
      </c>
      <c r="R76">
        <f t="shared" si="15"/>
        <v>4.2666630323606499E-23</v>
      </c>
      <c r="S76">
        <f t="shared" si="16"/>
        <v>-2.5351770913894073E-26</v>
      </c>
      <c r="T76">
        <f t="shared" si="17"/>
        <v>2.9492729139297541E-30</v>
      </c>
      <c r="U76">
        <f t="shared" si="18"/>
        <v>1.0194136369111207E-34</v>
      </c>
      <c r="V76">
        <f t="shared" si="19"/>
        <v>-2.2178086938155376E-38</v>
      </c>
      <c r="W76">
        <f t="shared" si="20"/>
        <v>6.1935920793825619E-43</v>
      </c>
      <c r="X76">
        <f t="shared" si="21"/>
        <v>-1.5071727065165414E-48</v>
      </c>
      <c r="Y76">
        <f t="shared" si="22"/>
        <v>-7.0083814805988813E-53</v>
      </c>
    </row>
    <row r="77" spans="2:25" x14ac:dyDescent="0.2">
      <c r="B77">
        <f t="shared" si="23"/>
        <v>2.9999999999999973</v>
      </c>
      <c r="C77">
        <f t="shared" si="1"/>
        <v>0.29999999999999971</v>
      </c>
      <c r="D77">
        <f t="shared" si="2"/>
        <v>0.99511189191167182</v>
      </c>
      <c r="F77">
        <f t="shared" si="3"/>
        <v>0.82553244604412257</v>
      </c>
      <c r="G77">
        <f t="shared" si="4"/>
        <v>-2.6235572994188338E-2</v>
      </c>
      <c r="H77">
        <f t="shared" si="5"/>
        <v>-2.0981985049286948E-2</v>
      </c>
      <c r="I77">
        <f t="shared" si="6"/>
        <v>3.3522143035996125E-3</v>
      </c>
      <c r="J77">
        <f t="shared" si="7"/>
        <v>-1.0421219890553807E-4</v>
      </c>
      <c r="K77">
        <f t="shared" si="8"/>
        <v>-4.0262330050653222E-6</v>
      </c>
      <c r="L77">
        <f t="shared" si="9"/>
        <v>1.9005444199800535E-7</v>
      </c>
      <c r="M77">
        <f t="shared" si="10"/>
        <v>-1.6420180308312803E-9</v>
      </c>
      <c r="N77">
        <f t="shared" si="11"/>
        <v>-2.4236869901517125E-12</v>
      </c>
      <c r="O77">
        <f t="shared" si="12"/>
        <v>5.0717195678237417E-14</v>
      </c>
      <c r="P77">
        <f t="shared" si="13"/>
        <v>-1.0231765533052659E-16</v>
      </c>
      <c r="Q77">
        <f t="shared" si="14"/>
        <v>1.9860068445002214E-20</v>
      </c>
      <c r="R77">
        <f t="shared" si="15"/>
        <v>5.430431984849937E-23</v>
      </c>
      <c r="S77">
        <f t="shared" si="16"/>
        <v>-2.5077538261585846E-26</v>
      </c>
      <c r="T77">
        <f t="shared" si="17"/>
        <v>2.0808604870160995E-30</v>
      </c>
      <c r="U77">
        <f t="shared" si="18"/>
        <v>2.049608103974388E-34</v>
      </c>
      <c r="V77">
        <f t="shared" si="19"/>
        <v>-2.3950214746126303E-38</v>
      </c>
      <c r="W77">
        <f t="shared" si="20"/>
        <v>5.0195426955911946E-43</v>
      </c>
      <c r="X77">
        <f t="shared" si="21"/>
        <v>1.7711191810175402E-48</v>
      </c>
      <c r="Y77">
        <f t="shared" si="22"/>
        <v>-8.7625261017780657E-53</v>
      </c>
    </row>
    <row r="78" spans="2:25" x14ac:dyDescent="0.2">
      <c r="B78">
        <f t="shared" si="23"/>
        <v>3.0499999999999972</v>
      </c>
      <c r="C78">
        <f t="shared" si="1"/>
        <v>0.30499999999999972</v>
      </c>
      <c r="D78">
        <f t="shared" si="2"/>
        <v>0.99479742608665411</v>
      </c>
      <c r="F78">
        <f t="shared" si="3"/>
        <v>0.82220339999263559</v>
      </c>
      <c r="G78">
        <f t="shared" si="4"/>
        <v>-2.2325736167533416E-2</v>
      </c>
      <c r="H78">
        <f t="shared" si="5"/>
        <v>-2.1789557566510787E-2</v>
      </c>
      <c r="I78">
        <f t="shared" si="6"/>
        <v>3.3179742636210239E-3</v>
      </c>
      <c r="J78">
        <f t="shared" si="7"/>
        <v>-8.9506766731620218E-5</v>
      </c>
      <c r="K78">
        <f t="shared" si="8"/>
        <v>-4.6930452521189387E-6</v>
      </c>
      <c r="L78">
        <f t="shared" si="9"/>
        <v>1.9213276137562647E-7</v>
      </c>
      <c r="M78">
        <f t="shared" si="10"/>
        <v>-1.4376377862470372E-9</v>
      </c>
      <c r="N78">
        <f t="shared" si="11"/>
        <v>-4.4392124882891394E-12</v>
      </c>
      <c r="O78">
        <f t="shared" si="12"/>
        <v>5.3995498781628332E-14</v>
      </c>
      <c r="P78">
        <f t="shared" si="13"/>
        <v>-9.2369502098548649E-17</v>
      </c>
      <c r="Q78">
        <f t="shared" si="14"/>
        <v>-2.991019543059489E-21</v>
      </c>
      <c r="R78">
        <f t="shared" si="15"/>
        <v>6.3855124815828039E-23</v>
      </c>
      <c r="S78">
        <f t="shared" si="16"/>
        <v>-2.3679828773746893E-26</v>
      </c>
      <c r="T78">
        <f t="shared" si="17"/>
        <v>1.1049649029666409E-30</v>
      </c>
      <c r="U78">
        <f t="shared" si="18"/>
        <v>2.9589022290503535E-34</v>
      </c>
      <c r="V78">
        <f t="shared" si="19"/>
        <v>-2.4122473095709694E-38</v>
      </c>
      <c r="W78">
        <f t="shared" si="20"/>
        <v>3.4685782245662293E-43</v>
      </c>
      <c r="X78">
        <f t="shared" si="21"/>
        <v>4.9008952846181852E-48</v>
      </c>
      <c r="Y78">
        <f t="shared" si="22"/>
        <v>-9.7009526629900325E-53</v>
      </c>
    </row>
    <row r="79" spans="2:25" x14ac:dyDescent="0.2">
      <c r="B79">
        <f t="shared" si="23"/>
        <v>3.099999999999997</v>
      </c>
      <c r="C79">
        <f t="shared" si="1"/>
        <v>0.30999999999999972</v>
      </c>
      <c r="D79">
        <f t="shared" si="2"/>
        <v>0.99446478887500844</v>
      </c>
      <c r="F79">
        <f t="shared" si="3"/>
        <v>0.81882363656251322</v>
      </c>
      <c r="G79">
        <f t="shared" si="4"/>
        <v>-1.840350544143653E-2</v>
      </c>
      <c r="H79">
        <f t="shared" si="5"/>
        <v>-2.2563532165305718E-2</v>
      </c>
      <c r="I79">
        <f t="shared" si="6"/>
        <v>3.2737079520945263E-3</v>
      </c>
      <c r="J79">
        <f t="shared" si="7"/>
        <v>-7.4354301320401776E-5</v>
      </c>
      <c r="K79">
        <f t="shared" si="8"/>
        <v>-5.32485091538857E-6</v>
      </c>
      <c r="L79">
        <f t="shared" si="9"/>
        <v>1.9220988038490301E-7</v>
      </c>
      <c r="M79">
        <f t="shared" si="10"/>
        <v>-1.2133274452656026E-9</v>
      </c>
      <c r="N79">
        <f t="shared" si="11"/>
        <v>-6.3757177611427535E-12</v>
      </c>
      <c r="O79">
        <f t="shared" si="12"/>
        <v>5.6073643798017783E-14</v>
      </c>
      <c r="P79">
        <f t="shared" si="13"/>
        <v>-7.9914303351141686E-17</v>
      </c>
      <c r="Q79">
        <f t="shared" si="14"/>
        <v>-2.5744771553512573E-20</v>
      </c>
      <c r="R79">
        <f t="shared" si="15"/>
        <v>7.0952013146850913E-23</v>
      </c>
      <c r="S79">
        <f t="shared" si="16"/>
        <v>-2.1221260009405875E-26</v>
      </c>
      <c r="T79">
        <f t="shared" si="17"/>
        <v>7.1994316995546896E-32</v>
      </c>
      <c r="U79">
        <f t="shared" si="18"/>
        <v>3.6936594313333519E-34</v>
      </c>
      <c r="V79">
        <f t="shared" si="19"/>
        <v>-2.2683355164299876E-38</v>
      </c>
      <c r="W79">
        <f t="shared" si="20"/>
        <v>1.6571598549745302E-43</v>
      </c>
      <c r="X79">
        <f t="shared" si="21"/>
        <v>7.6197107295731657E-48</v>
      </c>
      <c r="Y79">
        <f t="shared" si="22"/>
        <v>-9.7363014822158875E-53</v>
      </c>
    </row>
    <row r="80" spans="2:25" x14ac:dyDescent="0.2">
      <c r="B80">
        <f t="shared" si="23"/>
        <v>3.1499999999999968</v>
      </c>
      <c r="C80">
        <f t="shared" si="1"/>
        <v>0.31499999999999967</v>
      </c>
      <c r="D80">
        <f t="shared" si="2"/>
        <v>0.99411307284210271</v>
      </c>
      <c r="F80">
        <f t="shared" si="3"/>
        <v>0.81539336423348407</v>
      </c>
      <c r="G80">
        <f t="shared" si="4"/>
        <v>-1.4471058201352836E-2</v>
      </c>
      <c r="H80">
        <f t="shared" si="5"/>
        <v>-2.3302715432939172E-2</v>
      </c>
      <c r="I80">
        <f t="shared" si="6"/>
        <v>3.2195491331860012E-3</v>
      </c>
      <c r="J80">
        <f t="shared" si="7"/>
        <v>-5.8830480253737275E-5</v>
      </c>
      <c r="K80">
        <f t="shared" si="8"/>
        <v>-5.9169372003669621E-6</v>
      </c>
      <c r="L80">
        <f t="shared" si="9"/>
        <v>1.9028499577609941E-7</v>
      </c>
      <c r="M80">
        <f t="shared" si="10"/>
        <v>-9.7219664145491447E-10</v>
      </c>
      <c r="N80">
        <f t="shared" si="11"/>
        <v>-8.1987320364015204E-12</v>
      </c>
      <c r="O80">
        <f t="shared" si="12"/>
        <v>5.6905439792908281E-14</v>
      </c>
      <c r="P80">
        <f t="shared" si="13"/>
        <v>-6.5290111686339183E-17</v>
      </c>
      <c r="Q80">
        <f t="shared" si="14"/>
        <v>-4.766071810285217E-20</v>
      </c>
      <c r="R80">
        <f t="shared" si="15"/>
        <v>7.5322255402987711E-23</v>
      </c>
      <c r="S80">
        <f t="shared" si="16"/>
        <v>-1.7811976155224389E-26</v>
      </c>
      <c r="T80">
        <f t="shared" si="17"/>
        <v>-9.6469500770635913E-31</v>
      </c>
      <c r="U80">
        <f t="shared" si="18"/>
        <v>4.210538548743942E-34</v>
      </c>
      <c r="V80">
        <f t="shared" si="19"/>
        <v>-1.9728993736086371E-38</v>
      </c>
      <c r="W80">
        <f t="shared" si="20"/>
        <v>-2.7869386444422239E-44</v>
      </c>
      <c r="X80">
        <f t="shared" si="21"/>
        <v>9.6995814188744017E-48</v>
      </c>
      <c r="Y80">
        <f t="shared" si="22"/>
        <v>-8.8652818793587985E-53</v>
      </c>
    </row>
    <row r="81" spans="2:25" x14ac:dyDescent="0.2">
      <c r="B81">
        <f t="shared" si="23"/>
        <v>3.1999999999999966</v>
      </c>
      <c r="C81">
        <f t="shared" si="1"/>
        <v>0.31999999999999967</v>
      </c>
      <c r="D81">
        <f t="shared" si="2"/>
        <v>0.99374133434388978</v>
      </c>
      <c r="F81">
        <f t="shared" si="3"/>
        <v>0.81191279460090315</v>
      </c>
      <c r="G81">
        <f t="shared" si="4"/>
        <v>-1.0530577504328639E-2</v>
      </c>
      <c r="H81">
        <f t="shared" si="5"/>
        <v>-2.4005967602389548E-2</v>
      </c>
      <c r="I81">
        <f t="shared" si="6"/>
        <v>3.1556614642905775E-3</v>
      </c>
      <c r="J81">
        <f t="shared" si="7"/>
        <v>-4.3012835814828387E-5</v>
      </c>
      <c r="K81">
        <f t="shared" si="8"/>
        <v>-6.464887589200803E-6</v>
      </c>
      <c r="L81">
        <f t="shared" si="9"/>
        <v>1.8637815660155093E-7</v>
      </c>
      <c r="M81">
        <f t="shared" si="10"/>
        <v>-7.1758819190718071E-10</v>
      </c>
      <c r="N81">
        <f t="shared" si="11"/>
        <v>-9.875804738855036E-12</v>
      </c>
      <c r="O81">
        <f t="shared" si="12"/>
        <v>5.6472398434632769E-14</v>
      </c>
      <c r="P81">
        <f t="shared" si="13"/>
        <v>-4.8893849392309945E-17</v>
      </c>
      <c r="Q81">
        <f t="shared" si="14"/>
        <v>-6.8025654194625812E-20</v>
      </c>
      <c r="R81">
        <f t="shared" si="15"/>
        <v>7.6797905625195197E-23</v>
      </c>
      <c r="S81">
        <f t="shared" si="16"/>
        <v>-1.3604713552224695E-26</v>
      </c>
      <c r="T81">
        <f t="shared" si="17"/>
        <v>-1.9515547230959727E-30</v>
      </c>
      <c r="U81">
        <f t="shared" si="18"/>
        <v>4.4790504053563329E-34</v>
      </c>
      <c r="V81">
        <f t="shared" si="19"/>
        <v>-1.5456739551684068E-38</v>
      </c>
      <c r="W81">
        <f t="shared" si="20"/>
        <v>-2.1936205933782196E-43</v>
      </c>
      <c r="X81">
        <f t="shared" si="21"/>
        <v>1.0966101457530518E-47</v>
      </c>
      <c r="Y81">
        <f t="shared" si="22"/>
        <v>-7.1689785111014938E-53</v>
      </c>
    </row>
    <row r="82" spans="2:25" x14ac:dyDescent="0.2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0.99334859263690423</v>
      </c>
      <c r="F82">
        <f t="shared" ref="F82:F145" si="26">POWER(-1,$F$16-1)/(2*$F$16-1)*COS((2*$F$16-1)*PI()*C82/2)*EXP(-POWER(2*$F$16-1,2)*PI()*PI()*$C$13/4)</f>
        <v>0.80838214236270067</v>
      </c>
      <c r="G82">
        <f t="shared" ref="G82:G145" si="27">POWER(-1,$G$16-1)/(2*$G$16-1)*COS((2*$G$16-1)*PI()*C82/2)*EXP(-POWER(2*$G$16-1,2)*PI()*PI()*$C$13/4)</f>
        <v>-6.5842508671000296E-3</v>
      </c>
      <c r="H82">
        <f t="shared" ref="H82:H145" si="28">POWER(-1,$H$16-1)/(2*$H$16-1)*COS((2*$H$16-1)*PI()*C82/2)*EXP(-POWER(2*$H$16-1,2)*PI()*PI()*$C$13/4)</f>
        <v>-2.4672204309784274E-2</v>
      </c>
      <c r="I82">
        <f t="shared" ref="I82:I145" si="29">POWER(-1,$I$16-1)/(2*$I$16-1)*COS((2*$I$16-1)*PI()*C82/2)*EXP(-POWER(2*$I$16-1,2)*PI()*PI()*$C$13/4)</f>
        <v>3.0822380014918832E-3</v>
      </c>
      <c r="J82">
        <f t="shared" ref="J82:J145" si="30">POWER(-1,$J$16-1)/(2*$J$16-1)*COS((2*$J$16-1)*PI()*C82/2)*EXP(-POWER(2*$J$16-1,2)*PI()*PI()*$C$13/4)</f>
        <v>-2.6980367760433359E-5</v>
      </c>
      <c r="K82">
        <f t="shared" ref="K82:K145" si="31">POWER(-1,$K$16-1)/(2*$K$16-1)*COS((2*$K$16-1)*PI()*C82/2)*EXP(-POWER(2*$K$16-1,2)*PI()*PI()*$C$13/4)</f>
        <v>-6.9646147845882886E-6</v>
      </c>
      <c r="L82">
        <f t="shared" ref="L82:L145" si="32">POWER(-1,$L$16-1)/(2*$L$16-1)*COS((2*$L$16-1)*PI()*C82/2)*EXP(-POWER(2*$L$16-1,2)*PI()*PI()*$C$13/4)</f>
        <v>1.805300553904193E-7</v>
      </c>
      <c r="M82">
        <f t="shared" ref="M82:M145" si="33">POWER(-1,$M$16-1)/(2*$M$16-1)*COS((2*$M$16-1)*PI()*C82/2)*EXP(-POWER(2*$M$16-1,2)*PI()*PI()*$C$13/4)</f>
        <v>-4.5303175547776861E-10</v>
      </c>
      <c r="N82">
        <f t="shared" ref="N82:N145" si="34">POWER(-1,$N$16-1)/(2*$N$16-1)*COS((2*$N$16-1)*PI()*C82/2)*EXP(-POWER(2*$N$16-1,2)*PI()*PI()*$C$13/4)</f>
        <v>-1.1377083127028282E-11</v>
      </c>
      <c r="O82">
        <f t="shared" ref="O82:O145" si="35">POWER(-1,$O$16-1)/(2*$O$16-1)*COS((2*$O$16-1)*PI()*C82/2)*EXP(-POWER(2*$O$16-1,2)*PI()*PI()*$C$13/4)</f>
        <v>5.478414493454905E-14</v>
      </c>
      <c r="P82">
        <f t="shared" ref="P82:P145" si="36">POWER(-1,$P$16-1)/(2*$P$16-1)*COS((2*$P$16-1)*PI()*C82/2)*EXP(-POWER(2*$P$16-1,2)*PI()*PI()*$C$13/4)</f>
        <v>-3.1170535386772683E-17</v>
      </c>
      <c r="Q82">
        <f t="shared" ref="Q82:Q145" si="37">POWER(-1,$Q$16-1)/(2*$Q$16-1)*COS((2*$Q$16-1)*PI()*C82/2)*EXP(-POWER(2*$Q$16-1,2)*PI()*PI()*$C$13/4)</f>
        <v>-8.6176848965696669E-20</v>
      </c>
      <c r="R82">
        <f t="shared" ref="R82:R145" si="38">POWER(-1,$R$16-1)/(2*$R$16-1)*COS((2*$R$16-1)*PI()*C82/2)*EXP(-POWER(2*$R$16-1,2)*PI()*PI()*$C$13/4)</f>
        <v>7.5322255402988123E-23</v>
      </c>
      <c r="S82">
        <f t="shared" ref="S82:S145" si="39">POWER(-1,$S$16-1)/(2*$S$16-1)*COS((2*$S$16-1)*PI()*C82/2)*EXP(-POWER(2*$S$16-1,2)*PI()*PI()*$C$13/4)</f>
        <v>-8.7879580887009866E-27</v>
      </c>
      <c r="T82">
        <f t="shared" ref="T82:T145" si="40">POWER(-1,$T$16-1)/(2*$T$16-1)*COS((2*$T$16-1)*PI()*C82/2)*EXP(-POWER(2*$T$16-1,2)*PI()*PI()*$C$13/4)</f>
        <v>-2.8376103412044631E-30</v>
      </c>
      <c r="U82">
        <f t="shared" ref="U82:U145" si="41">POWER(-1,$U$16-1)/(2*$U$16-1)*COS((2*$U$16-1)*PI()*C82/2)*EXP(-POWER(2*$U$16-1,2)*PI()*PI()*$C$13/4)</f>
        <v>4.4833562780365E-34</v>
      </c>
      <c r="V82">
        <f t="shared" ref="V82:V145" si="42">POWER(-1,$V$16-1)/(2*$V$16-1)*COS((2*$V$16-1)*PI()*C82/2)*EXP(-POWER(2*$V$16-1,2)*PI()*PI()*$C$13/4)</f>
        <v>-1.015197831892693E-38</v>
      </c>
      <c r="W82">
        <f t="shared" ref="W82:W145" si="43">POWER(-1,$W$16-1)/(2*$W$16-1)*COS((2*$W$16-1)*PI()*C82/2)*EXP(-POWER(2*$W$16-1,2)*PI()*PI()*$C$13/4)</f>
        <v>-3.9438293893346062E-43</v>
      </c>
      <c r="X82">
        <f t="shared" ref="X82:X145" si="44">POWER(-1,$X$16-1)/(2*$X$16-1)*COS((2*$X$16-1)*PI()*C82/2)*EXP(-POWER(2*$X$16-1,2)*PI()*PI()*$C$13/4)</f>
        <v>1.1313067819554074E-47</v>
      </c>
      <c r="Y82">
        <f t="shared" ref="Y82:Y145" si="45">POWER(-1,$Y$16-1)/(2*$Y$16-1)*COS((2*$Y$16-1)*PI()*C82/2)*EXP(-POWER(2*$Y$16-1,2)*PI()*PI()*$C$13/4)</f>
        <v>-4.8053030659911721E-53</v>
      </c>
    </row>
    <row r="83" spans="2:25" x14ac:dyDescent="0.2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0.99293382899901073</v>
      </c>
      <c r="F83">
        <f t="shared" si="26"/>
        <v>0.80480162530613741</v>
      </c>
      <c r="G83">
        <f t="shared" si="27"/>
        <v>-2.6342690517157639E-3</v>
      </c>
      <c r="H83">
        <f t="shared" si="28"/>
        <v>-2.5300398266410354E-2</v>
      </c>
      <c r="I83">
        <f t="shared" si="29"/>
        <v>2.9995006161841814E-3</v>
      </c>
      <c r="J83">
        <f t="shared" si="30"/>
        <v>-1.0813148763914722E-5</v>
      </c>
      <c r="K83">
        <f t="shared" si="31"/>
        <v>-7.4123911979393592E-6</v>
      </c>
      <c r="L83">
        <f t="shared" si="32"/>
        <v>1.7280160430684574E-7</v>
      </c>
      <c r="M83">
        <f t="shared" si="33"/>
        <v>-1.8219490082059569E-10</v>
      </c>
      <c r="N83">
        <f t="shared" si="34"/>
        <v>-1.2675843687063837E-11</v>
      </c>
      <c r="O83">
        <f t="shared" si="35"/>
        <v>5.1878204107442594E-14</v>
      </c>
      <c r="P83">
        <f t="shared" si="36"/>
        <v>-1.2601206742425362E-17</v>
      </c>
      <c r="Q83">
        <f t="shared" si="37"/>
        <v>-1.0152361276580638E-19</v>
      </c>
      <c r="R83">
        <f t="shared" si="38"/>
        <v>7.0952013146851665E-23</v>
      </c>
      <c r="S83">
        <f t="shared" si="39"/>
        <v>-3.5775010089626146E-27</v>
      </c>
      <c r="T83">
        <f t="shared" si="40"/>
        <v>-3.5770942308876706E-30</v>
      </c>
      <c r="U83">
        <f t="shared" si="41"/>
        <v>4.2232021760441724E-34</v>
      </c>
      <c r="V83">
        <f t="shared" si="42"/>
        <v>-4.169067005812194E-39</v>
      </c>
      <c r="W83">
        <f t="shared" si="43"/>
        <v>-5.3978979015115687E-43</v>
      </c>
      <c r="X83">
        <f t="shared" si="44"/>
        <v>1.0711385917857545E-47</v>
      </c>
      <c r="Y83">
        <f t="shared" si="45"/>
        <v>-1.9942940039516216E-53</v>
      </c>
    </row>
    <row r="84" spans="2:25" x14ac:dyDescent="0.2">
      <c r="B84">
        <f t="shared" si="46"/>
        <v>3.3499999999999961</v>
      </c>
      <c r="C84">
        <f t="shared" si="24"/>
        <v>0.33499999999999963</v>
      </c>
      <c r="D84">
        <f t="shared" si="25"/>
        <v>0.99249598586336507</v>
      </c>
      <c r="F84">
        <f t="shared" si="26"/>
        <v>0.80117146429437092</v>
      </c>
      <c r="G84">
        <f t="shared" si="27"/>
        <v>1.3171751506412901E-3</v>
      </c>
      <c r="H84">
        <f t="shared" si="28"/>
        <v>-2.5889580842719084E-2</v>
      </c>
      <c r="I84">
        <f t="shared" si="29"/>
        <v>2.9076993246202692E-3</v>
      </c>
      <c r="J84">
        <f t="shared" si="30"/>
        <v>5.4080755002932204E-6</v>
      </c>
      <c r="K84">
        <f t="shared" si="31"/>
        <v>-7.8048767543797365E-6</v>
      </c>
      <c r="L84">
        <f t="shared" si="32"/>
        <v>1.6327330070611955E-7</v>
      </c>
      <c r="M84">
        <f t="shared" si="33"/>
        <v>9.1167737431839073E-11</v>
      </c>
      <c r="N84">
        <f t="shared" si="34"/>
        <v>-1.3748967824770841E-11</v>
      </c>
      <c r="O84">
        <f t="shared" si="35"/>
        <v>4.7819166307374304E-14</v>
      </c>
      <c r="P84">
        <f t="shared" si="36"/>
        <v>6.3101373738562928E-18</v>
      </c>
      <c r="Q84">
        <f t="shared" si="37"/>
        <v>-1.1356651981852385E-19</v>
      </c>
      <c r="R84">
        <f t="shared" si="38"/>
        <v>6.3855124815829144E-23</v>
      </c>
      <c r="S84">
        <f t="shared" si="39"/>
        <v>1.7932285612703328E-27</v>
      </c>
      <c r="T84">
        <f t="shared" si="40"/>
        <v>-4.1318096636238429E-30</v>
      </c>
      <c r="U84">
        <f t="shared" si="41"/>
        <v>3.7139338231981144E-34</v>
      </c>
      <c r="V84">
        <f t="shared" si="42"/>
        <v>2.0923371326600726E-39</v>
      </c>
      <c r="W84">
        <f t="shared" si="43"/>
        <v>-6.4466408129693198E-43</v>
      </c>
      <c r="X84">
        <f t="shared" si="44"/>
        <v>9.2115093076091904E-48</v>
      </c>
      <c r="Y84">
        <f t="shared" si="45"/>
        <v>1.0023671881942931E-53</v>
      </c>
    </row>
    <row r="85" spans="2:25" x14ac:dyDescent="0.2">
      <c r="B85">
        <f t="shared" si="46"/>
        <v>3.3999999999999959</v>
      </c>
      <c r="C85">
        <f t="shared" si="24"/>
        <v>0.33999999999999958</v>
      </c>
      <c r="D85">
        <f t="shared" si="25"/>
        <v>0.99203396596814464</v>
      </c>
      <c r="F85">
        <f t="shared" si="26"/>
        <v>0.79749188325283249</v>
      </c>
      <c r="G85">
        <f t="shared" si="27"/>
        <v>5.2678881369595063E-3</v>
      </c>
      <c r="H85">
        <f t="shared" si="28"/>
        <v>-2.6438843561882593E-2</v>
      </c>
      <c r="I85">
        <f t="shared" si="29"/>
        <v>2.8071115324110824E-3</v>
      </c>
      <c r="J85">
        <f t="shared" si="30"/>
        <v>2.1602289633460134E-5</v>
      </c>
      <c r="K85">
        <f t="shared" si="31"/>
        <v>-8.1391438071944439E-6</v>
      </c>
      <c r="L85">
        <f t="shared" si="32"/>
        <v>1.5204438869704852E-7</v>
      </c>
      <c r="M85">
        <f t="shared" si="33"/>
        <v>3.6326650949161225E-10</v>
      </c>
      <c r="N85">
        <f t="shared" si="34"/>
        <v>-1.4577353388282735E-11</v>
      </c>
      <c r="O85">
        <f t="shared" si="35"/>
        <v>4.2697251777718573E-14</v>
      </c>
      <c r="P85">
        <f t="shared" si="36"/>
        <v>2.5050214987174573E-17</v>
      </c>
      <c r="Q85">
        <f t="shared" si="37"/>
        <v>-1.2191366090548722E-19</v>
      </c>
      <c r="R85">
        <f t="shared" si="38"/>
        <v>5.4304319848500874E-23</v>
      </c>
      <c r="S85">
        <f t="shared" si="39"/>
        <v>7.0836212687544162E-27</v>
      </c>
      <c r="T85">
        <f t="shared" si="40"/>
        <v>-4.473103797766709E-30</v>
      </c>
      <c r="U85">
        <f t="shared" si="41"/>
        <v>2.9855914588509175E-34</v>
      </c>
      <c r="V85">
        <f t="shared" si="42"/>
        <v>8.2139735775781728E-39</v>
      </c>
      <c r="W85">
        <f t="shared" si="43"/>
        <v>-7.0113085144446726E-43</v>
      </c>
      <c r="X85">
        <f t="shared" si="44"/>
        <v>6.9392089436730355E-48</v>
      </c>
      <c r="Y85">
        <f t="shared" si="45"/>
        <v>3.905716359510585E-53</v>
      </c>
    </row>
    <row r="86" spans="2:25" x14ac:dyDescent="0.2">
      <c r="B86">
        <f t="shared" si="46"/>
        <v>3.4499999999999957</v>
      </c>
      <c r="C86">
        <f t="shared" si="24"/>
        <v>0.34499999999999958</v>
      </c>
      <c r="D86">
        <f t="shared" si="25"/>
        <v>0.99154663152470968</v>
      </c>
      <c r="F86">
        <f t="shared" si="26"/>
        <v>0.7937631091554127</v>
      </c>
      <c r="G86">
        <f t="shared" si="27"/>
        <v>9.215676710154214E-3</v>
      </c>
      <c r="H86">
        <f t="shared" si="28"/>
        <v>-2.6947339500599281E-2</v>
      </c>
      <c r="I86">
        <f t="shared" si="29"/>
        <v>2.6980411962600052E-3</v>
      </c>
      <c r="J86">
        <f t="shared" si="30"/>
        <v>3.7688613136448354E-5</v>
      </c>
      <c r="K86">
        <f t="shared" si="31"/>
        <v>-8.4126989758678659E-6</v>
      </c>
      <c r="L86">
        <f t="shared" si="32"/>
        <v>1.3923182544345903E-7</v>
      </c>
      <c r="M86">
        <f t="shared" si="33"/>
        <v>6.3032928665663396E-10</v>
      </c>
      <c r="N86">
        <f t="shared" si="34"/>
        <v>-1.5146254696012282E-11</v>
      </c>
      <c r="O86">
        <f t="shared" si="35"/>
        <v>3.6626305325587029E-14</v>
      </c>
      <c r="P86">
        <f t="shared" si="36"/>
        <v>4.3110392549964363E-17</v>
      </c>
      <c r="Q86">
        <f t="shared" si="37"/>
        <v>-1.2629339716702337E-19</v>
      </c>
      <c r="R86">
        <f t="shared" si="38"/>
        <v>4.2666630323608144E-23</v>
      </c>
      <c r="S86">
        <f t="shared" si="39"/>
        <v>1.2056666861697041E-26</v>
      </c>
      <c r="T86">
        <f t="shared" si="40"/>
        <v>-4.5833476902523451E-30</v>
      </c>
      <c r="U86">
        <f t="shared" si="41"/>
        <v>2.0811378526962983E-34</v>
      </c>
      <c r="V86">
        <f t="shared" si="42"/>
        <v>1.378691826344242E-38</v>
      </c>
      <c r="W86">
        <f t="shared" si="43"/>
        <v>-7.0495003752693175E-43</v>
      </c>
      <c r="X86">
        <f t="shared" si="44"/>
        <v>4.0850267576701489E-48</v>
      </c>
      <c r="Y86">
        <f t="shared" si="45"/>
        <v>6.4454759295456688E-53</v>
      </c>
    </row>
    <row r="87" spans="2:25" x14ac:dyDescent="0.2">
      <c r="B87">
        <f t="shared" si="46"/>
        <v>3.4999999999999956</v>
      </c>
      <c r="C87">
        <f t="shared" si="24"/>
        <v>0.34999999999999953</v>
      </c>
      <c r="D87">
        <f t="shared" si="25"/>
        <v>0.99103280340696276</v>
      </c>
      <c r="F87">
        <f t="shared" si="26"/>
        <v>0.78998537201046215</v>
      </c>
      <c r="G87">
        <f t="shared" si="27"/>
        <v>1.3158349296598017E-2</v>
      </c>
      <c r="H87">
        <f t="shared" si="28"/>
        <v>-2.7414284594988181E-2</v>
      </c>
      <c r="I87">
        <f t="shared" si="29"/>
        <v>2.5808179054649643E-3</v>
      </c>
      <c r="J87">
        <f t="shared" si="30"/>
        <v>5.3586704359856077E-5</v>
      </c>
      <c r="K87">
        <f t="shared" si="31"/>
        <v>-8.6235017448248772E-6</v>
      </c>
      <c r="L87">
        <f t="shared" si="32"/>
        <v>1.2496906297153856E-7</v>
      </c>
      <c r="M87">
        <f t="shared" si="33"/>
        <v>8.8865375465559374E-10</v>
      </c>
      <c r="N87">
        <f t="shared" si="34"/>
        <v>-1.5445545017234227E-11</v>
      </c>
      <c r="O87">
        <f t="shared" si="35"/>
        <v>2.9741265893015423E-14</v>
      </c>
      <c r="P87">
        <f t="shared" si="36"/>
        <v>6.0000490012122006E-17</v>
      </c>
      <c r="Q87">
        <f t="shared" si="37"/>
        <v>-1.2656319997550297E-19</v>
      </c>
      <c r="R87">
        <f t="shared" si="38"/>
        <v>2.938928612310126E-23</v>
      </c>
      <c r="S87">
        <f t="shared" si="39"/>
        <v>1.6489572278537196E-26</v>
      </c>
      <c r="T87">
        <f t="shared" si="40"/>
        <v>-4.4568468883804178E-30</v>
      </c>
      <c r="U87">
        <f t="shared" si="41"/>
        <v>1.0539240575934433E-34</v>
      </c>
      <c r="V87">
        <f t="shared" si="42"/>
        <v>1.8438899622306188E-38</v>
      </c>
      <c r="W87">
        <f t="shared" si="43"/>
        <v>-6.5583485866751493E-43</v>
      </c>
      <c r="X87">
        <f t="shared" si="44"/>
        <v>8.882979165313959E-49</v>
      </c>
      <c r="Y87">
        <f t="shared" si="45"/>
        <v>8.3852154757034132E-53</v>
      </c>
    </row>
    <row r="88" spans="2:25" x14ac:dyDescent="0.2">
      <c r="B88">
        <f t="shared" si="46"/>
        <v>3.5499999999999954</v>
      </c>
      <c r="C88">
        <f t="shared" si="24"/>
        <v>0.35499999999999954</v>
      </c>
      <c r="D88">
        <f t="shared" si="25"/>
        <v>0.99049126036476021</v>
      </c>
      <c r="F88">
        <f t="shared" si="26"/>
        <v>0.78615890484660256</v>
      </c>
      <c r="G88">
        <f t="shared" si="27"/>
        <v>1.7093717162750436E-2</v>
      </c>
      <c r="H88">
        <f t="shared" si="28"/>
        <v>-2.7838958849558591E-2</v>
      </c>
      <c r="I88">
        <f t="shared" si="29"/>
        <v>2.4557958859637925E-3</v>
      </c>
      <c r="J88">
        <f t="shared" si="30"/>
        <v>6.9217161762928571E-5</v>
      </c>
      <c r="K88">
        <f t="shared" si="31"/>
        <v>-8.769979684140568E-6</v>
      </c>
      <c r="L88">
        <f t="shared" si="32"/>
        <v>1.0940465817136647E-7</v>
      </c>
      <c r="M88">
        <f t="shared" si="33"/>
        <v>1.134658739149434E-9</v>
      </c>
      <c r="N88">
        <f t="shared" si="34"/>
        <v>-1.5469896833008989E-11</v>
      </c>
      <c r="O88">
        <f t="shared" si="35"/>
        <v>2.2195167268759731E-14</v>
      </c>
      <c r="P88">
        <f t="shared" si="36"/>
        <v>7.5262085035802325E-17</v>
      </c>
      <c r="Q88">
        <f t="shared" si="37"/>
        <v>-1.227142892077116E-19</v>
      </c>
      <c r="R88">
        <f t="shared" si="38"/>
        <v>1.4982528138584885E-23</v>
      </c>
      <c r="S88">
        <f t="shared" si="39"/>
        <v>2.0183742804835002E-26</v>
      </c>
      <c r="T88">
        <f t="shared" si="40"/>
        <v>-4.1001355666668255E-30</v>
      </c>
      <c r="U88">
        <f t="shared" si="41"/>
        <v>-3.5457611818974292E-36</v>
      </c>
      <c r="V88">
        <f t="shared" si="42"/>
        <v>2.185916624855905E-38</v>
      </c>
      <c r="W88">
        <f t="shared" si="43"/>
        <v>-5.5747335041984281E-43</v>
      </c>
      <c r="X88">
        <f t="shared" si="44"/>
        <v>-2.3829184367150438E-48</v>
      </c>
      <c r="Y88">
        <f t="shared" si="45"/>
        <v>9.5443614326608968E-53</v>
      </c>
    </row>
    <row r="89" spans="2:25" x14ac:dyDescent="0.2">
      <c r="B89">
        <f t="shared" si="46"/>
        <v>3.5999999999999952</v>
      </c>
      <c r="C89">
        <f t="shared" si="24"/>
        <v>0.35999999999999954</v>
      </c>
      <c r="D89">
        <f t="shared" si="25"/>
        <v>0.98992073826433868</v>
      </c>
      <c r="F89">
        <f t="shared" si="26"/>
        <v>0.78228394369835308</v>
      </c>
      <c r="G89">
        <f t="shared" si="27"/>
        <v>2.1019595630209966E-2</v>
      </c>
      <c r="H89">
        <f t="shared" si="28"/>
        <v>-2.8220707447390973E-2</v>
      </c>
      <c r="I89">
        <f t="shared" si="29"/>
        <v>2.3233529299324989E-3</v>
      </c>
      <c r="J89">
        <f t="shared" si="30"/>
        <v>8.4501920477181099E-5</v>
      </c>
      <c r="K89">
        <f t="shared" si="31"/>
        <v>-8.8510401786834636E-6</v>
      </c>
      <c r="L89">
        <f t="shared" si="32"/>
        <v>9.2700725470468038E-8</v>
      </c>
      <c r="M89">
        <f t="shared" si="33"/>
        <v>1.3649338518595073E-9</v>
      </c>
      <c r="N89">
        <f t="shared" si="34"/>
        <v>-1.5218876668711578E-11</v>
      </c>
      <c r="O89">
        <f t="shared" si="35"/>
        <v>1.4155736605889366E-14</v>
      </c>
      <c r="P89">
        <f t="shared" si="36"/>
        <v>8.8480955258719578E-17</v>
      </c>
      <c r="Q89">
        <f t="shared" si="37"/>
        <v>-1.1487191897413494E-19</v>
      </c>
      <c r="R89">
        <f t="shared" si="38"/>
        <v>1.4065448250269211E-36</v>
      </c>
      <c r="S89">
        <f t="shared" si="39"/>
        <v>2.2973679141197278E-26</v>
      </c>
      <c r="T89">
        <f t="shared" si="40"/>
        <v>-3.5316390156503175E-30</v>
      </c>
      <c r="U89">
        <f t="shared" si="41"/>
        <v>-1.122747741201526E-34</v>
      </c>
      <c r="V89">
        <f t="shared" si="42"/>
        <v>2.3819245029417196E-38</v>
      </c>
      <c r="W89">
        <f t="shared" si="43"/>
        <v>-4.1725143192235897E-43</v>
      </c>
      <c r="X89">
        <f t="shared" si="44"/>
        <v>-5.4543170682229921E-48</v>
      </c>
      <c r="Y89">
        <f t="shared" si="45"/>
        <v>9.8150069844787824E-53</v>
      </c>
    </row>
    <row r="90" spans="2:25" x14ac:dyDescent="0.2">
      <c r="B90">
        <f t="shared" si="46"/>
        <v>3.649999999999995</v>
      </c>
      <c r="C90">
        <f t="shared" si="24"/>
        <v>0.36499999999999949</v>
      </c>
      <c r="D90">
        <f t="shared" si="25"/>
        <v>0.98931992935880619</v>
      </c>
      <c r="F90">
        <f t="shared" si="26"/>
        <v>0.77836072759156982</v>
      </c>
      <c r="G90">
        <f t="shared" si="27"/>
        <v>2.4933805288515912E-2</v>
      </c>
      <c r="H90">
        <f t="shared" si="28"/>
        <v>-2.8558941759817158E-2</v>
      </c>
      <c r="I90">
        <f t="shared" si="29"/>
        <v>2.1838892541709357E-3</v>
      </c>
      <c r="J90">
        <f t="shared" si="30"/>
        <v>9.9364642194138084E-5</v>
      </c>
      <c r="K90">
        <f t="shared" si="31"/>
        <v>-8.8660785782016808E-6</v>
      </c>
      <c r="L90">
        <f t="shared" si="32"/>
        <v>7.503124829589916E-8</v>
      </c>
      <c r="M90">
        <f t="shared" si="33"/>
        <v>1.5762867690738927E-9</v>
      </c>
      <c r="N90">
        <f t="shared" si="34"/>
        <v>-1.4696952810098968E-11</v>
      </c>
      <c r="O90">
        <f t="shared" si="35"/>
        <v>5.801666349935069E-15</v>
      </c>
      <c r="P90">
        <f t="shared" si="36"/>
        <v>9.9298320904448405E-17</v>
      </c>
      <c r="Q90">
        <f t="shared" si="37"/>
        <v>-1.0329130150674441E-19</v>
      </c>
      <c r="R90">
        <f t="shared" si="38"/>
        <v>-1.4982528138581996E-23</v>
      </c>
      <c r="S90">
        <f t="shared" si="39"/>
        <v>2.4734391792490448E-26</v>
      </c>
      <c r="T90">
        <f t="shared" si="40"/>
        <v>-2.7807219161950359E-30</v>
      </c>
      <c r="U90">
        <f t="shared" si="41"/>
        <v>-2.1438102899975567E-34</v>
      </c>
      <c r="V90">
        <f t="shared" si="42"/>
        <v>2.418820310224171E-38</v>
      </c>
      <c r="W90">
        <f t="shared" si="43"/>
        <v>-2.4569830072307091E-43</v>
      </c>
      <c r="X90">
        <f t="shared" si="44"/>
        <v>-8.0683482995633647E-48</v>
      </c>
      <c r="Y90">
        <f t="shared" si="45"/>
        <v>9.1719572887219777E-53</v>
      </c>
    </row>
    <row r="91" spans="2:25" x14ac:dyDescent="0.2">
      <c r="B91">
        <f t="shared" si="46"/>
        <v>3.6999999999999948</v>
      </c>
      <c r="C91">
        <f t="shared" si="24"/>
        <v>0.3699999999999995</v>
      </c>
      <c r="D91">
        <f t="shared" si="25"/>
        <v>0.98868748159182918</v>
      </c>
      <c r="F91">
        <f t="shared" si="26"/>
        <v>0.77438949852870231</v>
      </c>
      <c r="G91">
        <f t="shared" si="27"/>
        <v>2.8834173205025192E-2</v>
      </c>
      <c r="H91">
        <f t="shared" si="28"/>
        <v>-2.8853140254043091E-2</v>
      </c>
      <c r="I91">
        <f t="shared" si="29"/>
        <v>2.0378262907256323E-3</v>
      </c>
      <c r="J91">
        <f t="shared" si="30"/>
        <v>1.1373109642992875E-4</v>
      </c>
      <c r="K91">
        <f t="shared" si="31"/>
        <v>-8.8149827075585169E-6</v>
      </c>
      <c r="L91">
        <f t="shared" si="32"/>
        <v>5.6580266912198626E-8</v>
      </c>
      <c r="M91">
        <f t="shared" si="33"/>
        <v>1.765787487105847E-9</v>
      </c>
      <c r="N91">
        <f t="shared" si="34"/>
        <v>-1.3913415765565884E-11</v>
      </c>
      <c r="O91">
        <f t="shared" si="35"/>
        <v>-2.6813575585472632E-15</v>
      </c>
      <c r="P91">
        <f t="shared" si="36"/>
        <v>1.0742058259857719E-16</v>
      </c>
      <c r="Q91">
        <f t="shared" si="37"/>
        <v>-8.8349301853150704E-20</v>
      </c>
      <c r="R91">
        <f t="shared" si="38"/>
        <v>-2.9389286123098539E-23</v>
      </c>
      <c r="S91">
        <f t="shared" si="39"/>
        <v>2.5387000612779963E-26</v>
      </c>
      <c r="T91">
        <f t="shared" si="40"/>
        <v>-1.8861715589917104E-30</v>
      </c>
      <c r="U91">
        <f t="shared" si="41"/>
        <v>-3.0384157874606917E-34</v>
      </c>
      <c r="V91">
        <f t="shared" si="42"/>
        <v>2.2941394143047838E-38</v>
      </c>
      <c r="W91">
        <f t="shared" si="43"/>
        <v>-5.5695800315006157E-44</v>
      </c>
      <c r="X91">
        <f t="shared" si="44"/>
        <v>-1.0005814630246128E-47</v>
      </c>
      <c r="Y91">
        <f t="shared" si="45"/>
        <v>7.6750749060485142E-53</v>
      </c>
    </row>
    <row r="92" spans="2:25" x14ac:dyDescent="0.2">
      <c r="B92">
        <f t="shared" si="46"/>
        <v>3.7499999999999947</v>
      </c>
      <c r="C92">
        <f t="shared" si="24"/>
        <v>0.37499999999999944</v>
      </c>
      <c r="D92">
        <f t="shared" si="25"/>
        <v>0.98802199793774759</v>
      </c>
      <c r="F92">
        <f t="shared" si="26"/>
        <v>0.77037050147386543</v>
      </c>
      <c r="G92">
        <f t="shared" si="27"/>
        <v>3.2718534131193092E-2</v>
      </c>
      <c r="H92">
        <f t="shared" si="28"/>
        <v>-2.9102849297314617E-2</v>
      </c>
      <c r="I92">
        <f t="shared" si="29"/>
        <v>1.885605413404295E-3</v>
      </c>
      <c r="J92">
        <f t="shared" si="30"/>
        <v>1.2752953126254657E-4</v>
      </c>
      <c r="K92">
        <f t="shared" si="31"/>
        <v>-8.6981337034745025E-6</v>
      </c>
      <c r="L92">
        <f t="shared" si="32"/>
        <v>3.7539961510173451E-8</v>
      </c>
      <c r="M92">
        <f t="shared" si="33"/>
        <v>1.9308089411871478E-9</v>
      </c>
      <c r="N92">
        <f t="shared" si="34"/>
        <v>-1.2882212890401296E-11</v>
      </c>
      <c r="O92">
        <f t="shared" si="35"/>
        <v>-1.1104782925842802E-14</v>
      </c>
      <c r="P92">
        <f t="shared" si="36"/>
        <v>1.1262729009191338E-16</v>
      </c>
      <c r="Q92">
        <f t="shared" si="37"/>
        <v>-7.0532173654552921E-20</v>
      </c>
      <c r="R92">
        <f t="shared" si="38"/>
        <v>-4.2666630323605699E-23</v>
      </c>
      <c r="S92">
        <f t="shared" si="39"/>
        <v>2.4902268645686349E-26</v>
      </c>
      <c r="T92">
        <f t="shared" si="40"/>
        <v>-8.941943558632778E-31</v>
      </c>
      <c r="U92">
        <f t="shared" si="41"/>
        <v>-3.753794091641672E-34</v>
      </c>
      <c r="V92">
        <f t="shared" si="42"/>
        <v>2.0162104735918544E-38</v>
      </c>
      <c r="W92">
        <f t="shared" si="43"/>
        <v>1.3848887139975964E-43</v>
      </c>
      <c r="X92">
        <f t="shared" si="44"/>
        <v>-1.1104251369001429E-47</v>
      </c>
      <c r="Y92">
        <f t="shared" si="45"/>
        <v>5.4637070953436791E-53</v>
      </c>
    </row>
    <row r="93" spans="2:25" x14ac:dyDescent="0.2">
      <c r="B93">
        <f t="shared" si="46"/>
        <v>3.7999999999999945</v>
      </c>
      <c r="C93">
        <f t="shared" si="24"/>
        <v>0.37999999999999945</v>
      </c>
      <c r="D93">
        <f t="shared" si="25"/>
        <v>0.98732203578141453</v>
      </c>
      <c r="F93">
        <f t="shared" si="26"/>
        <v>0.76630398433772839</v>
      </c>
      <c r="G93">
        <f t="shared" si="27"/>
        <v>3.6584731704588799E-2</v>
      </c>
      <c r="H93">
        <f t="shared" si="28"/>
        <v>-2.9307683856386279E-2</v>
      </c>
      <c r="I93">
        <f t="shared" si="29"/>
        <v>1.7276866040301711E-3</v>
      </c>
      <c r="J93">
        <f t="shared" si="30"/>
        <v>1.4069103169016411E-4</v>
      </c>
      <c r="K93">
        <f t="shared" si="31"/>
        <v>-8.5164031715344499E-6</v>
      </c>
      <c r="L93">
        <f t="shared" si="32"/>
        <v>1.8108650512517651E-8</v>
      </c>
      <c r="M93">
        <f t="shared" si="33"/>
        <v>2.0690634246931476E-9</v>
      </c>
      <c r="N93">
        <f t="shared" si="34"/>
        <v>-1.162170011681696E-11</v>
      </c>
      <c r="O93">
        <f t="shared" si="35"/>
        <v>-1.928138225516163E-14</v>
      </c>
      <c r="P93">
        <f t="shared" si="36"/>
        <v>1.1477712560775837E-16</v>
      </c>
      <c r="Q93">
        <f t="shared" si="37"/>
        <v>-5.0419735118896979E-20</v>
      </c>
      <c r="R93">
        <f t="shared" si="38"/>
        <v>-5.4304319848498888E-23</v>
      </c>
      <c r="S93">
        <f t="shared" si="39"/>
        <v>2.3301911943670199E-26</v>
      </c>
      <c r="T93">
        <f t="shared" si="40"/>
        <v>1.4397087047042132E-31</v>
      </c>
      <c r="U93">
        <f t="shared" si="41"/>
        <v>-4.2477471445517319E-34</v>
      </c>
      <c r="V93">
        <f t="shared" si="42"/>
        <v>1.6035990846181043E-38</v>
      </c>
      <c r="W93">
        <f t="shared" si="43"/>
        <v>3.2227447925351753E-43</v>
      </c>
      <c r="X93">
        <f t="shared" si="44"/>
        <v>-1.1271549980669137E-47</v>
      </c>
      <c r="Y93">
        <f t="shared" si="45"/>
        <v>2.7437137467201824E-53</v>
      </c>
    </row>
    <row r="94" spans="2:25" x14ac:dyDescent="0.2">
      <c r="B94">
        <f t="shared" si="46"/>
        <v>3.8499999999999943</v>
      </c>
      <c r="C94">
        <f t="shared" si="24"/>
        <v>0.38499999999999945</v>
      </c>
      <c r="D94">
        <f t="shared" si="25"/>
        <v>0.98658610634113453</v>
      </c>
      <c r="F94">
        <f t="shared" si="26"/>
        <v>0.76219019796222354</v>
      </c>
      <c r="G94">
        <f t="shared" si="27"/>
        <v>4.0430619645976995E-2</v>
      </c>
      <c r="H94">
        <f t="shared" si="28"/>
        <v>-2.94673280912147E-2</v>
      </c>
      <c r="I94">
        <f t="shared" si="29"/>
        <v>1.5645470624666461E-3</v>
      </c>
      <c r="J94">
        <f t="shared" si="30"/>
        <v>1.5314986382071097E-4</v>
      </c>
      <c r="K94">
        <f t="shared" si="31"/>
        <v>-8.2711466846661099E-6</v>
      </c>
      <c r="L94">
        <f t="shared" si="32"/>
        <v>-1.5112750546495746E-9</v>
      </c>
      <c r="M94">
        <f t="shared" si="33"/>
        <v>2.1786343038166491E-9</v>
      </c>
      <c r="N94">
        <f t="shared" si="34"/>
        <v>-1.0154315209079503E-11</v>
      </c>
      <c r="O94">
        <f t="shared" si="35"/>
        <v>-2.7029414252679697E-14</v>
      </c>
      <c r="P94">
        <f t="shared" si="36"/>
        <v>1.1381173941631548E-16</v>
      </c>
      <c r="Q94">
        <f t="shared" si="37"/>
        <v>-2.8666500146469636E-20</v>
      </c>
      <c r="R94">
        <f t="shared" si="38"/>
        <v>-6.3855124815827581E-23</v>
      </c>
      <c r="S94">
        <f t="shared" si="39"/>
        <v>2.0657626686178883E-26</v>
      </c>
      <c r="T94">
        <f t="shared" si="40"/>
        <v>1.1746995368856135E-30</v>
      </c>
      <c r="U94">
        <f t="shared" si="41"/>
        <v>-4.4911381112482783E-34</v>
      </c>
      <c r="V94">
        <f t="shared" si="42"/>
        <v>1.0838676039803039E-38</v>
      </c>
      <c r="W94">
        <f t="shared" si="43"/>
        <v>4.8186064886608091E-43</v>
      </c>
      <c r="X94">
        <f t="shared" si="44"/>
        <v>-1.0493681773826823E-47</v>
      </c>
      <c r="Y94">
        <f t="shared" si="45"/>
        <v>-2.3169645642496604E-54</v>
      </c>
    </row>
    <row r="95" spans="2:25" x14ac:dyDescent="0.2">
      <c r="B95">
        <f t="shared" si="46"/>
        <v>3.8999999999999941</v>
      </c>
      <c r="C95">
        <f t="shared" si="24"/>
        <v>0.3899999999999994</v>
      </c>
      <c r="D95">
        <f t="shared" si="25"/>
        <v>0.98581267413815055</v>
      </c>
      <c r="F95">
        <f t="shared" si="26"/>
        <v>0.75802939610507181</v>
      </c>
      <c r="G95">
        <f t="shared" si="27"/>
        <v>4.4254062950802649E-2</v>
      </c>
      <c r="H95">
        <f t="shared" si="28"/>
        <v>-2.958153584196101E-2</v>
      </c>
      <c r="I95">
        <f t="shared" si="29"/>
        <v>1.3966797646122549E-3</v>
      </c>
      <c r="J95">
        <f t="shared" si="30"/>
        <v>1.6484380317369619E-4</v>
      </c>
      <c r="K95">
        <f t="shared" si="31"/>
        <v>-7.9641936715868468E-6</v>
      </c>
      <c r="L95">
        <f t="shared" si="32"/>
        <v>-2.1115459609329156E-8</v>
      </c>
      <c r="M95">
        <f t="shared" si="33"/>
        <v>2.2580025880273926E-9</v>
      </c>
      <c r="N95">
        <f t="shared" si="34"/>
        <v>-8.5061783599694238E-12</v>
      </c>
      <c r="O95">
        <f t="shared" si="35"/>
        <v>-3.4176663391732763E-14</v>
      </c>
      <c r="P95">
        <f t="shared" si="36"/>
        <v>1.0975733353304354E-16</v>
      </c>
      <c r="Q95">
        <f t="shared" si="37"/>
        <v>-5.9803786528397439E-21</v>
      </c>
      <c r="R95">
        <f t="shared" si="38"/>
        <v>-7.0952013146850548E-23</v>
      </c>
      <c r="S95">
        <f t="shared" si="39"/>
        <v>1.7087877181883308E-26</v>
      </c>
      <c r="T95">
        <f t="shared" si="40"/>
        <v>2.1447511825691067E-30</v>
      </c>
      <c r="U95">
        <f t="shared" si="41"/>
        <v>-4.4696100758637402E-34</v>
      </c>
      <c r="V95">
        <f t="shared" si="42"/>
        <v>4.9173398854226154E-39</v>
      </c>
      <c r="W95">
        <f t="shared" si="43"/>
        <v>6.0526413023070479E-43</v>
      </c>
      <c r="X95">
        <f t="shared" si="44"/>
        <v>-8.8358742655011996E-48</v>
      </c>
      <c r="Y95">
        <f t="shared" si="45"/>
        <v>-3.1855376528999392E-53</v>
      </c>
    </row>
    <row r="96" spans="2:25" x14ac:dyDescent="0.2">
      <c r="B96">
        <f t="shared" si="46"/>
        <v>3.949999999999994</v>
      </c>
      <c r="C96">
        <f t="shared" si="24"/>
        <v>0.39499999999999941</v>
      </c>
      <c r="D96">
        <f t="shared" si="25"/>
        <v>0.98500015651618822</v>
      </c>
      <c r="F96">
        <f t="shared" si="26"/>
        <v>0.75382183542413117</v>
      </c>
      <c r="G96">
        <f t="shared" si="27"/>
        <v>4.8052939074416691E-2</v>
      </c>
      <c r="H96">
        <f t="shared" si="28"/>
        <v>-2.9650131008551506E-2</v>
      </c>
      <c r="I96">
        <f t="shared" si="29"/>
        <v>1.2245919727235921E-3</v>
      </c>
      <c r="J96">
        <f t="shared" si="30"/>
        <v>1.7571444545459933E-4</v>
      </c>
      <c r="K96">
        <f t="shared" si="31"/>
        <v>-7.5978337706429444E-6</v>
      </c>
      <c r="L96">
        <f t="shared" si="32"/>
        <v>-4.0499711523446313E-8</v>
      </c>
      <c r="M96">
        <f t="shared" si="33"/>
        <v>2.3060679879685379E-9</v>
      </c>
      <c r="N96">
        <f t="shared" si="34"/>
        <v>-6.7066272381517122E-12</v>
      </c>
      <c r="O96">
        <f t="shared" si="35"/>
        <v>-4.0564267747760572E-14</v>
      </c>
      <c r="P96">
        <f t="shared" si="36"/>
        <v>1.0272395055703051E-16</v>
      </c>
      <c r="Q96">
        <f t="shared" si="37"/>
        <v>1.6900360760955633E-20</v>
      </c>
      <c r="R96">
        <f t="shared" si="38"/>
        <v>-7.5322255402987547E-23</v>
      </c>
      <c r="S96">
        <f t="shared" si="39"/>
        <v>1.2752588652904134E-26</v>
      </c>
      <c r="T96">
        <f t="shared" si="40"/>
        <v>3.0040195105762748E-30</v>
      </c>
      <c r="U96">
        <f t="shared" si="41"/>
        <v>-4.1844329137636917E-34</v>
      </c>
      <c r="V96">
        <f t="shared" si="42"/>
        <v>-1.3324735700004215E-39</v>
      </c>
      <c r="W96">
        <f t="shared" si="43"/>
        <v>6.8321861429013003E-43</v>
      </c>
      <c r="X96">
        <f t="shared" si="44"/>
        <v>-6.4371415798396061E-48</v>
      </c>
      <c r="Y96">
        <f t="shared" si="45"/>
        <v>-5.8428318760485518E-53</v>
      </c>
    </row>
    <row r="97" spans="2:25" x14ac:dyDescent="0.2">
      <c r="B97">
        <f t="shared" si="46"/>
        <v>3.9999999999999938</v>
      </c>
      <c r="C97">
        <f t="shared" si="24"/>
        <v>0.39999999999999936</v>
      </c>
      <c r="D97">
        <f t="shared" si="25"/>
        <v>0.98414692321460917</v>
      </c>
      <c r="F97">
        <f t="shared" si="26"/>
        <v>0.74956777546156372</v>
      </c>
      <c r="G97">
        <f t="shared" si="27"/>
        <v>5.1825139110384028E-2</v>
      </c>
      <c r="H97">
        <f t="shared" si="28"/>
        <v>-2.9673007822211179E-2</v>
      </c>
      <c r="I97">
        <f t="shared" si="29"/>
        <v>1.0488037025676539E-3</v>
      </c>
      <c r="J97">
        <f t="shared" si="30"/>
        <v>1.8570749824969776E-4</v>
      </c>
      <c r="K97">
        <f t="shared" si="31"/>
        <v>-7.1747997508316191E-6</v>
      </c>
      <c r="L97">
        <f t="shared" si="32"/>
        <v>-5.9462129924952823E-8</v>
      </c>
      <c r="M97">
        <f t="shared" si="33"/>
        <v>2.322164168862742E-9</v>
      </c>
      <c r="N97">
        <f t="shared" si="34"/>
        <v>-4.787694762850431E-12</v>
      </c>
      <c r="O97">
        <f t="shared" si="35"/>
        <v>-4.6050250022702353E-14</v>
      </c>
      <c r="P97">
        <f t="shared" si="36"/>
        <v>9.2902486951369932E-17</v>
      </c>
      <c r="Q97">
        <f t="shared" si="37"/>
        <v>3.9231116093094367E-20</v>
      </c>
      <c r="R97">
        <f t="shared" si="38"/>
        <v>-7.6797905625195197E-23</v>
      </c>
      <c r="S97">
        <f t="shared" si="39"/>
        <v>7.845982564954891E-27</v>
      </c>
      <c r="T97">
        <f t="shared" si="40"/>
        <v>3.7081205397140791E-30</v>
      </c>
      <c r="U97">
        <f t="shared" si="41"/>
        <v>-3.6524283853412604E-34</v>
      </c>
      <c r="V97">
        <f t="shared" si="42"/>
        <v>-7.4932780628170964E-39</v>
      </c>
      <c r="W97">
        <f t="shared" si="43"/>
        <v>7.0987053570157474E-43</v>
      </c>
      <c r="X97">
        <f t="shared" si="44"/>
        <v>-3.4986275297916077E-48</v>
      </c>
      <c r="Y97">
        <f t="shared" si="45"/>
        <v>-7.9562072078539343E-53</v>
      </c>
    </row>
    <row r="98" spans="2:25" x14ac:dyDescent="0.2">
      <c r="B98">
        <f t="shared" si="46"/>
        <v>4.0499999999999936</v>
      </c>
      <c r="C98">
        <f t="shared" si="24"/>
        <v>0.40499999999999936</v>
      </c>
      <c r="D98">
        <f t="shared" si="25"/>
        <v>0.98325129599879635</v>
      </c>
      <c r="F98">
        <f t="shared" si="26"/>
        <v>0.74526747862782627</v>
      </c>
      <c r="G98">
        <f t="shared" si="27"/>
        <v>5.5568568961221504E-2</v>
      </c>
      <c r="H98">
        <f t="shared" si="28"/>
        <v>-2.9650131008551513E-2</v>
      </c>
      <c r="I98">
        <f t="shared" si="29"/>
        <v>8.6984615203552389E-4</v>
      </c>
      <c r="J98">
        <f t="shared" si="30"/>
        <v>1.9477305218448693E-4</v>
      </c>
      <c r="K98">
        <f t="shared" si="31"/>
        <v>-6.6982471274020087E-6</v>
      </c>
      <c r="L98">
        <f t="shared" si="32"/>
        <v>-7.7805207640069761E-8</v>
      </c>
      <c r="M98">
        <f t="shared" si="33"/>
        <v>2.3060679879685466E-9</v>
      </c>
      <c r="N98">
        <f t="shared" si="34"/>
        <v>-2.7835389017012131E-12</v>
      </c>
      <c r="O98">
        <f t="shared" si="35"/>
        <v>-5.0512673274757826E-14</v>
      </c>
      <c r="P98">
        <f t="shared" si="36"/>
        <v>8.0559511829547065E-17</v>
      </c>
      <c r="Q98">
        <f t="shared" si="37"/>
        <v>6.0285183331883986E-20</v>
      </c>
      <c r="R98">
        <f t="shared" si="38"/>
        <v>-7.5322255402988252E-23</v>
      </c>
      <c r="S98">
        <f t="shared" si="39"/>
        <v>2.5878754815028562E-27</v>
      </c>
      <c r="T98">
        <f t="shared" si="40"/>
        <v>4.2206851803551963E-30</v>
      </c>
      <c r="U98">
        <f t="shared" si="41"/>
        <v>-2.9049778699441969E-34</v>
      </c>
      <c r="V98">
        <f t="shared" si="42"/>
        <v>-1.31535331099197E-38</v>
      </c>
      <c r="W98">
        <f t="shared" si="43"/>
        <v>6.8321861429014349E-43</v>
      </c>
      <c r="X98">
        <f t="shared" si="44"/>
        <v>-2.6673886337263327E-49</v>
      </c>
      <c r="Y98">
        <f t="shared" si="45"/>
        <v>-9.3289260402771476E-53</v>
      </c>
    </row>
    <row r="99" spans="2:25" x14ac:dyDescent="0.2">
      <c r="B99">
        <f t="shared" si="46"/>
        <v>4.0999999999999934</v>
      </c>
      <c r="C99">
        <f t="shared" si="24"/>
        <v>0.40999999999999936</v>
      </c>
      <c r="D99">
        <f t="shared" si="25"/>
        <v>0.98231154835140899</v>
      </c>
      <c r="F99">
        <f t="shared" si="26"/>
        <v>0.74092121018548374</v>
      </c>
      <c r="G99">
        <f t="shared" si="27"/>
        <v>5.9281150500913808E-2</v>
      </c>
      <c r="H99">
        <f t="shared" si="28"/>
        <v>-2.9581535841961031E-2</v>
      </c>
      <c r="I99">
        <f t="shared" si="29"/>
        <v>6.8826009596589311E-4</v>
      </c>
      <c r="J99">
        <f t="shared" si="30"/>
        <v>2.0286583019141788E-4</v>
      </c>
      <c r="K99">
        <f t="shared" si="31"/>
        <v>-6.1717306240875034E-6</v>
      </c>
      <c r="L99">
        <f t="shared" si="32"/>
        <v>-9.5337888372008857E-8</v>
      </c>
      <c r="M99">
        <f t="shared" si="33"/>
        <v>2.2580025880274104E-9</v>
      </c>
      <c r="N99">
        <f t="shared" si="34"/>
        <v>-7.2983464166844036E-13</v>
      </c>
      <c r="O99">
        <f t="shared" si="35"/>
        <v>-5.3852351211098356E-14</v>
      </c>
      <c r="P99">
        <f t="shared" si="36"/>
        <v>6.6030031873672635E-17</v>
      </c>
      <c r="Q99">
        <f t="shared" si="37"/>
        <v>7.9377405396997109E-20</v>
      </c>
      <c r="R99">
        <f t="shared" si="38"/>
        <v>-7.0952013146851935E-23</v>
      </c>
      <c r="S99">
        <f t="shared" si="39"/>
        <v>-2.7861687456344505E-27</v>
      </c>
      <c r="T99">
        <f t="shared" si="40"/>
        <v>4.5152378152460612E-30</v>
      </c>
      <c r="U99">
        <f t="shared" si="41"/>
        <v>-1.9861712707861537E-34</v>
      </c>
      <c r="V99">
        <f t="shared" si="42"/>
        <v>-1.793513482904527E-38</v>
      </c>
      <c r="W99">
        <f t="shared" si="43"/>
        <v>6.0526413023073188E-43</v>
      </c>
      <c r="X99">
        <f t="shared" si="44"/>
        <v>2.987516977330164E-48</v>
      </c>
      <c r="Y99">
        <f t="shared" si="45"/>
        <v>-9.8331997048613293E-53</v>
      </c>
    </row>
    <row r="100" spans="2:25" x14ac:dyDescent="0.2">
      <c r="B100">
        <f t="shared" si="46"/>
        <v>4.1499999999999932</v>
      </c>
      <c r="C100">
        <f t="shared" si="24"/>
        <v>0.41499999999999931</v>
      </c>
      <c r="D100">
        <f t="shared" si="25"/>
        <v>0.98132590522820096</v>
      </c>
      <c r="F100">
        <f t="shared" si="26"/>
        <v>0.73652923823284666</v>
      </c>
      <c r="G100">
        <f t="shared" si="27"/>
        <v>6.2960822728563626E-2</v>
      </c>
      <c r="H100">
        <f t="shared" si="28"/>
        <v>-2.9467328091214731E-2</v>
      </c>
      <c r="I100">
        <f t="shared" si="29"/>
        <v>5.0459425202888965E-4</v>
      </c>
      <c r="J100">
        <f t="shared" si="30"/>
        <v>2.0994541364200803E-4</v>
      </c>
      <c r="K100">
        <f t="shared" si="31"/>
        <v>-5.5991776575433431E-6</v>
      </c>
      <c r="L100">
        <f t="shared" si="32"/>
        <v>-1.1187755668919242E-7</v>
      </c>
      <c r="M100">
        <f t="shared" si="33"/>
        <v>2.1786343038166755E-9</v>
      </c>
      <c r="N100">
        <f t="shared" si="34"/>
        <v>1.3368610437481572E-12</v>
      </c>
      <c r="O100">
        <f t="shared" si="35"/>
        <v>-5.5995052801847066E-14</v>
      </c>
      <c r="P100">
        <f t="shared" si="36"/>
        <v>4.9708398755427569E-17</v>
      </c>
      <c r="Q100">
        <f t="shared" si="37"/>
        <v>9.5886469029634788E-20</v>
      </c>
      <c r="R100">
        <f t="shared" si="38"/>
        <v>-6.3855124815829673E-23</v>
      </c>
      <c r="S100">
        <f t="shared" si="39"/>
        <v>-8.0353922661716576E-27</v>
      </c>
      <c r="T100">
        <f t="shared" si="40"/>
        <v>4.5765638505500001E-30</v>
      </c>
      <c r="U100">
        <f t="shared" si="41"/>
        <v>-9.5020628148621189E-35</v>
      </c>
      <c r="V100">
        <f t="shared" si="42"/>
        <v>-2.1518673200964487E-38</v>
      </c>
      <c r="W100">
        <f t="shared" si="43"/>
        <v>4.8186064886611874E-43</v>
      </c>
      <c r="X100">
        <f t="shared" si="44"/>
        <v>5.9912569686998673E-48</v>
      </c>
      <c r="Y100">
        <f t="shared" si="45"/>
        <v>-9.4220845314148692E-53</v>
      </c>
    </row>
    <row r="101" spans="2:25" x14ac:dyDescent="0.2">
      <c r="B101">
        <f t="shared" si="46"/>
        <v>4.1999999999999931</v>
      </c>
      <c r="C101">
        <f t="shared" si="24"/>
        <v>0.41999999999999932</v>
      </c>
      <c r="D101">
        <f t="shared" si="25"/>
        <v>0.98029254288209011</v>
      </c>
      <c r="F101">
        <f t="shared" si="26"/>
        <v>0.73209183368743269</v>
      </c>
      <c r="G101">
        <f t="shared" si="27"/>
        <v>6.660554291253494E-2</v>
      </c>
      <c r="H101">
        <f t="shared" si="28"/>
        <v>-2.9307683856386327E-2</v>
      </c>
      <c r="I101">
        <f t="shared" si="29"/>
        <v>3.194036226082145E-4</v>
      </c>
      <c r="J101">
        <f t="shared" si="30"/>
        <v>2.1597644421392936E-4</v>
      </c>
      <c r="K101">
        <f t="shared" si="31"/>
        <v>-4.9848590417756335E-6</v>
      </c>
      <c r="L101">
        <f t="shared" si="32"/>
        <v>-1.2725194009581253E-7</v>
      </c>
      <c r="M101">
        <f t="shared" si="33"/>
        <v>2.0690634246931798E-9</v>
      </c>
      <c r="N101">
        <f t="shared" si="34"/>
        <v>3.3797599271128645E-12</v>
      </c>
      <c r="O101">
        <f t="shared" si="35"/>
        <v>-5.6893152213366073E-14</v>
      </c>
      <c r="P101">
        <f t="shared" si="36"/>
        <v>3.20376058458259E-17</v>
      </c>
      <c r="Q101">
        <f t="shared" si="37"/>
        <v>1.0927512402967259E-19</v>
      </c>
      <c r="R101">
        <f t="shared" si="38"/>
        <v>-5.4304319848501556E-23</v>
      </c>
      <c r="S101">
        <f t="shared" si="39"/>
        <v>-1.2924629213015903E-26</v>
      </c>
      <c r="T101">
        <f t="shared" si="40"/>
        <v>4.4014955987020813E-30</v>
      </c>
      <c r="U101">
        <f t="shared" si="41"/>
        <v>1.4180857616047146E-35</v>
      </c>
      <c r="V101">
        <f t="shared" si="42"/>
        <v>-2.3664768593596328E-38</v>
      </c>
      <c r="W101">
        <f t="shared" si="43"/>
        <v>3.2227447925356357E-43</v>
      </c>
      <c r="X101">
        <f t="shared" si="44"/>
        <v>8.4926048935220858E-48</v>
      </c>
      <c r="Y101">
        <f t="shared" si="45"/>
        <v>-8.133851911978337E-53</v>
      </c>
    </row>
    <row r="102" spans="2:25" x14ac:dyDescent="0.2">
      <c r="B102">
        <f t="shared" si="46"/>
        <v>4.2499999999999929</v>
      </c>
      <c r="C102">
        <f t="shared" si="24"/>
        <v>0.42499999999999927</v>
      </c>
      <c r="D102">
        <f t="shared" si="25"/>
        <v>0.97920958875920849</v>
      </c>
      <c r="F102">
        <f t="shared" si="26"/>
        <v>0.72760927026925637</v>
      </c>
      <c r="G102">
        <f t="shared" si="27"/>
        <v>7.0213287724453857E-2</v>
      </c>
      <c r="H102">
        <f t="shared" si="28"/>
        <v>-2.9102849297314676E-2</v>
      </c>
      <c r="I102">
        <f t="shared" si="29"/>
        <v>1.3324781769213004E-4</v>
      </c>
      <c r="J102">
        <f t="shared" si="30"/>
        <v>2.2092880048486607E-4</v>
      </c>
      <c r="K102">
        <f t="shared" si="31"/>
        <v>-4.3333571310847697E-6</v>
      </c>
      <c r="L102">
        <f t="shared" si="32"/>
        <v>-1.4130090337330388E-7</v>
      </c>
      <c r="M102">
        <f t="shared" si="33"/>
        <v>1.93080894118719E-9</v>
      </c>
      <c r="N102">
        <f t="shared" si="34"/>
        <v>5.3624973760902284E-12</v>
      </c>
      <c r="O102">
        <f t="shared" si="35"/>
        <v>-5.6526687387780428E-14</v>
      </c>
      <c r="P102">
        <f t="shared" si="36"/>
        <v>1.3497264716995608E-17</v>
      </c>
      <c r="Q102">
        <f t="shared" si="37"/>
        <v>1.1910766685036574E-19</v>
      </c>
      <c r="R102">
        <f t="shared" si="38"/>
        <v>-4.2666630323608955E-23</v>
      </c>
      <c r="S102">
        <f t="shared" si="39"/>
        <v>-1.7234841162382876E-26</v>
      </c>
      <c r="T102">
        <f t="shared" si="40"/>
        <v>3.9990758996909801E-30</v>
      </c>
      <c r="U102">
        <f t="shared" si="41"/>
        <v>1.225458563800401E-34</v>
      </c>
      <c r="V102">
        <f t="shared" si="42"/>
        <v>-2.4230062272588948E-38</v>
      </c>
      <c r="W102">
        <f t="shared" si="43"/>
        <v>1.384888713998103E-43</v>
      </c>
      <c r="X102">
        <f t="shared" si="44"/>
        <v>1.0281812219949284E-47</v>
      </c>
      <c r="Y102">
        <f t="shared" si="45"/>
        <v>-6.0884255535864054E-53</v>
      </c>
    </row>
    <row r="103" spans="2:25" x14ac:dyDescent="0.2">
      <c r="B103">
        <f t="shared" si="46"/>
        <v>4.2999999999999927</v>
      </c>
      <c r="C103">
        <f t="shared" si="24"/>
        <v>0.42999999999999927</v>
      </c>
      <c r="D103">
        <f t="shared" si="25"/>
        <v>0.97807512147064246</v>
      </c>
      <c r="F103">
        <f t="shared" si="26"/>
        <v>0.72308182448394442</v>
      </c>
      <c r="G103">
        <f t="shared" si="27"/>
        <v>7.3782054362438509E-2</v>
      </c>
      <c r="H103">
        <f t="shared" si="28"/>
        <v>-2.8853140254043161E-2</v>
      </c>
      <c r="I103">
        <f t="shared" si="29"/>
        <v>-5.3310636158880026E-5</v>
      </c>
      <c r="J103">
        <f t="shared" si="30"/>
        <v>2.2477774837116292E-4</v>
      </c>
      <c r="K103">
        <f t="shared" si="31"/>
        <v>-3.6495316391527506E-6</v>
      </c>
      <c r="L103">
        <f t="shared" si="32"/>
        <v>-1.5387811650337937E-7</v>
      </c>
      <c r="M103">
        <f t="shared" si="33"/>
        <v>1.7657874871058935E-9</v>
      </c>
      <c r="N103">
        <f t="shared" si="34"/>
        <v>7.2497796622746426E-12</v>
      </c>
      <c r="O103">
        <f t="shared" si="35"/>
        <v>-5.4903803739688575E-14</v>
      </c>
      <c r="P103">
        <f t="shared" si="36"/>
        <v>-5.4094122284252995E-18</v>
      </c>
      <c r="Q103">
        <f t="shared" si="37"/>
        <v>1.2506411958650422E-19</v>
      </c>
      <c r="R103">
        <f t="shared" si="38"/>
        <v>-2.9389286123102024E-23</v>
      </c>
      <c r="S103">
        <f t="shared" si="39"/>
        <v>-2.0772930082447275E-26</v>
      </c>
      <c r="T103">
        <f t="shared" si="40"/>
        <v>3.3900910292008465E-30</v>
      </c>
      <c r="U103">
        <f t="shared" si="41"/>
        <v>2.2368223621110471E-34</v>
      </c>
      <c r="V103">
        <f t="shared" si="42"/>
        <v>-2.3176792735524679E-38</v>
      </c>
      <c r="W103">
        <f t="shared" si="43"/>
        <v>-5.5695800314957169E-44</v>
      </c>
      <c r="X103">
        <f t="shared" si="44"/>
        <v>1.1208846397065767E-47</v>
      </c>
      <c r="Y103">
        <f t="shared" si="45"/>
        <v>-3.4762175818628046E-53</v>
      </c>
    </row>
    <row r="104" spans="2:25" x14ac:dyDescent="0.2">
      <c r="B104">
        <f t="shared" si="46"/>
        <v>4.3499999999999925</v>
      </c>
      <c r="C104">
        <f t="shared" si="24"/>
        <v>0.43499999999999928</v>
      </c>
      <c r="D104">
        <f t="shared" si="25"/>
        <v>0.97688717084357291</v>
      </c>
      <c r="F104">
        <f t="shared" si="26"/>
        <v>0.71850977560567852</v>
      </c>
      <c r="G104">
        <f t="shared" si="27"/>
        <v>7.7309861662933438E-2</v>
      </c>
      <c r="H104">
        <f t="shared" si="28"/>
        <v>-2.8558941759817231E-2</v>
      </c>
      <c r="I104">
        <f t="shared" si="29"/>
        <v>-2.397079956577183E-4</v>
      </c>
      <c r="J104">
        <f t="shared" si="30"/>
        <v>2.2750406465990941E-4</v>
      </c>
      <c r="K104">
        <f t="shared" si="31"/>
        <v>-2.9384833892384543E-6</v>
      </c>
      <c r="L104">
        <f t="shared" si="32"/>
        <v>-1.6485257880001039E-7</v>
      </c>
      <c r="M104">
        <f t="shared" si="33"/>
        <v>1.5762867690739455E-9</v>
      </c>
      <c r="N104">
        <f t="shared" si="34"/>
        <v>9.0080122073885074E-12</v>
      </c>
      <c r="O104">
        <f t="shared" si="35"/>
        <v>-5.2060573108011762E-14</v>
      </c>
      <c r="P104">
        <f t="shared" si="36"/>
        <v>-2.4169269689489442E-17</v>
      </c>
      <c r="Q104">
        <f t="shared" si="37"/>
        <v>1.2695064293285948E-19</v>
      </c>
      <c r="R104">
        <f t="shared" si="38"/>
        <v>-1.4982528138585567E-23</v>
      </c>
      <c r="S104">
        <f t="shared" si="39"/>
        <v>-2.3380389149202731E-26</v>
      </c>
      <c r="T104">
        <f t="shared" si="40"/>
        <v>2.6059970204143929E-30</v>
      </c>
      <c r="U104">
        <f t="shared" si="41"/>
        <v>3.1162426010555206E-34</v>
      </c>
      <c r="V104">
        <f t="shared" si="42"/>
        <v>-2.0575318172576759E-38</v>
      </c>
      <c r="W104">
        <f t="shared" si="43"/>
        <v>-2.4569830072302479E-43</v>
      </c>
      <c r="X104">
        <f t="shared" si="44"/>
        <v>1.119597171457985E-47</v>
      </c>
      <c r="Y104">
        <f t="shared" si="45"/>
        <v>-5.4040276104511157E-54</v>
      </c>
    </row>
    <row r="105" spans="2:25" x14ac:dyDescent="0.2">
      <c r="B105">
        <f t="shared" si="46"/>
        <v>4.3999999999999924</v>
      </c>
      <c r="C105">
        <f t="shared" si="24"/>
        <v>0.43999999999999923</v>
      </c>
      <c r="D105">
        <f t="shared" si="25"/>
        <v>0.97564371805551353</v>
      </c>
      <c r="F105">
        <f t="shared" si="26"/>
        <v>0.71389340565997028</v>
      </c>
      <c r="G105">
        <f t="shared" si="27"/>
        <v>8.0794751200532006E-2</v>
      </c>
      <c r="H105">
        <f t="shared" si="28"/>
        <v>-2.8220707447391066E-2</v>
      </c>
      <c r="I105">
        <f t="shared" si="29"/>
        <v>-4.2538100431302223E-4</v>
      </c>
      <c r="J105">
        <f t="shared" si="30"/>
        <v>2.2909413301749215E-4</v>
      </c>
      <c r="K105">
        <f t="shared" si="31"/>
        <v>-2.2055162658769551E-6</v>
      </c>
      <c r="L105">
        <f t="shared" si="32"/>
        <v>-1.7410998337543272E-7</v>
      </c>
      <c r="M105">
        <f t="shared" si="33"/>
        <v>1.3649338518595654E-9</v>
      </c>
      <c r="N105">
        <f t="shared" si="34"/>
        <v>1.0605897583750072E-11</v>
      </c>
      <c r="O105">
        <f t="shared" si="35"/>
        <v>-4.8060191987139563E-14</v>
      </c>
      <c r="P105">
        <f t="shared" si="36"/>
        <v>-4.2273137264177443E-17</v>
      </c>
      <c r="Q105">
        <f t="shared" si="37"/>
        <v>1.247058442467037E-19</v>
      </c>
      <c r="R105">
        <f t="shared" si="38"/>
        <v>-2.3708971029311268E-36</v>
      </c>
      <c r="S105">
        <f t="shared" si="39"/>
        <v>-2.4940403871907067E-26</v>
      </c>
      <c r="T105">
        <f t="shared" si="40"/>
        <v>1.6872948584200173E-30</v>
      </c>
      <c r="U105">
        <f t="shared" si="41"/>
        <v>3.8118448723346192E-34</v>
      </c>
      <c r="V105">
        <f t="shared" si="42"/>
        <v>-1.6599416553761464E-38</v>
      </c>
      <c r="W105">
        <f t="shared" si="43"/>
        <v>-4.1725143192231708E-43</v>
      </c>
      <c r="X105">
        <f t="shared" si="44"/>
        <v>1.0244267768705506E-47</v>
      </c>
      <c r="Y105">
        <f t="shared" si="45"/>
        <v>2.4457190473603971E-53</v>
      </c>
    </row>
    <row r="106" spans="2:25" x14ac:dyDescent="0.2">
      <c r="B106">
        <f t="shared" si="46"/>
        <v>4.4499999999999922</v>
      </c>
      <c r="C106">
        <f t="shared" si="24"/>
        <v>0.44499999999999923</v>
      </c>
      <c r="D106">
        <f t="shared" si="25"/>
        <v>0.97434269585529265</v>
      </c>
      <c r="F106">
        <f t="shared" si="26"/>
        <v>0.70923299940626261</v>
      </c>
      <c r="G106">
        <f t="shared" si="27"/>
        <v>8.423478837517577E-2</v>
      </c>
      <c r="H106">
        <f t="shared" si="28"/>
        <v>-2.7838958849558695E-2</v>
      </c>
      <c r="I106">
        <f t="shared" si="29"/>
        <v>-6.0976859448051051E-4</v>
      </c>
      <c r="J106">
        <f t="shared" si="30"/>
        <v>2.2954001199510933E-4</v>
      </c>
      <c r="K106">
        <f t="shared" si="31"/>
        <v>-1.4560976518946105E-6</v>
      </c>
      <c r="L106">
        <f t="shared" si="32"/>
        <v>-1.8155390772828038E-7</v>
      </c>
      <c r="M106">
        <f t="shared" si="33"/>
        <v>1.1346587391494967E-9</v>
      </c>
      <c r="N106">
        <f t="shared" si="34"/>
        <v>1.2014992624299711E-11</v>
      </c>
      <c r="O106">
        <f t="shared" si="35"/>
        <v>-4.2991576858290468E-14</v>
      </c>
      <c r="P106">
        <f t="shared" si="36"/>
        <v>-5.9229649090556089E-17</v>
      </c>
      <c r="Q106">
        <f t="shared" si="37"/>
        <v>1.1840277543274882E-19</v>
      </c>
      <c r="R106">
        <f t="shared" si="38"/>
        <v>1.4982528138581182E-23</v>
      </c>
      <c r="S106">
        <f t="shared" si="39"/>
        <v>-2.5383085396807483E-26</v>
      </c>
      <c r="T106">
        <f t="shared" si="40"/>
        <v>6.8143847367327414E-31</v>
      </c>
      <c r="U106">
        <f t="shared" si="41"/>
        <v>4.2825976478617218E-34</v>
      </c>
      <c r="V106">
        <f t="shared" si="42"/>
        <v>-1.1514677295997072E-38</v>
      </c>
      <c r="W106">
        <f t="shared" si="43"/>
        <v>-5.5747335041981095E-43</v>
      </c>
      <c r="X106">
        <f t="shared" si="44"/>
        <v>8.433538933484275E-48</v>
      </c>
      <c r="Y106">
        <f t="shared" si="45"/>
        <v>5.2041648210968268E-53</v>
      </c>
    </row>
    <row r="107" spans="2:25" x14ac:dyDescent="0.2">
      <c r="B107">
        <f t="shared" si="46"/>
        <v>4.499999999999992</v>
      </c>
      <c r="C107">
        <f t="shared" si="24"/>
        <v>0.44999999999999918</v>
      </c>
      <c r="D107">
        <f t="shared" si="25"/>
        <v>0.97298198887441179</v>
      </c>
      <c r="F107">
        <f t="shared" si="26"/>
        <v>0.704528844320366</v>
      </c>
      <c r="G107">
        <f t="shared" si="27"/>
        <v>8.7628063486127256E-2</v>
      </c>
      <c r="H107">
        <f t="shared" si="28"/>
        <v>-2.7414284594988299E-2</v>
      </c>
      <c r="I107">
        <f t="shared" si="29"/>
        <v>-7.9231358280003078E-4</v>
      </c>
      <c r="J107">
        <f t="shared" si="30"/>
        <v>2.2883947469159942E-4</v>
      </c>
      <c r="K107">
        <f t="shared" si="31"/>
        <v>-6.9581764585012316E-7</v>
      </c>
      <c r="L107">
        <f t="shared" si="32"/>
        <v>-1.8710681805302112E-7</v>
      </c>
      <c r="M107">
        <f t="shared" si="33"/>
        <v>8.8865375465566374E-10</v>
      </c>
      <c r="N107">
        <f t="shared" si="34"/>
        <v>1.3210214725344919E-11</v>
      </c>
      <c r="O107">
        <f t="shared" si="35"/>
        <v>-3.6967387842660755E-14</v>
      </c>
      <c r="P107">
        <f t="shared" si="36"/>
        <v>-7.4578580246265715E-17</v>
      </c>
      <c r="Q107">
        <f t="shared" si="37"/>
        <v>1.0824655563385206E-19</v>
      </c>
      <c r="R107">
        <f t="shared" si="38"/>
        <v>2.9389286123097651E-23</v>
      </c>
      <c r="S107">
        <f t="shared" si="39"/>
        <v>-2.4688601536487667E-26</v>
      </c>
      <c r="T107">
        <f t="shared" si="40"/>
        <v>-3.5961640660028546E-31</v>
      </c>
      <c r="U107">
        <f t="shared" si="41"/>
        <v>4.5007326086872864E-34</v>
      </c>
      <c r="V107">
        <f t="shared" si="42"/>
        <v>-5.6607599442437601E-39</v>
      </c>
      <c r="W107">
        <f t="shared" si="43"/>
        <v>-6.558348586674951E-43</v>
      </c>
      <c r="X107">
        <f t="shared" si="44"/>
        <v>5.9156224287577943E-48</v>
      </c>
      <c r="Y107">
        <f t="shared" si="45"/>
        <v>7.478146276860652E-53</v>
      </c>
    </row>
    <row r="108" spans="2:25" x14ac:dyDescent="0.2">
      <c r="B108">
        <f t="shared" si="46"/>
        <v>4.5499999999999918</v>
      </c>
      <c r="C108">
        <f t="shared" si="24"/>
        <v>0.45499999999999918</v>
      </c>
      <c r="D108">
        <f t="shared" si="25"/>
        <v>0.97155943403232847</v>
      </c>
      <c r="F108">
        <f t="shared" si="26"/>
        <v>0.69978123057672437</v>
      </c>
      <c r="G108">
        <f t="shared" si="27"/>
        <v>9.0972692792121126E-2</v>
      </c>
      <c r="H108">
        <f t="shared" si="28"/>
        <v>-2.6947339500599406E-2</v>
      </c>
      <c r="I108">
        <f t="shared" si="29"/>
        <v>-9.7246435389510227E-4</v>
      </c>
      <c r="J108">
        <f t="shared" si="30"/>
        <v>2.2699601987549199E-4</v>
      </c>
      <c r="K108">
        <f t="shared" si="31"/>
        <v>6.9652635891549751E-8</v>
      </c>
      <c r="L108">
        <f t="shared" si="32"/>
        <v>-1.907108768100927E-7</v>
      </c>
      <c r="M108">
        <f t="shared" si="33"/>
        <v>6.3032928665670313E-10</v>
      </c>
      <c r="N108">
        <f t="shared" si="34"/>
        <v>1.4170288329579549E-11</v>
      </c>
      <c r="O108">
        <f t="shared" si="35"/>
        <v>-3.0121524604627381E-14</v>
      </c>
      <c r="P108">
        <f t="shared" si="36"/>
        <v>-8.7903337936647169E-17</v>
      </c>
      <c r="Q108">
        <f t="shared" si="37"/>
        <v>9.4567696091649116E-20</v>
      </c>
      <c r="R108">
        <f t="shared" si="38"/>
        <v>4.2666630323605012E-23</v>
      </c>
      <c r="S108">
        <f t="shared" si="39"/>
        <v>-2.2888065254332623E-26</v>
      </c>
      <c r="T108">
        <f t="shared" si="40"/>
        <v>-1.382095939328743E-30</v>
      </c>
      <c r="U108">
        <f t="shared" si="41"/>
        <v>4.4533826163022245E-34</v>
      </c>
      <c r="V108">
        <f t="shared" si="42"/>
        <v>5.7129501679866276E-40</v>
      </c>
      <c r="W108">
        <f t="shared" si="43"/>
        <v>-7.0495003752692585E-43</v>
      </c>
      <c r="X108">
        <f t="shared" si="44"/>
        <v>2.9016561314043098E-48</v>
      </c>
      <c r="Y108">
        <f t="shared" si="45"/>
        <v>9.0559747166723711E-53</v>
      </c>
    </row>
    <row r="109" spans="2:25" x14ac:dyDescent="0.2">
      <c r="B109">
        <f t="shared" si="46"/>
        <v>4.5999999999999917</v>
      </c>
      <c r="C109">
        <f t="shared" si="24"/>
        <v>0.45999999999999919</v>
      </c>
      <c r="D109">
        <f t="shared" si="25"/>
        <v>0.97007282103916115</v>
      </c>
      <c r="F109">
        <f t="shared" si="26"/>
        <v>0.69499045103051704</v>
      </c>
      <c r="G109">
        <f t="shared" si="27"/>
        <v>9.4266819557102519E-2</v>
      </c>
      <c r="H109">
        <f t="shared" si="28"/>
        <v>-2.6438843561882721E-2</v>
      </c>
      <c r="I109">
        <f t="shared" si="29"/>
        <v>-1.1496765272470514E-3</v>
      </c>
      <c r="J109">
        <f t="shared" si="30"/>
        <v>2.2401885451073358E-4</v>
      </c>
      <c r="K109">
        <f t="shared" si="31"/>
        <v>8.3460336141692331E-7</v>
      </c>
      <c r="L109">
        <f t="shared" si="32"/>
        <v>-1.9232854514531665E-7</v>
      </c>
      <c r="M109">
        <f t="shared" si="33"/>
        <v>3.6326650949168318E-10</v>
      </c>
      <c r="N109">
        <f t="shared" si="34"/>
        <v>1.4878123641753703E-11</v>
      </c>
      <c r="O109">
        <f t="shared" si="35"/>
        <v>-2.2606150163572082E-14</v>
      </c>
      <c r="P109">
        <f t="shared" si="36"/>
        <v>-9.8842268442097068E-17</v>
      </c>
      <c r="Q109">
        <f t="shared" si="37"/>
        <v>7.7811344404456712E-20</v>
      </c>
      <c r="R109">
        <f t="shared" si="38"/>
        <v>5.4304319848498206E-23</v>
      </c>
      <c r="S109">
        <f t="shared" si="39"/>
        <v>-2.0062140799896415E-26</v>
      </c>
      <c r="T109">
        <f t="shared" si="40"/>
        <v>-2.3331857580660281E-30</v>
      </c>
      <c r="U109">
        <f t="shared" si="41"/>
        <v>4.1433407072198785E-34</v>
      </c>
      <c r="V109">
        <f t="shared" si="42"/>
        <v>6.7651875872825192E-39</v>
      </c>
      <c r="W109">
        <f t="shared" si="43"/>
        <v>-7.0113085144447499E-43</v>
      </c>
      <c r="X109">
        <f t="shared" si="44"/>
        <v>-3.5562622264350965E-49</v>
      </c>
      <c r="Y109">
        <f t="shared" si="45"/>
        <v>9.7907674791926776E-53</v>
      </c>
    </row>
    <row r="110" spans="2:25" x14ac:dyDescent="0.2">
      <c r="B110">
        <f t="shared" si="46"/>
        <v>4.6499999999999915</v>
      </c>
      <c r="C110">
        <f t="shared" si="24"/>
        <v>0.46499999999999914</v>
      </c>
      <c r="D110">
        <f t="shared" si="25"/>
        <v>0.96851989299923213</v>
      </c>
      <c r="F110">
        <f t="shared" si="26"/>
        <v>0.69015680119959266</v>
      </c>
      <c r="G110">
        <f t="shared" si="27"/>
        <v>9.75086150809754E-2</v>
      </c>
      <c r="H110">
        <f t="shared" si="28"/>
        <v>-2.588958084271923E-2</v>
      </c>
      <c r="I110">
        <f t="shared" si="29"/>
        <v>-1.3234146022068492E-3</v>
      </c>
      <c r="J110">
        <f t="shared" si="30"/>
        <v>2.199228477733606E-4</v>
      </c>
      <c r="K110">
        <f t="shared" si="31"/>
        <v>1.5933285743106673E-6</v>
      </c>
      <c r="L110">
        <f t="shared" si="32"/>
        <v>-1.9194297388396022E-7</v>
      </c>
      <c r="M110">
        <f t="shared" si="33"/>
        <v>9.1167737431912912E-11</v>
      </c>
      <c r="N110">
        <f t="shared" si="34"/>
        <v>1.5321120835664121E-11</v>
      </c>
      <c r="O110">
        <f t="shared" si="35"/>
        <v>-1.4588308766067422E-14</v>
      </c>
      <c r="P110">
        <f t="shared" si="36"/>
        <v>-1.0709847293730776E-16</v>
      </c>
      <c r="Q110">
        <f t="shared" si="37"/>
        <v>5.8522798203783614E-20</v>
      </c>
      <c r="R110">
        <f t="shared" si="38"/>
        <v>6.3855124815827052E-23</v>
      </c>
      <c r="S110">
        <f t="shared" si="39"/>
        <v>-1.6337429940481856E-26</v>
      </c>
      <c r="T110">
        <f t="shared" si="40"/>
        <v>-3.1637590054012405E-30</v>
      </c>
      <c r="U110">
        <f t="shared" si="41"/>
        <v>3.5888953399830222E-34</v>
      </c>
      <c r="V110">
        <f t="shared" si="42"/>
        <v>1.2507167007262778E-38</v>
      </c>
      <c r="W110">
        <f t="shared" si="43"/>
        <v>-6.4466408129695365E-43</v>
      </c>
      <c r="X110">
        <f t="shared" si="44"/>
        <v>-3.5830878239100699E-48</v>
      </c>
      <c r="Y110">
        <f t="shared" si="45"/>
        <v>9.6141214898105266E-53</v>
      </c>
    </row>
    <row r="111" spans="2:25" x14ac:dyDescent="0.2">
      <c r="B111">
        <f t="shared" si="46"/>
        <v>4.6999999999999913</v>
      </c>
      <c r="C111">
        <f t="shared" si="24"/>
        <v>0.46999999999999914</v>
      </c>
      <c r="D111">
        <f t="shared" si="25"/>
        <v>0.96689834711875566</v>
      </c>
      <c r="F111">
        <f t="shared" si="26"/>
        <v>0.68528057924624153</v>
      </c>
      <c r="G111">
        <f t="shared" si="27"/>
        <v>0.1006962797147861</v>
      </c>
      <c r="H111">
        <f t="shared" si="28"/>
        <v>-2.530039826641051E-2</v>
      </c>
      <c r="I111">
        <f t="shared" si="29"/>
        <v>-1.4931535761737106E-3</v>
      </c>
      <c r="J111">
        <f t="shared" si="30"/>
        <v>2.1472845678878019E-4</v>
      </c>
      <c r="K111">
        <f t="shared" si="31"/>
        <v>2.3401687557939916E-6</v>
      </c>
      <c r="L111">
        <f t="shared" si="32"/>
        <v>-1.8955817902696323E-7</v>
      </c>
      <c r="M111">
        <f t="shared" si="33"/>
        <v>-1.8219490082052406E-10</v>
      </c>
      <c r="N111">
        <f t="shared" si="34"/>
        <v>1.549139433742686E-11</v>
      </c>
      <c r="O111">
        <f t="shared" si="35"/>
        <v>-6.2462129929880841E-15</v>
      </c>
      <c r="P111">
        <f t="shared" si="36"/>
        <v>-1.1244786576647407E-16</v>
      </c>
      <c r="Q111">
        <f t="shared" si="37"/>
        <v>3.7329759674139724E-20</v>
      </c>
      <c r="R111">
        <f t="shared" si="38"/>
        <v>7.0952013146850231E-23</v>
      </c>
      <c r="S111">
        <f t="shared" si="39"/>
        <v>-1.1880800186206909E-26</v>
      </c>
      <c r="T111">
        <f t="shared" si="40"/>
        <v>-3.8309138936301608E-30</v>
      </c>
      <c r="U111">
        <f t="shared" si="41"/>
        <v>2.822751612889343E-34</v>
      </c>
      <c r="V111">
        <f t="shared" si="42"/>
        <v>1.7413670223043025E-38</v>
      </c>
      <c r="W111">
        <f t="shared" si="43"/>
        <v>-5.3978979015119032E-43</v>
      </c>
      <c r="X111">
        <f t="shared" si="44"/>
        <v>-6.5100924583198349E-48</v>
      </c>
      <c r="Y111">
        <f t="shared" si="45"/>
        <v>8.5424810160905524E-53</v>
      </c>
    </row>
    <row r="112" spans="2:25" x14ac:dyDescent="0.2">
      <c r="B112">
        <f t="shared" si="46"/>
        <v>4.7499999999999911</v>
      </c>
      <c r="C112">
        <f t="shared" si="24"/>
        <v>0.47499999999999909</v>
      </c>
      <c r="D112">
        <f t="shared" si="25"/>
        <v>0.96520583552088779</v>
      </c>
      <c r="F112">
        <f t="shared" si="26"/>
        <v>0.68036208595880276</v>
      </c>
      <c r="G112">
        <f t="shared" si="27"/>
        <v>0.10382804385977965</v>
      </c>
      <c r="H112">
        <f t="shared" si="28"/>
        <v>-2.4672204309784444E-2</v>
      </c>
      <c r="I112">
        <f t="shared" si="29"/>
        <v>-1.6583805310506109E-3</v>
      </c>
      <c r="J112">
        <f t="shared" si="30"/>
        <v>2.0846162446055638E-4</v>
      </c>
      <c r="K112">
        <f t="shared" si="31"/>
        <v>3.0695530404731138E-6</v>
      </c>
      <c r="L112">
        <f t="shared" si="32"/>
        <v>-1.8519899992141087E-7</v>
      </c>
      <c r="M112">
        <f t="shared" si="33"/>
        <v>-4.5303175547769618E-10</v>
      </c>
      <c r="N112">
        <f t="shared" si="34"/>
        <v>1.538591319267679E-11</v>
      </c>
      <c r="O112">
        <f t="shared" si="35"/>
        <v>2.2347173719704841E-15</v>
      </c>
      <c r="P112">
        <f t="shared" si="36"/>
        <v>-1.1474525646090283E-16</v>
      </c>
      <c r="Q112">
        <f t="shared" si="37"/>
        <v>1.49219084027311E-20</v>
      </c>
      <c r="R112">
        <f t="shared" si="38"/>
        <v>7.5322255402987359E-23</v>
      </c>
      <c r="S112">
        <f t="shared" si="39"/>
        <v>-6.891909104781802E-27</v>
      </c>
      <c r="T112">
        <f t="shared" si="40"/>
        <v>-4.3001897204938465E-30</v>
      </c>
      <c r="U112">
        <f t="shared" si="41"/>
        <v>1.8901020866227334E-34</v>
      </c>
      <c r="V112">
        <f t="shared" si="42"/>
        <v>2.1156943820901455E-38</v>
      </c>
      <c r="W112">
        <f t="shared" si="43"/>
        <v>-3.9438293893350363E-43</v>
      </c>
      <c r="X112">
        <f t="shared" si="44"/>
        <v>-8.8911984907104243E-48</v>
      </c>
      <c r="Y112">
        <f t="shared" si="45"/>
        <v>6.6756068436843159E-53</v>
      </c>
    </row>
    <row r="113" spans="2:25" x14ac:dyDescent="0.2">
      <c r="B113">
        <f t="shared" si="46"/>
        <v>4.7999999999999909</v>
      </c>
      <c r="C113">
        <f t="shared" si="24"/>
        <v>0.47999999999999909</v>
      </c>
      <c r="D113">
        <f t="shared" si="25"/>
        <v>0.96343996617121508</v>
      </c>
      <c r="F113">
        <f t="shared" si="26"/>
        <v>0.67540162473311038</v>
      </c>
      <c r="G113">
        <f t="shared" si="27"/>
        <v>0.106902168949774</v>
      </c>
      <c r="H113">
        <f t="shared" si="28"/>
        <v>-2.4005967602389718E-2</v>
      </c>
      <c r="I113">
        <f t="shared" si="29"/>
        <v>-1.8185961831828287E-3</v>
      </c>
      <c r="J113">
        <f t="shared" si="30"/>
        <v>2.0115364990098638E-4</v>
      </c>
      <c r="K113">
        <f t="shared" si="31"/>
        <v>3.7760407708004125E-6</v>
      </c>
      <c r="L113">
        <f t="shared" si="32"/>
        <v>-1.7891084054093703E-7</v>
      </c>
      <c r="M113">
        <f t="shared" si="33"/>
        <v>-7.1758819190711443E-10</v>
      </c>
      <c r="N113">
        <f t="shared" si="34"/>
        <v>1.5006555019086705E-11</v>
      </c>
      <c r="O113">
        <f t="shared" si="35"/>
        <v>1.0665976668291011E-14</v>
      </c>
      <c r="P113">
        <f t="shared" si="36"/>
        <v>-1.1392829042403566E-16</v>
      </c>
      <c r="Q113">
        <f t="shared" si="37"/>
        <v>-7.9715426854812726E-21</v>
      </c>
      <c r="R113">
        <f t="shared" si="38"/>
        <v>7.6797905625195197E-23</v>
      </c>
      <c r="S113">
        <f t="shared" si="39"/>
        <v>-1.5942596376235802E-27</v>
      </c>
      <c r="T113">
        <f t="shared" si="40"/>
        <v>-4.5473468756226845E-30</v>
      </c>
      <c r="U113">
        <f t="shared" si="41"/>
        <v>8.459610082781679E-35</v>
      </c>
      <c r="V113">
        <f t="shared" si="42"/>
        <v>2.3486937888255715E-38</v>
      </c>
      <c r="W113">
        <f t="shared" si="43"/>
        <v>-2.1936205933786868E-43</v>
      </c>
      <c r="X113">
        <f t="shared" si="44"/>
        <v>-1.0526740177060062E-47</v>
      </c>
      <c r="Y113">
        <f t="shared" si="45"/>
        <v>4.1872893796535873E-53</v>
      </c>
    </row>
    <row r="114" spans="2:25" x14ac:dyDescent="0.2">
      <c r="B114">
        <f t="shared" si="46"/>
        <v>4.8499999999999908</v>
      </c>
      <c r="C114">
        <f t="shared" si="24"/>
        <v>0.4849999999999991</v>
      </c>
      <c r="D114">
        <f t="shared" si="25"/>
        <v>0.96159830391663603</v>
      </c>
      <c r="F114">
        <f t="shared" si="26"/>
        <v>0.67039950155377892</v>
      </c>
      <c r="G114">
        <f t="shared" si="27"/>
        <v>0.1099169484163071</v>
      </c>
      <c r="H114">
        <f t="shared" si="28"/>
        <v>-2.3302715432939349E-2</v>
      </c>
      <c r="I114">
        <f t="shared" si="29"/>
        <v>-1.9733163920958204E-3</v>
      </c>
      <c r="J114">
        <f t="shared" si="30"/>
        <v>1.9284103211059025E-4</v>
      </c>
      <c r="K114">
        <f t="shared" si="31"/>
        <v>4.4543620802829469E-6</v>
      </c>
      <c r="L114">
        <f t="shared" si="32"/>
        <v>-1.7075919657080804E-7</v>
      </c>
      <c r="M114">
        <f t="shared" si="33"/>
        <v>-9.7219664145484726E-10</v>
      </c>
      <c r="N114">
        <f t="shared" si="34"/>
        <v>1.4360072583824085E-11</v>
      </c>
      <c r="O114">
        <f t="shared" si="35"/>
        <v>1.8860163274423258E-14</v>
      </c>
      <c r="P114">
        <f t="shared" si="36"/>
        <v>-1.1001914132783627E-16</v>
      </c>
      <c r="Q114">
        <f t="shared" si="37"/>
        <v>-3.0605577915933927E-20</v>
      </c>
      <c r="R114">
        <f t="shared" si="38"/>
        <v>7.532225540298844E-23</v>
      </c>
      <c r="S114">
        <f t="shared" si="39"/>
        <v>3.7748128597383423E-27</v>
      </c>
      <c r="T114">
        <f t="shared" si="40"/>
        <v>-4.5596188946103827E-30</v>
      </c>
      <c r="U114">
        <f t="shared" si="41"/>
        <v>-2.4808081695084376E-35</v>
      </c>
      <c r="V114">
        <f t="shared" si="42"/>
        <v>2.4248009296803993E-38</v>
      </c>
      <c r="W114">
        <f t="shared" si="43"/>
        <v>-2.7869386444471336E-44</v>
      </c>
      <c r="X114">
        <f t="shared" si="44"/>
        <v>-1.1279570475934412E-47</v>
      </c>
      <c r="Y114">
        <f t="shared" si="45"/>
        <v>1.3091702157911918E-53</v>
      </c>
    </row>
    <row r="115" spans="2:25" x14ac:dyDescent="0.2">
      <c r="B115">
        <f t="shared" si="46"/>
        <v>4.8999999999999906</v>
      </c>
      <c r="C115">
        <f t="shared" si="24"/>
        <v>0.48999999999999905</v>
      </c>
      <c r="D115">
        <f t="shared" si="25"/>
        <v>0.95967837164042391</v>
      </c>
      <c r="F115">
        <f t="shared" si="26"/>
        <v>0.66535602497532809</v>
      </c>
      <c r="G115">
        <f t="shared" si="27"/>
        <v>0.11287070863602017</v>
      </c>
      <c r="H115">
        <f t="shared" si="28"/>
        <v>-2.2563532165305912E-2</v>
      </c>
      <c r="I115">
        <f t="shared" si="29"/>
        <v>-2.1220736234733866E-3</v>
      </c>
      <c r="J115">
        <f t="shared" si="30"/>
        <v>1.8356528768724068E-4</v>
      </c>
      <c r="K115">
        <f t="shared" si="31"/>
        <v>5.0994572027183191E-6</v>
      </c>
      <c r="L115">
        <f t="shared" si="32"/>
        <v>-1.6082897322343456E-7</v>
      </c>
      <c r="M115">
        <f t="shared" si="33"/>
        <v>-1.2133274452655393E-9</v>
      </c>
      <c r="N115">
        <f t="shared" si="34"/>
        <v>1.3457973600883533E-11</v>
      </c>
      <c r="O115">
        <f t="shared" si="35"/>
        <v>2.6635144984097117E-14</v>
      </c>
      <c r="P115">
        <f t="shared" si="36"/>
        <v>-1.0312390928639116E-16</v>
      </c>
      <c r="Q115">
        <f t="shared" si="37"/>
        <v>-5.2243623717417645E-20</v>
      </c>
      <c r="R115">
        <f t="shared" si="38"/>
        <v>7.0952013146852359E-23</v>
      </c>
      <c r="S115">
        <f t="shared" si="39"/>
        <v>8.9747732711314488E-27</v>
      </c>
      <c r="T115">
        <f t="shared" si="40"/>
        <v>-4.3363718880859521E-30</v>
      </c>
      <c r="U115">
        <f t="shared" si="41"/>
        <v>-1.3274890858664849E-34</v>
      </c>
      <c r="V115">
        <f t="shared" si="42"/>
        <v>2.3389318631739612E-38</v>
      </c>
      <c r="W115">
        <f t="shared" si="43"/>
        <v>1.6571598549740278E-43</v>
      </c>
      <c r="X115">
        <f t="shared" si="44"/>
        <v>-1.1086561404076049E-47</v>
      </c>
      <c r="Y115">
        <f t="shared" si="45"/>
        <v>-1.6908217706097624E-53</v>
      </c>
    </row>
    <row r="116" spans="2:25" x14ac:dyDescent="0.2">
      <c r="B116">
        <f t="shared" si="46"/>
        <v>4.9499999999999904</v>
      </c>
      <c r="C116">
        <f t="shared" si="24"/>
        <v>0.49499999999999905</v>
      </c>
      <c r="D116">
        <f t="shared" si="25"/>
        <v>0.95767765153610418</v>
      </c>
      <c r="F116">
        <f t="shared" si="26"/>
        <v>0.66027150610314989</v>
      </c>
      <c r="G116">
        <f t="shared" si="27"/>
        <v>0.11576180985975289</v>
      </c>
      <c r="H116">
        <f t="shared" si="28"/>
        <v>-2.1789557566510992E-2</v>
      </c>
      <c r="I116">
        <f t="shared" si="29"/>
        <v>-2.2644183619552455E-3</v>
      </c>
      <c r="J116">
        <f t="shared" si="30"/>
        <v>1.7337274347536906E-4</v>
      </c>
      <c r="K116">
        <f t="shared" si="31"/>
        <v>5.7065142142406959E-6</v>
      </c>
      <c r="L116">
        <f t="shared" si="32"/>
        <v>-1.4922360088975162E-7</v>
      </c>
      <c r="M116">
        <f t="shared" si="33"/>
        <v>-1.4376377862469805E-9</v>
      </c>
      <c r="N116">
        <f t="shared" si="34"/>
        <v>1.2316315887963143E-11</v>
      </c>
      <c r="O116">
        <f t="shared" si="35"/>
        <v>3.3818107259328848E-14</v>
      </c>
      <c r="P116">
        <f t="shared" si="36"/>
        <v>-9.3429741141185889E-17</v>
      </c>
      <c r="Q116">
        <f t="shared" si="37"/>
        <v>-7.2181518745848331E-20</v>
      </c>
      <c r="R116">
        <f t="shared" si="38"/>
        <v>6.3855124815830143E-23</v>
      </c>
      <c r="S116">
        <f t="shared" si="39"/>
        <v>1.3772662722884082E-26</v>
      </c>
      <c r="T116">
        <f t="shared" si="40"/>
        <v>-3.8891372841446796E-30</v>
      </c>
      <c r="U116">
        <f t="shared" si="41"/>
        <v>-2.3285926856336802E-34</v>
      </c>
      <c r="V116">
        <f t="shared" si="42"/>
        <v>2.0968226254286938E-38</v>
      </c>
      <c r="W116">
        <f t="shared" si="43"/>
        <v>3.4685782245657784E-43</v>
      </c>
      <c r="X116">
        <f t="shared" si="44"/>
        <v>-9.9638975830059496E-48</v>
      </c>
      <c r="Y116">
        <f t="shared" si="45"/>
        <v>-4.5334123594626179E-53</v>
      </c>
    </row>
    <row r="117" spans="2:25" x14ac:dyDescent="0.2">
      <c r="B117">
        <f t="shared" si="46"/>
        <v>4.9999999999999902</v>
      </c>
      <c r="C117">
        <f t="shared" si="24"/>
        <v>0.499999999999999</v>
      </c>
      <c r="D117">
        <f t="shared" si="25"/>
        <v>0.95559358650259185</v>
      </c>
      <c r="F117">
        <f t="shared" si="26"/>
        <v>0.65514625857431885</v>
      </c>
      <c r="G117">
        <f t="shared" si="27"/>
        <v>0.11858864712283225</v>
      </c>
      <c r="H117">
        <f t="shared" si="28"/>
        <v>-2.0981985049287163E-2</v>
      </c>
      <c r="I117">
        <f t="shared" si="29"/>
        <v>-2.399920469484854E-3</v>
      </c>
      <c r="J117">
        <f t="shared" si="30"/>
        <v>1.6231430519084202E-4</v>
      </c>
      <c r="K117">
        <f t="shared" si="31"/>
        <v>6.2710049266494795E-6</v>
      </c>
      <c r="L117">
        <f t="shared" si="32"/>
        <v>-1.3606395783759162E-7</v>
      </c>
      <c r="M117">
        <f t="shared" si="33"/>
        <v>-1.6420180308312278E-9</v>
      </c>
      <c r="N117">
        <f t="shared" si="34"/>
        <v>1.0955421529196125E-11</v>
      </c>
      <c r="O117">
        <f t="shared" si="35"/>
        <v>4.0249394379590534E-14</v>
      </c>
      <c r="P117">
        <f t="shared" si="36"/>
        <v>-8.1199751017793617E-17</v>
      </c>
      <c r="Q117">
        <f t="shared" si="37"/>
        <v>-8.9770429225279184E-20</v>
      </c>
      <c r="R117">
        <f t="shared" si="38"/>
        <v>5.4304319848502144E-23</v>
      </c>
      <c r="S117">
        <f t="shared" si="39"/>
        <v>1.7953535170362348E-26</v>
      </c>
      <c r="T117">
        <f t="shared" si="40"/>
        <v>-3.2410161928859455E-30</v>
      </c>
      <c r="U117">
        <f t="shared" si="41"/>
        <v>-3.1923394650914877E-34</v>
      </c>
      <c r="V117">
        <f t="shared" si="42"/>
        <v>1.714646064127516E-38</v>
      </c>
      <c r="W117">
        <f t="shared" si="43"/>
        <v>5.0195426955908298E-43</v>
      </c>
      <c r="X117">
        <f t="shared" si="44"/>
        <v>-8.0057190905161842E-48</v>
      </c>
      <c r="Y117">
        <f t="shared" si="45"/>
        <v>-6.9539800873345308E-53</v>
      </c>
    </row>
    <row r="118" spans="2:25" x14ac:dyDescent="0.2">
      <c r="B118">
        <f t="shared" si="46"/>
        <v>5.0499999999999901</v>
      </c>
      <c r="C118">
        <f t="shared" si="24"/>
        <v>0.50499999999999901</v>
      </c>
      <c r="D118">
        <f t="shared" si="25"/>
        <v>0.95342358166284202</v>
      </c>
      <c r="F118">
        <f t="shared" si="26"/>
        <v>0.64998059853824453</v>
      </c>
      <c r="G118">
        <f t="shared" si="27"/>
        <v>0.12134965113605273</v>
      </c>
      <c r="H118">
        <f t="shared" si="28"/>
        <v>-2.0142059831921931E-2</v>
      </c>
      <c r="I118">
        <f t="shared" si="29"/>
        <v>-2.5281704851027602E-3</v>
      </c>
      <c r="J118">
        <f t="shared" si="30"/>
        <v>1.5044520317708846E-4</v>
      </c>
      <c r="K118">
        <f t="shared" si="31"/>
        <v>6.7887186642836483E-6</v>
      </c>
      <c r="L118">
        <f t="shared" si="32"/>
        <v>-1.2148711117791841E-7</v>
      </c>
      <c r="M118">
        <f t="shared" si="33"/>
        <v>-1.8236348380924877E-9</v>
      </c>
      <c r="N118">
        <f t="shared" si="34"/>
        <v>9.3995151317849247E-12</v>
      </c>
      <c r="O118">
        <f t="shared" si="35"/>
        <v>4.5786058109911279E-14</v>
      </c>
      <c r="P118">
        <f t="shared" si="36"/>
        <v>-6.6765879017611239E-17</v>
      </c>
      <c r="Q118">
        <f t="shared" si="37"/>
        <v>-1.0443796377814219E-19</v>
      </c>
      <c r="R118">
        <f t="shared" si="38"/>
        <v>4.2666630323609637E-23</v>
      </c>
      <c r="S118">
        <f t="shared" si="39"/>
        <v>2.1330087007524417E-26</v>
      </c>
      <c r="T118">
        <f t="shared" si="40"/>
        <v>-2.4254861595509661E-30</v>
      </c>
      <c r="U118">
        <f t="shared" si="41"/>
        <v>-3.8677795471271164E-34</v>
      </c>
      <c r="V118">
        <f t="shared" si="42"/>
        <v>1.2179314955883859E-38</v>
      </c>
      <c r="W118">
        <f t="shared" si="43"/>
        <v>6.1935920793823221E-43</v>
      </c>
      <c r="X118">
        <f t="shared" si="44"/>
        <v>-5.3762274196573922E-48</v>
      </c>
      <c r="Y118">
        <f t="shared" si="45"/>
        <v>-8.7271902975221133E-53</v>
      </c>
    </row>
    <row r="119" spans="2:25" x14ac:dyDescent="0.2">
      <c r="B119">
        <f t="shared" si="46"/>
        <v>5.0999999999999899</v>
      </c>
      <c r="C119">
        <f t="shared" si="24"/>
        <v>0.50999999999999901</v>
      </c>
      <c r="D119">
        <f t="shared" si="25"/>
        <v>0.95116500600804677</v>
      </c>
      <c r="F119">
        <f t="shared" si="26"/>
        <v>0.64477484463717027</v>
      </c>
      <c r="G119">
        <f t="shared" si="27"/>
        <v>0.12404328915685008</v>
      </c>
      <c r="H119">
        <f t="shared" si="28"/>
        <v>-1.9271077018221498E-2</v>
      </c>
      <c r="I119">
        <f t="shared" si="29"/>
        <v>-2.6487808622578314E-3</v>
      </c>
      <c r="J119">
        <f t="shared" si="30"/>
        <v>1.378247165622773E-4</v>
      </c>
      <c r="K119">
        <f t="shared" si="31"/>
        <v>7.2557936724915654E-6</v>
      </c>
      <c r="L119">
        <f t="shared" si="32"/>
        <v>-1.0564488921266123E-7</v>
      </c>
      <c r="M119">
        <f t="shared" si="33"/>
        <v>-1.979970438596282E-9</v>
      </c>
      <c r="N119">
        <f t="shared" si="34"/>
        <v>7.6762926157532671E-12</v>
      </c>
      <c r="O119">
        <f t="shared" si="35"/>
        <v>5.0305035011654644E-14</v>
      </c>
      <c r="P119">
        <f t="shared" si="36"/>
        <v>-5.0519881870362116E-17</v>
      </c>
      <c r="Q119">
        <f t="shared" si="37"/>
        <v>-1.157068006102273E-19</v>
      </c>
      <c r="R119">
        <f t="shared" si="38"/>
        <v>2.9389286123102794E-23</v>
      </c>
      <c r="S119">
        <f t="shared" si="39"/>
        <v>2.375104829178453E-26</v>
      </c>
      <c r="T119">
        <f t="shared" si="40"/>
        <v>-1.4846719413105679E-30</v>
      </c>
      <c r="U119">
        <f t="shared" si="41"/>
        <v>-4.315070711780693E-34</v>
      </c>
      <c r="V119">
        <f t="shared" si="42"/>
        <v>6.3985935164316792E-39</v>
      </c>
      <c r="W119">
        <f t="shared" si="43"/>
        <v>6.9025675629278709E-43</v>
      </c>
      <c r="X119">
        <f t="shared" si="44"/>
        <v>-2.2959164937238133E-48</v>
      </c>
      <c r="Y119">
        <f t="shared" si="45"/>
        <v>-9.6879719162542161E-53</v>
      </c>
    </row>
    <row r="120" spans="2:25" x14ac:dyDescent="0.2">
      <c r="B120">
        <f t="shared" si="46"/>
        <v>5.1499999999999897</v>
      </c>
      <c r="C120">
        <f t="shared" si="24"/>
        <v>0.51499999999999901</v>
      </c>
      <c r="D120">
        <f t="shared" si="25"/>
        <v>0.94881519416920301</v>
      </c>
      <c r="F120">
        <f t="shared" si="26"/>
        <v>0.63952931798651813</v>
      </c>
      <c r="G120">
        <f t="shared" si="27"/>
        <v>0.12666806584018786</v>
      </c>
      <c r="H120">
        <f t="shared" si="28"/>
        <v>-1.8370379600554491E-2</v>
      </c>
      <c r="I120">
        <f t="shared" si="29"/>
        <v>-2.7613871398974015E-3</v>
      </c>
      <c r="J120">
        <f t="shared" si="30"/>
        <v>1.2451587719521434E-4</v>
      </c>
      <c r="K120">
        <f t="shared" si="31"/>
        <v>7.668745923412908E-6</v>
      </c>
      <c r="L120">
        <f t="shared" si="32"/>
        <v>-8.8702300034168779E-8</v>
      </c>
      <c r="M120">
        <f t="shared" si="33"/>
        <v>-2.108857538453869E-9</v>
      </c>
      <c r="N120">
        <f t="shared" si="34"/>
        <v>5.8164282125757717E-12</v>
      </c>
      <c r="O120">
        <f t="shared" si="35"/>
        <v>5.3705881773878476E-14</v>
      </c>
      <c r="P120">
        <f t="shared" si="36"/>
        <v>-3.2902700074439944E-17</v>
      </c>
      <c r="Q120">
        <f t="shared" si="37"/>
        <v>-1.2321022087073002E-19</v>
      </c>
      <c r="R120">
        <f t="shared" si="38"/>
        <v>1.4982528138586378E-23</v>
      </c>
      <c r="S120">
        <f t="shared" si="39"/>
        <v>2.5107959656269777E-26</v>
      </c>
      <c r="T120">
        <f t="shared" si="40"/>
        <v>-4.6716962766026747E-31</v>
      </c>
      <c r="U120">
        <f t="shared" si="41"/>
        <v>-4.5078285713882356E-34</v>
      </c>
      <c r="V120">
        <f t="shared" si="42"/>
        <v>1.9044733561130724E-40</v>
      </c>
      <c r="W120">
        <f t="shared" si="43"/>
        <v>7.0932325124477178E-43</v>
      </c>
      <c r="X120">
        <f t="shared" si="44"/>
        <v>9.7691667552675757E-49</v>
      </c>
      <c r="Y120">
        <f t="shared" si="45"/>
        <v>-9.7468841922016637E-53</v>
      </c>
    </row>
    <row r="121" spans="2:25" x14ac:dyDescent="0.2">
      <c r="B121">
        <f t="shared" si="46"/>
        <v>5.1999999999999895</v>
      </c>
      <c r="C121">
        <f t="shared" si="24"/>
        <v>0.51999999999999891</v>
      </c>
      <c r="D121">
        <f t="shared" si="25"/>
        <v>0.94637144831761777</v>
      </c>
      <c r="F121">
        <f t="shared" si="26"/>
        <v>0.63424434215508063</v>
      </c>
      <c r="G121">
        <f t="shared" si="27"/>
        <v>0.12922252406868259</v>
      </c>
      <c r="H121">
        <f t="shared" si="28"/>
        <v>-1.7441356389055144E-2</v>
      </c>
      <c r="I121">
        <f t="shared" si="29"/>
        <v>-2.8656490437975247E-3</v>
      </c>
      <c r="J121">
        <f t="shared" si="30"/>
        <v>1.1058515483862547E-4</v>
      </c>
      <c r="K121">
        <f t="shared" si="31"/>
        <v>8.0244951042029932E-6</v>
      </c>
      <c r="L121">
        <f t="shared" si="32"/>
        <v>-7.0835812847703128E-8</v>
      </c>
      <c r="M121">
        <f t="shared" si="33"/>
        <v>-2.208509364704011E-9</v>
      </c>
      <c r="N121">
        <f t="shared" si="34"/>
        <v>3.8530284483591622E-12</v>
      </c>
      <c r="O121">
        <f t="shared" si="35"/>
        <v>5.5913007767059289E-14</v>
      </c>
      <c r="P121">
        <f t="shared" si="36"/>
        <v>-1.4392490116700313E-17</v>
      </c>
      <c r="Q121">
        <f t="shared" si="37"/>
        <v>-1.2670404268923828E-19</v>
      </c>
      <c r="R121">
        <f t="shared" si="38"/>
        <v>3.1988288959264019E-36</v>
      </c>
      <c r="S121">
        <f t="shared" si="39"/>
        <v>2.5340031302955885E-26</v>
      </c>
      <c r="T121">
        <f t="shared" si="40"/>
        <v>5.7446350437604329E-31</v>
      </c>
      <c r="U121">
        <f t="shared" si="41"/>
        <v>-4.4346829078567784E-34</v>
      </c>
      <c r="V121">
        <f t="shared" si="42"/>
        <v>-6.0304206883701194E-39</v>
      </c>
      <c r="W121">
        <f t="shared" si="43"/>
        <v>6.7512699870492809E-43</v>
      </c>
      <c r="X121">
        <f t="shared" si="44"/>
        <v>4.1678312774337594E-48</v>
      </c>
      <c r="Y121">
        <f t="shared" si="45"/>
        <v>-8.8984428840753942E-53</v>
      </c>
    </row>
    <row r="122" spans="2:25" x14ac:dyDescent="0.2">
      <c r="B122">
        <f t="shared" si="46"/>
        <v>5.2499999999999893</v>
      </c>
      <c r="C122">
        <f t="shared" si="24"/>
        <v>0.52499999999999891</v>
      </c>
      <c r="D122">
        <f t="shared" si="25"/>
        <v>0.94383104019567166</v>
      </c>
      <c r="F122">
        <f t="shared" si="26"/>
        <v>0.62892024314506134</v>
      </c>
      <c r="G122">
        <f t="shared" si="27"/>
        <v>0.13170524576150699</v>
      </c>
      <c r="H122">
        <f t="shared" si="28"/>
        <v>-1.6485439870178562E-2</v>
      </c>
      <c r="I122">
        <f t="shared" si="29"/>
        <v>-2.9612515148053748E-3</v>
      </c>
      <c r="J122">
        <f t="shared" si="30"/>
        <v>9.6102125192095564E-5</v>
      </c>
      <c r="K122">
        <f t="shared" si="31"/>
        <v>8.3203875938472644E-6</v>
      </c>
      <c r="L122">
        <f t="shared" si="32"/>
        <v>-5.2231519918229742E-8</v>
      </c>
      <c r="M122">
        <f t="shared" si="33"/>
        <v>-2.2775444355003673E-9</v>
      </c>
      <c r="N122">
        <f t="shared" si="34"/>
        <v>1.8210428309495092E-12</v>
      </c>
      <c r="O122">
        <f t="shared" si="35"/>
        <v>5.6877355196204673E-14</v>
      </c>
      <c r="P122">
        <f t="shared" si="36"/>
        <v>4.5083534049672458E-18</v>
      </c>
      <c r="Q122">
        <f t="shared" si="37"/>
        <v>-1.2607456752336568E-19</v>
      </c>
      <c r="R122">
        <f t="shared" si="38"/>
        <v>-1.4982528138580371E-23</v>
      </c>
      <c r="S122">
        <f t="shared" si="39"/>
        <v>2.4436866393185285E-26</v>
      </c>
      <c r="T122">
        <f t="shared" si="40"/>
        <v>1.5864237431574578E-30</v>
      </c>
      <c r="U122">
        <f t="shared" si="41"/>
        <v>-4.0999483683223682E-34</v>
      </c>
      <c r="V122">
        <f t="shared" si="42"/>
        <v>-1.1848457840778324E-38</v>
      </c>
      <c r="W122">
        <f t="shared" si="43"/>
        <v>5.9023577910481352E-43</v>
      </c>
      <c r="X122">
        <f t="shared" si="44"/>
        <v>7.0092557173547267E-48</v>
      </c>
      <c r="Y122">
        <f t="shared" si="45"/>
        <v>-7.2216307977263398E-53</v>
      </c>
    </row>
    <row r="123" spans="2:25" x14ac:dyDescent="0.2">
      <c r="B123">
        <f t="shared" si="46"/>
        <v>5.2999999999999892</v>
      </c>
      <c r="C123">
        <f t="shared" si="24"/>
        <v>0.52999999999999892</v>
      </c>
      <c r="D123">
        <f t="shared" si="25"/>
        <v>0.94119121327889588</v>
      </c>
      <c r="F123">
        <f t="shared" si="26"/>
        <v>0.62355734937196605</v>
      </c>
      <c r="G123">
        <f t="shared" si="27"/>
        <v>0.13411485266162296</v>
      </c>
      <c r="H123">
        <f t="shared" si="28"/>
        <v>-1.5504103997910685E-2</v>
      </c>
      <c r="I123">
        <f t="shared" si="29"/>
        <v>-3.0479056608865886E-3</v>
      </c>
      <c r="J123">
        <f t="shared" si="30"/>
        <v>8.1139122402698122E-5</v>
      </c>
      <c r="K123">
        <f t="shared" si="31"/>
        <v>8.5542162571758324E-6</v>
      </c>
      <c r="L123">
        <f t="shared" si="32"/>
        <v>-3.3083198286148954E-8</v>
      </c>
      <c r="M123">
        <f t="shared" si="33"/>
        <v>-2.3150057117132449E-9</v>
      </c>
      <c r="N123">
        <f t="shared" si="34"/>
        <v>-2.4335826896577902E-13</v>
      </c>
      <c r="O123">
        <f t="shared" si="35"/>
        <v>5.6577489508585518E-14</v>
      </c>
      <c r="P123">
        <f t="shared" si="36"/>
        <v>2.3286833517402237E-17</v>
      </c>
      <c r="Q123">
        <f t="shared" si="37"/>
        <v>-1.2134228022109424E-19</v>
      </c>
      <c r="R123">
        <f t="shared" si="38"/>
        <v>-2.9389286123096881E-23</v>
      </c>
      <c r="S123">
        <f t="shared" si="39"/>
        <v>2.2438926827332988E-26</v>
      </c>
      <c r="T123">
        <f t="shared" si="40"/>
        <v>2.5164400777061297E-30</v>
      </c>
      <c r="U123">
        <f t="shared" si="41"/>
        <v>-3.5233699568305216E-34</v>
      </c>
      <c r="V123">
        <f t="shared" si="42"/>
        <v>-1.687502042690851E-38</v>
      </c>
      <c r="W123">
        <f t="shared" si="43"/>
        <v>4.6102403397852216E-43</v>
      </c>
      <c r="X123">
        <f t="shared" si="44"/>
        <v>9.2629246189640024E-48</v>
      </c>
      <c r="Y123">
        <f t="shared" si="45"/>
        <v>-4.8725451460037851E-53</v>
      </c>
    </row>
    <row r="124" spans="2:25" x14ac:dyDescent="0.2">
      <c r="B124">
        <f t="shared" si="46"/>
        <v>5.349999999999989</v>
      </c>
      <c r="C124">
        <f t="shared" si="24"/>
        <v>0.53499999999999892</v>
      </c>
      <c r="D124">
        <f t="shared" si="25"/>
        <v>0.93844918507012165</v>
      </c>
      <c r="F124">
        <f t="shared" si="26"/>
        <v>0.61815599164434398</v>
      </c>
      <c r="G124">
        <f t="shared" si="27"/>
        <v>0.13645000710090663</v>
      </c>
      <c r="H124">
        <f t="shared" si="28"/>
        <v>-1.4498861921037899E-2</v>
      </c>
      <c r="I124">
        <f t="shared" si="29"/>
        <v>-3.1253496301006968E-3</v>
      </c>
      <c r="J124">
        <f t="shared" si="30"/>
        <v>6.5770877798811234E-5</v>
      </c>
      <c r="K124">
        <f t="shared" si="31"/>
        <v>8.7242369084299411E-6</v>
      </c>
      <c r="L124">
        <f t="shared" si="32"/>
        <v>-1.3590291440582263E-8</v>
      </c>
      <c r="M124">
        <f t="shared" si="33"/>
        <v>-2.3203738644454598E-9</v>
      </c>
      <c r="N124">
        <f t="shared" si="34"/>
        <v>-2.3034274687323186E-12</v>
      </c>
      <c r="O124">
        <f t="shared" si="35"/>
        <v>5.5020075819593463E-14</v>
      </c>
      <c r="P124">
        <f t="shared" si="36"/>
        <v>4.1433274372159982E-17</v>
      </c>
      <c r="Q124">
        <f t="shared" si="37"/>
        <v>-1.1266118238764899E-19</v>
      </c>
      <c r="R124">
        <f t="shared" si="38"/>
        <v>-4.2666630323604324E-23</v>
      </c>
      <c r="S124">
        <f t="shared" si="39"/>
        <v>1.9435720546633557E-26</v>
      </c>
      <c r="T124">
        <f t="shared" si="40"/>
        <v>3.3164741640538321E-30</v>
      </c>
      <c r="U124">
        <f t="shared" si="41"/>
        <v>-2.7389583347348216E-34</v>
      </c>
      <c r="V124">
        <f t="shared" si="42"/>
        <v>-2.0774335091596003E-38</v>
      </c>
      <c r="W124">
        <f t="shared" si="43"/>
        <v>2.9719421216241371E-43</v>
      </c>
      <c r="X124">
        <f t="shared" si="44"/>
        <v>1.0739858377028748E-47</v>
      </c>
      <c r="Y124">
        <f t="shared" si="45"/>
        <v>-2.0698662008136775E-53</v>
      </c>
    </row>
    <row r="125" spans="2:25" x14ac:dyDescent="0.2">
      <c r="B125">
        <f t="shared" si="46"/>
        <v>5.3999999999999888</v>
      </c>
      <c r="C125">
        <f t="shared" si="24"/>
        <v>0.53999999999999893</v>
      </c>
      <c r="D125">
        <f t="shared" si="25"/>
        <v>0.93560214952618681</v>
      </c>
      <c r="F125">
        <f t="shared" si="26"/>
        <v>0.61271650314338277</v>
      </c>
      <c r="G125">
        <f t="shared" si="27"/>
        <v>0.13870941274274062</v>
      </c>
      <c r="H125">
        <f t="shared" si="28"/>
        <v>-1.3471263649981375E-2</v>
      </c>
      <c r="I125">
        <f t="shared" si="29"/>
        <v>-3.1933494018666444E-3</v>
      </c>
      <c r="J125">
        <f t="shared" si="30"/>
        <v>5.0074146651435857E-5</v>
      </c>
      <c r="K125">
        <f t="shared" si="31"/>
        <v>8.8291813215743929E-6</v>
      </c>
      <c r="L125">
        <f t="shared" si="32"/>
        <v>6.0441680274631789E-9</v>
      </c>
      <c r="M125">
        <f t="shared" si="33"/>
        <v>-2.2935744745335385E-9</v>
      </c>
      <c r="N125">
        <f t="shared" si="34"/>
        <v>-4.3224944957071159E-12</v>
      </c>
      <c r="O125">
        <f t="shared" si="35"/>
        <v>5.2239730767204387E-14</v>
      </c>
      <c r="P125">
        <f t="shared" si="36"/>
        <v>5.8455154605237537E-17</v>
      </c>
      <c r="Q125">
        <f t="shared" si="37"/>
        <v>-1.0031378075097706E-19</v>
      </c>
      <c r="R125">
        <f t="shared" si="38"/>
        <v>-5.4304319848497806E-23</v>
      </c>
      <c r="S125">
        <f t="shared" si="39"/>
        <v>1.5561791566272668E-26</v>
      </c>
      <c r="T125">
        <f t="shared" si="40"/>
        <v>3.9452016606825257E-30</v>
      </c>
      <c r="U125">
        <f t="shared" si="41"/>
        <v>-1.7929836320110182E-34</v>
      </c>
      <c r="V125">
        <f t="shared" si="42"/>
        <v>-2.3285928410831759E-38</v>
      </c>
      <c r="W125">
        <f t="shared" si="43"/>
        <v>1.1104821750034049E-43</v>
      </c>
      <c r="X125">
        <f t="shared" si="44"/>
        <v>1.1316209891225215E-47</v>
      </c>
      <c r="Y125">
        <f t="shared" si="45"/>
        <v>9.2550001538809082E-54</v>
      </c>
    </row>
    <row r="126" spans="2:25" x14ac:dyDescent="0.2">
      <c r="B126">
        <f t="shared" si="46"/>
        <v>5.4499999999999886</v>
      </c>
      <c r="C126">
        <f t="shared" si="24"/>
        <v>0.54499999999999882</v>
      </c>
      <c r="D126">
        <f t="shared" si="25"/>
        <v>0.9326472796173485</v>
      </c>
      <c r="F126">
        <f t="shared" si="26"/>
        <v>0.60723921940235526</v>
      </c>
      <c r="G126">
        <f t="shared" si="27"/>
        <v>0.14089181530166203</v>
      </c>
      <c r="H126">
        <f t="shared" si="28"/>
        <v>-1.2422893666793245E-2</v>
      </c>
      <c r="I126">
        <f t="shared" si="29"/>
        <v>-3.2516994941273847E-3</v>
      </c>
      <c r="J126">
        <f t="shared" si="30"/>
        <v>3.41273248271203E-5</v>
      </c>
      <c r="K126">
        <f t="shared" si="31"/>
        <v>8.8682666903087888E-6</v>
      </c>
      <c r="L126">
        <f t="shared" si="32"/>
        <v>2.5615673154997617E-8</v>
      </c>
      <c r="M126">
        <f t="shared" si="33"/>
        <v>-2.2349790642269959E-9</v>
      </c>
      <c r="N126">
        <f t="shared" si="34"/>
        <v>-6.2646189366399363E-12</v>
      </c>
      <c r="O126">
        <f t="shared" si="35"/>
        <v>4.8298253087879268E-14</v>
      </c>
      <c r="P126">
        <f t="shared" si="36"/>
        <v>7.389047509860302E-17</v>
      </c>
      <c r="Q126">
        <f t="shared" si="37"/>
        <v>-8.4701893618157071E-20</v>
      </c>
      <c r="R126">
        <f t="shared" si="38"/>
        <v>-6.3855124815826582E-23</v>
      </c>
      <c r="S126">
        <f t="shared" si="39"/>
        <v>1.0990692386760137E-26</v>
      </c>
      <c r="T126">
        <f t="shared" si="40"/>
        <v>4.3701467640785022E-30</v>
      </c>
      <c r="U126">
        <f t="shared" si="41"/>
        <v>-7.4124610864486024E-35</v>
      </c>
      <c r="V126">
        <f t="shared" si="42"/>
        <v>-2.4242026463340715E-38</v>
      </c>
      <c r="W126">
        <f t="shared" si="43"/>
        <v>-8.3436335298316186E-44</v>
      </c>
      <c r="X126">
        <f t="shared" si="44"/>
        <v>1.0943649665791902E-47</v>
      </c>
      <c r="Y126">
        <f t="shared" si="45"/>
        <v>3.834709903119696E-53</v>
      </c>
    </row>
    <row r="127" spans="2:25" x14ac:dyDescent="0.2">
      <c r="B127">
        <f t="shared" si="46"/>
        <v>5.4999999999999885</v>
      </c>
      <c r="C127">
        <f t="shared" si="24"/>
        <v>0.54999999999999882</v>
      </c>
      <c r="D127">
        <f t="shared" si="25"/>
        <v>0.92958173001925715</v>
      </c>
      <c r="F127">
        <f t="shared" si="26"/>
        <v>0.60172447828592279</v>
      </c>
      <c r="G127">
        <f t="shared" si="27"/>
        <v>0.14299600323966594</v>
      </c>
      <c r="H127">
        <f t="shared" si="28"/>
        <v>-1.1355368482000193E-2</v>
      </c>
      <c r="I127">
        <f t="shared" si="29"/>
        <v>-3.3002235842766042E-3</v>
      </c>
      <c r="J127">
        <f t="shared" si="30"/>
        <v>1.8010057247081762E-5</v>
      </c>
      <c r="K127">
        <f t="shared" si="31"/>
        <v>8.8412014672131013E-6</v>
      </c>
      <c r="L127">
        <f t="shared" si="32"/>
        <v>4.4920372693594048E-8</v>
      </c>
      <c r="M127">
        <f t="shared" si="33"/>
        <v>-2.1453999467433962E-9</v>
      </c>
      <c r="N127">
        <f t="shared" si="34"/>
        <v>-8.0952299951887953E-12</v>
      </c>
      <c r="O127">
        <f t="shared" si="35"/>
        <v>4.3283250015893315E-14</v>
      </c>
      <c r="P127">
        <f t="shared" si="36"/>
        <v>8.7320298322629122E-17</v>
      </c>
      <c r="Q127">
        <f t="shared" si="37"/>
        <v>-6.6333574605861181E-20</v>
      </c>
      <c r="R127">
        <f t="shared" si="38"/>
        <v>-7.0952013146849914E-23</v>
      </c>
      <c r="S127">
        <f t="shared" si="39"/>
        <v>5.9272088203045939E-27</v>
      </c>
      <c r="T127">
        <f t="shared" si="40"/>
        <v>4.5693596887528422E-30</v>
      </c>
      <c r="U127">
        <f t="shared" si="41"/>
        <v>3.5421533826464152E-35</v>
      </c>
      <c r="V127">
        <f t="shared" si="42"/>
        <v>-2.3578762094291686E-38</v>
      </c>
      <c r="W127">
        <f t="shared" si="43"/>
        <v>-2.7165569313707889E-43</v>
      </c>
      <c r="X127">
        <f t="shared" si="44"/>
        <v>9.6534184407849608E-48</v>
      </c>
      <c r="Y127">
        <f t="shared" si="45"/>
        <v>6.3869402981369183E-53</v>
      </c>
    </row>
    <row r="128" spans="2:25" x14ac:dyDescent="0.2">
      <c r="B128">
        <f t="shared" si="46"/>
        <v>5.5499999999999883</v>
      </c>
      <c r="C128">
        <f t="shared" si="24"/>
        <v>0.55499999999999883</v>
      </c>
      <c r="D128">
        <f t="shared" si="25"/>
        <v>0.92640263993698679</v>
      </c>
      <c r="F128">
        <f t="shared" si="26"/>
        <v>0.59617261996929427</v>
      </c>
      <c r="G128">
        <f t="shared" si="27"/>
        <v>0.14502080843877774</v>
      </c>
      <c r="H128">
        <f t="shared" si="28"/>
        <v>-1.0270334142061421E-2</v>
      </c>
      <c r="I128">
        <f t="shared" si="29"/>
        <v>-3.3387750419712663E-3</v>
      </c>
      <c r="J128">
        <f t="shared" si="30"/>
        <v>1.8028401080420306E-6</v>
      </c>
      <c r="K128">
        <f t="shared" si="31"/>
        <v>8.7481875384718971E-6</v>
      </c>
      <c r="L128">
        <f t="shared" si="32"/>
        <v>6.375719436619317E-8</v>
      </c>
      <c r="M128">
        <f t="shared" si="33"/>
        <v>-2.0260789651002968E-9</v>
      </c>
      <c r="N128">
        <f t="shared" si="34"/>
        <v>-9.781741869562217E-12</v>
      </c>
      <c r="O128">
        <f t="shared" si="35"/>
        <v>3.730619003712024E-14</v>
      </c>
      <c r="P128">
        <f t="shared" si="36"/>
        <v>9.8380118923039326E-17</v>
      </c>
      <c r="Q128">
        <f t="shared" si="37"/>
        <v>-4.5806579182533688E-20</v>
      </c>
      <c r="R128">
        <f t="shared" si="38"/>
        <v>-7.5322255402987206E-23</v>
      </c>
      <c r="S128">
        <f t="shared" si="39"/>
        <v>5.981855609372433E-28</v>
      </c>
      <c r="T128">
        <f t="shared" si="40"/>
        <v>4.5325504444732066E-30</v>
      </c>
      <c r="U128">
        <f t="shared" si="41"/>
        <v>1.4287826662202283E-34</v>
      </c>
      <c r="V128">
        <f t="shared" si="42"/>
        <v>-2.1340441228208754E-38</v>
      </c>
      <c r="W128">
        <f t="shared" si="43"/>
        <v>-4.3947655344613924E-43</v>
      </c>
      <c r="X128">
        <f t="shared" si="44"/>
        <v>7.5537075247798293E-48</v>
      </c>
      <c r="Y128">
        <f t="shared" si="45"/>
        <v>8.3445998481023709E-53</v>
      </c>
    </row>
    <row r="129" spans="2:25" x14ac:dyDescent="0.2">
      <c r="B129">
        <f t="shared" si="46"/>
        <v>5.5999999999999881</v>
      </c>
      <c r="C129">
        <f t="shared" si="24"/>
        <v>0.55999999999999883</v>
      </c>
      <c r="D129">
        <f t="shared" si="25"/>
        <v>0.92310713606029626</v>
      </c>
      <c r="F129">
        <f t="shared" si="26"/>
        <v>0.59058398691724234</v>
      </c>
      <c r="G129">
        <f t="shared" si="27"/>
        <v>0.1469651068495221</v>
      </c>
      <c r="H129">
        <f t="shared" si="28"/>
        <v>-9.1694636912842582E-3</v>
      </c>
      <c r="I129">
        <f t="shared" si="29"/>
        <v>-3.3672373722199388E-3</v>
      </c>
      <c r="J129">
        <f t="shared" si="30"/>
        <v>-1.4413381148555091E-5</v>
      </c>
      <c r="K129">
        <f t="shared" si="31"/>
        <v>8.5899187179554038E-6</v>
      </c>
      <c r="L129">
        <f t="shared" si="32"/>
        <v>8.1929939178934238E-8</v>
      </c>
      <c r="M129">
        <f t="shared" si="33"/>
        <v>-1.8786702763385732E-9</v>
      </c>
      <c r="N129">
        <f t="shared" si="34"/>
        <v>-1.1294133796255805E-11</v>
      </c>
      <c r="O129">
        <f t="shared" si="35"/>
        <v>3.049992527871659E-14</v>
      </c>
      <c r="P129">
        <f t="shared" si="36"/>
        <v>1.0676975693774878E-16</v>
      </c>
      <c r="Q129">
        <f t="shared" si="37"/>
        <v>-2.3788912066343656E-20</v>
      </c>
      <c r="R129">
        <f t="shared" si="38"/>
        <v>-7.6797905625195197E-23</v>
      </c>
      <c r="S129">
        <f t="shared" si="39"/>
        <v>-4.7576364860165032E-27</v>
      </c>
      <c r="T129">
        <f t="shared" si="40"/>
        <v>4.2616203474554752E-30</v>
      </c>
      <c r="U129">
        <f t="shared" si="41"/>
        <v>2.4190703152280938E-34</v>
      </c>
      <c r="V129">
        <f t="shared" si="42"/>
        <v>-1.7676583242253121E-38</v>
      </c>
      <c r="W129">
        <f t="shared" si="43"/>
        <v>-5.7429732718859467E-43</v>
      </c>
      <c r="X129">
        <f t="shared" si="44"/>
        <v>4.8205864991273716E-48</v>
      </c>
      <c r="Y129">
        <f t="shared" si="45"/>
        <v>9.5254467848744572E-53</v>
      </c>
    </row>
    <row r="130" spans="2:25" x14ac:dyDescent="0.2">
      <c r="B130">
        <f t="shared" si="46"/>
        <v>5.6499999999999879</v>
      </c>
      <c r="C130">
        <f t="shared" si="24"/>
        <v>0.56499999999999884</v>
      </c>
      <c r="D130">
        <f t="shared" si="25"/>
        <v>0.91969233564892106</v>
      </c>
      <c r="F130">
        <f t="shared" si="26"/>
        <v>0.58495892386297832</v>
      </c>
      <c r="G130">
        <f t="shared" si="27"/>
        <v>0.14882781911492696</v>
      </c>
      <c r="H130">
        <f t="shared" si="28"/>
        <v>-8.0544545921111474E-3</v>
      </c>
      <c r="I130">
        <f t="shared" si="29"/>
        <v>-3.3855245674079487E-3</v>
      </c>
      <c r="J130">
        <f t="shared" si="30"/>
        <v>-3.0557616111036537E-5</v>
      </c>
      <c r="K130">
        <f t="shared" si="31"/>
        <v>8.3675755718904956E-6</v>
      </c>
      <c r="L130">
        <f t="shared" si="32"/>
        <v>9.9249324974246458E-8</v>
      </c>
      <c r="M130">
        <f t="shared" si="33"/>
        <v>-1.7052174198009664E-9</v>
      </c>
      <c r="N130">
        <f t="shared" si="34"/>
        <v>-1.2605484434811059E-11</v>
      </c>
      <c r="O130">
        <f t="shared" si="35"/>
        <v>2.3015738604558051E-14</v>
      </c>
      <c r="P130">
        <f t="shared" si="36"/>
        <v>1.1226150512699763E-16</v>
      </c>
      <c r="Q130">
        <f t="shared" si="37"/>
        <v>-9.9708851991695668E-22</v>
      </c>
      <c r="R130">
        <f t="shared" si="38"/>
        <v>-7.5322255402988558E-23</v>
      </c>
      <c r="S130">
        <f t="shared" si="39"/>
        <v>-9.9003158262117052E-27</v>
      </c>
      <c r="T130">
        <f t="shared" si="40"/>
        <v>3.7705638112474448E-30</v>
      </c>
      <c r="U130">
        <f t="shared" si="41"/>
        <v>3.2666641351886915E-34</v>
      </c>
      <c r="V130">
        <f t="shared" si="42"/>
        <v>-1.2831933102335627E-38</v>
      </c>
      <c r="W130">
        <f t="shared" si="43"/>
        <v>-6.6599438622185383E-43</v>
      </c>
      <c r="X130">
        <f t="shared" si="44"/>
        <v>1.6832390438758417E-48</v>
      </c>
      <c r="Y130">
        <f t="shared" si="45"/>
        <v>9.8195541123799781E-53</v>
      </c>
    </row>
    <row r="131" spans="2:25" x14ac:dyDescent="0.2">
      <c r="B131">
        <f t="shared" si="46"/>
        <v>5.6999999999999877</v>
      </c>
      <c r="C131">
        <f t="shared" si="24"/>
        <v>0.56999999999999873</v>
      </c>
      <c r="D131">
        <f t="shared" si="25"/>
        <v>0.9161553497463446</v>
      </c>
      <c r="F131">
        <f t="shared" si="26"/>
        <v>0.57929777778688796</v>
      </c>
      <c r="G131">
        <f t="shared" si="27"/>
        <v>0.15060791116971742</v>
      </c>
      <c r="H131">
        <f t="shared" si="28"/>
        <v>-6.9270261077555165E-3</v>
      </c>
      <c r="I131">
        <f t="shared" si="29"/>
        <v>-3.393581367195633E-3</v>
      </c>
      <c r="J131">
        <f t="shared" si="30"/>
        <v>-4.6549233896592128E-5</v>
      </c>
      <c r="K131">
        <f t="shared" si="31"/>
        <v>8.0828166127255604E-6</v>
      </c>
      <c r="L131">
        <f t="shared" si="32"/>
        <v>1.1553495794013799E-7</v>
      </c>
      <c r="M131">
        <f t="shared" si="33"/>
        <v>-1.5081249873702459E-9</v>
      </c>
      <c r="N131">
        <f t="shared" si="34"/>
        <v>-1.3692451081278103E-11</v>
      </c>
      <c r="O131">
        <f t="shared" si="35"/>
        <v>1.5019981050643714E-14</v>
      </c>
      <c r="P131">
        <f t="shared" si="36"/>
        <v>1.1470630928613037E-16</v>
      </c>
      <c r="Q131">
        <f t="shared" si="37"/>
        <v>2.1827183021065193E-20</v>
      </c>
      <c r="R131">
        <f t="shared" si="38"/>
        <v>-7.0952013146852688E-23</v>
      </c>
      <c r="S131">
        <f t="shared" si="39"/>
        <v>-1.459945978509602E-26</v>
      </c>
      <c r="T131">
        <f t="shared" si="40"/>
        <v>3.0847454901222811E-30</v>
      </c>
      <c r="U131">
        <f t="shared" si="41"/>
        <v>3.9215670644681722E-34</v>
      </c>
      <c r="V131">
        <f t="shared" si="42"/>
        <v>-7.1301124493305156E-39</v>
      </c>
      <c r="W131">
        <f t="shared" si="43"/>
        <v>-7.0768224174731707E-43</v>
      </c>
      <c r="X131">
        <f t="shared" si="44"/>
        <v>-1.5952550766185963E-48</v>
      </c>
      <c r="Y131">
        <f t="shared" si="45"/>
        <v>9.1995428926473489E-53</v>
      </c>
    </row>
    <row r="132" spans="2:25" x14ac:dyDescent="0.2">
      <c r="B132">
        <f t="shared" si="46"/>
        <v>5.7499999999999876</v>
      </c>
      <c r="C132">
        <f t="shared" si="24"/>
        <v>0.57499999999999873</v>
      </c>
      <c r="D132">
        <f t="shared" si="25"/>
        <v>0.91249328652011197</v>
      </c>
      <c r="F132">
        <f t="shared" si="26"/>
        <v>0.57360089789512758</v>
      </c>
      <c r="G132">
        <f t="shared" si="27"/>
        <v>0.15230439481436636</v>
      </c>
      <c r="H132">
        <f t="shared" si="28"/>
        <v>-5.7889166512225679E-3</v>
      </c>
      <c r="I132">
        <f t="shared" si="29"/>
        <v>-3.3913834255043115E-3</v>
      </c>
      <c r="J132">
        <f t="shared" si="30"/>
        <v>-6.2308365854735247E-5</v>
      </c>
      <c r="K132">
        <f t="shared" si="31"/>
        <v>7.737765927876494E-6</v>
      </c>
      <c r="L132">
        <f t="shared" si="32"/>
        <v>1.3061721154099551E-7</v>
      </c>
      <c r="M132">
        <f t="shared" si="33"/>
        <v>-1.2901252884049035E-9</v>
      </c>
      <c r="N132">
        <f t="shared" si="34"/>
        <v>-1.4535685180140377E-11</v>
      </c>
      <c r="O132">
        <f t="shared" si="35"/>
        <v>6.690374340201501E-15</v>
      </c>
      <c r="P132">
        <f t="shared" si="36"/>
        <v>1.1403781379815232E-16</v>
      </c>
      <c r="Q132">
        <f t="shared" si="37"/>
        <v>4.3941138174203073E-20</v>
      </c>
      <c r="R132">
        <f t="shared" si="38"/>
        <v>-6.3855124815830602E-23</v>
      </c>
      <c r="S132">
        <f t="shared" si="39"/>
        <v>-1.8644546128407323E-26</v>
      </c>
      <c r="T132">
        <f t="shared" si="40"/>
        <v>2.2395901128573163E-30</v>
      </c>
      <c r="U132">
        <f t="shared" si="41"/>
        <v>4.3451483092261054E-34</v>
      </c>
      <c r="V132">
        <f t="shared" si="42"/>
        <v>-9.5200173949410045E-40</v>
      </c>
      <c r="W132">
        <f t="shared" si="43"/>
        <v>-6.9623057240807043E-43</v>
      </c>
      <c r="X132">
        <f t="shared" si="44"/>
        <v>-4.7399803571519229E-48</v>
      </c>
      <c r="Y132">
        <f t="shared" si="45"/>
        <v>7.7231309964644899E-53</v>
      </c>
    </row>
    <row r="133" spans="2:25" x14ac:dyDescent="0.2">
      <c r="B133">
        <f t="shared" si="46"/>
        <v>5.7999999999999874</v>
      </c>
      <c r="C133">
        <f t="shared" si="24"/>
        <v>0.57999999999999874</v>
      </c>
      <c r="D133">
        <f t="shared" si="25"/>
        <v>0.90870325472637858</v>
      </c>
      <c r="F133">
        <f t="shared" si="26"/>
        <v>0.56786863559808332</v>
      </c>
      <c r="G133">
        <f t="shared" si="27"/>
        <v>0.15391632826368296</v>
      </c>
      <c r="H133">
        <f t="shared" si="28"/>
        <v>-4.641881104802484E-3</v>
      </c>
      <c r="I133">
        <f t="shared" si="29"/>
        <v>-3.3789373840853948E-3</v>
      </c>
      <c r="J133">
        <f t="shared" si="30"/>
        <v>-7.7756304463860745E-5</v>
      </c>
      <c r="K133">
        <f t="shared" si="31"/>
        <v>7.3349973356339697E-6</v>
      </c>
      <c r="L133">
        <f t="shared" si="32"/>
        <v>1.4433899329948492E-7</v>
      </c>
      <c r="M133">
        <f t="shared" si="33"/>
        <v>-1.0542404714993309E-9</v>
      </c>
      <c r="N133">
        <f t="shared" si="34"/>
        <v>-1.5120176738378829E-11</v>
      </c>
      <c r="O133">
        <f t="shared" si="35"/>
        <v>-1.7879393374998439E-15</v>
      </c>
      <c r="P133">
        <f t="shared" si="36"/>
        <v>1.1027416262375539E-16</v>
      </c>
      <c r="Q133">
        <f t="shared" si="37"/>
        <v>6.4625128200117024E-20</v>
      </c>
      <c r="R133">
        <f t="shared" si="38"/>
        <v>-5.430431984850272E-23</v>
      </c>
      <c r="S133">
        <f t="shared" si="39"/>
        <v>-2.1854354484471525E-26</v>
      </c>
      <c r="T133">
        <f t="shared" si="40"/>
        <v>1.278752681210516E-30</v>
      </c>
      <c r="U133">
        <f t="shared" si="41"/>
        <v>4.5124220601014849E-34</v>
      </c>
      <c r="V133">
        <f t="shared" si="42"/>
        <v>5.2897024922999734E-39</v>
      </c>
      <c r="W133">
        <f t="shared" si="43"/>
        <v>-6.3249927863921839E-43</v>
      </c>
      <c r="X133">
        <f t="shared" si="44"/>
        <v>-7.487238371723295E-48</v>
      </c>
      <c r="Y133">
        <f t="shared" si="45"/>
        <v>5.5277600512431514E-53</v>
      </c>
    </row>
    <row r="134" spans="2:25" x14ac:dyDescent="0.2">
      <c r="B134">
        <f t="shared" si="46"/>
        <v>5.8499999999999872</v>
      </c>
      <c r="C134">
        <f t="shared" si="24"/>
        <v>0.58499999999999874</v>
      </c>
      <c r="D134">
        <f t="shared" si="25"/>
        <v>0.90478236729598727</v>
      </c>
      <c r="F134">
        <f t="shared" si="26"/>
        <v>0.56210134448869553</v>
      </c>
      <c r="G134">
        <f t="shared" si="27"/>
        <v>0.15544281666963497</v>
      </c>
      <c r="H134">
        <f t="shared" si="28"/>
        <v>-3.4876881141690476E-3</v>
      </c>
      <c r="I134">
        <f t="shared" si="29"/>
        <v>-3.3562808524503032E-3</v>
      </c>
      <c r="J134">
        <f t="shared" si="30"/>
        <v>-9.2815896428656753E-5</v>
      </c>
      <c r="K134">
        <f t="shared" si="31"/>
        <v>6.8775151864170566E-6</v>
      </c>
      <c r="L134">
        <f t="shared" si="32"/>
        <v>1.5655738102725659E-7</v>
      </c>
      <c r="M134">
        <f t="shared" si="33"/>
        <v>-8.0374062817764219E-10</v>
      </c>
      <c r="N134">
        <f t="shared" si="34"/>
        <v>-1.5435521510931912E-11</v>
      </c>
      <c r="O134">
        <f t="shared" si="35"/>
        <v>-1.022651248305708E-14</v>
      </c>
      <c r="P134">
        <f t="shared" si="36"/>
        <v>1.0351750684727E-16</v>
      </c>
      <c r="Q134">
        <f t="shared" si="37"/>
        <v>8.320603934577475E-20</v>
      </c>
      <c r="R134">
        <f t="shared" si="38"/>
        <v>-4.2666630323610331E-23</v>
      </c>
      <c r="S134">
        <f t="shared" si="39"/>
        <v>-2.4085085039410738E-26</v>
      </c>
      <c r="T134">
        <f t="shared" si="40"/>
        <v>2.5186354824594805E-31</v>
      </c>
      <c r="U134">
        <f t="shared" si="41"/>
        <v>4.4135213314753897E-34</v>
      </c>
      <c r="V134">
        <f t="shared" si="42"/>
        <v>1.1178055676886666E-38</v>
      </c>
      <c r="W134">
        <f t="shared" si="43"/>
        <v>-5.2127391315087016E-43</v>
      </c>
      <c r="X134">
        <f t="shared" si="44"/>
        <v>-9.6066599943730759E-48</v>
      </c>
      <c r="Y134">
        <f t="shared" si="45"/>
        <v>2.8178007724077178E-53</v>
      </c>
    </row>
    <row r="135" spans="2:25" x14ac:dyDescent="0.2">
      <c r="B135">
        <f t="shared" si="46"/>
        <v>5.899999999999987</v>
      </c>
      <c r="C135">
        <f t="shared" si="24"/>
        <v>0.58999999999999875</v>
      </c>
      <c r="D135">
        <f t="shared" si="25"/>
        <v>0.90072774503897735</v>
      </c>
      <c r="F135">
        <f t="shared" si="26"/>
        <v>0.55629938032064574</v>
      </c>
      <c r="G135">
        <f t="shared" si="27"/>
        <v>0.15688301261811419</v>
      </c>
      <c r="H135">
        <f t="shared" si="28"/>
        <v>-2.328117361256266E-3</v>
      </c>
      <c r="I135">
        <f t="shared" si="29"/>
        <v>-3.3234822942218561E-3</v>
      </c>
      <c r="J135">
        <f t="shared" si="30"/>
        <v>-1.0741192801507526E-4</v>
      </c>
      <c r="K135">
        <f t="shared" si="31"/>
        <v>6.3687319525813242E-6</v>
      </c>
      <c r="L135">
        <f t="shared" si="32"/>
        <v>1.6714511146193766E-7</v>
      </c>
      <c r="M135">
        <f t="shared" si="33"/>
        <v>-5.420984593333774E-10</v>
      </c>
      <c r="N135">
        <f t="shared" si="34"/>
        <v>-1.5476106201514554E-11</v>
      </c>
      <c r="O135">
        <f t="shared" si="35"/>
        <v>-1.8437780909974724E-14</v>
      </c>
      <c r="P135">
        <f t="shared" si="36"/>
        <v>9.3951232144475123E-17</v>
      </c>
      <c r="Q135">
        <f t="shared" si="37"/>
        <v>9.907919781176357E-20</v>
      </c>
      <c r="R135">
        <f t="shared" si="38"/>
        <v>-2.9389286123103305E-23</v>
      </c>
      <c r="S135">
        <f t="shared" si="39"/>
        <v>-2.5236800786703738E-26</v>
      </c>
      <c r="T135">
        <f t="shared" si="40"/>
        <v>-7.8803514951253319E-31</v>
      </c>
      <c r="U135">
        <f t="shared" si="41"/>
        <v>4.0542799858752446E-34</v>
      </c>
      <c r="V135">
        <f t="shared" si="42"/>
        <v>1.6319717022958591E-38</v>
      </c>
      <c r="W135">
        <f t="shared" si="43"/>
        <v>-3.7090633603825702E-43</v>
      </c>
      <c r="X135">
        <f t="shared" si="44"/>
        <v>-1.0920522818192018E-47</v>
      </c>
      <c r="Y135">
        <f t="shared" si="45"/>
        <v>-1.5447224481146121E-54</v>
      </c>
    </row>
    <row r="136" spans="2:25" x14ac:dyDescent="0.2">
      <c r="B136">
        <f t="shared" si="46"/>
        <v>5.9499999999999869</v>
      </c>
      <c r="C136">
        <f t="shared" si="24"/>
        <v>0.59499999999999864</v>
      </c>
      <c r="D136">
        <f t="shared" si="25"/>
        <v>0.89653652046403054</v>
      </c>
      <c r="F136">
        <f t="shared" si="26"/>
        <v>0.55046310098641393</v>
      </c>
      <c r="G136">
        <f t="shared" si="27"/>
        <v>0.15823611659936976</v>
      </c>
      <c r="H136">
        <f t="shared" si="28"/>
        <v>-1.1649568201177406E-3</v>
      </c>
      <c r="I136">
        <f t="shared" si="29"/>
        <v>-3.2806408202505459E-3</v>
      </c>
      <c r="J136">
        <f t="shared" si="30"/>
        <v>-1.2147150069834427E-4</v>
      </c>
      <c r="K136">
        <f t="shared" si="31"/>
        <v>5.8124427739445862E-6</v>
      </c>
      <c r="L136">
        <f t="shared" si="32"/>
        <v>1.7599190580519021E-7</v>
      </c>
      <c r="M136">
        <f t="shared" si="33"/>
        <v>-2.7294113287804586E-10</v>
      </c>
      <c r="N136">
        <f t="shared" si="34"/>
        <v>-1.524120838212823E-11</v>
      </c>
      <c r="O136">
        <f t="shared" si="35"/>
        <v>-2.6239232734309081E-14</v>
      </c>
      <c r="P136">
        <f t="shared" si="36"/>
        <v>8.1834981422912388E-17</v>
      </c>
      <c r="Q136">
        <f t="shared" si="37"/>
        <v>1.117280474957968E-19</v>
      </c>
      <c r="R136">
        <f t="shared" si="38"/>
        <v>-1.4982528138587456E-23</v>
      </c>
      <c r="S136">
        <f t="shared" si="39"/>
        <v>-2.5257904717517259E-26</v>
      </c>
      <c r="T136">
        <f t="shared" si="40"/>
        <v>-1.7872292895497647E-30</v>
      </c>
      <c r="U136">
        <f t="shared" si="41"/>
        <v>3.4558886116163803E-34</v>
      </c>
      <c r="V136">
        <f t="shared" si="42"/>
        <v>2.0371224601670961E-38</v>
      </c>
      <c r="W136">
        <f t="shared" si="43"/>
        <v>-1.9268757755684721E-43</v>
      </c>
      <c r="X136">
        <f t="shared" si="44"/>
        <v>-1.1318653925766233E-47</v>
      </c>
      <c r="Y136">
        <f t="shared" si="45"/>
        <v>-3.112365185053658E-53</v>
      </c>
    </row>
    <row r="137" spans="2:25" x14ac:dyDescent="0.2">
      <c r="B137">
        <f t="shared" si="46"/>
        <v>5.9999999999999867</v>
      </c>
      <c r="C137">
        <f t="shared" si="24"/>
        <v>0.59999999999999865</v>
      </c>
      <c r="D137">
        <f t="shared" si="25"/>
        <v>0.89220584170894246</v>
      </c>
      <c r="F137">
        <f t="shared" si="26"/>
        <v>0.54459286649520044</v>
      </c>
      <c r="G137">
        <f t="shared" si="27"/>
        <v>0.1595013774518475</v>
      </c>
      <c r="H137">
        <f t="shared" si="28"/>
        <v>-3.2171217829625279E-16</v>
      </c>
      <c r="I137">
        <f t="shared" si="29"/>
        <v>-3.2278858891208635E-3</v>
      </c>
      <c r="J137">
        <f t="shared" si="30"/>
        <v>-1.3492439524788371E-4</v>
      </c>
      <c r="K137">
        <f t="shared" si="31"/>
        <v>5.2127971489015739E-6</v>
      </c>
      <c r="L137">
        <f t="shared" si="32"/>
        <v>1.8300561835540887E-7</v>
      </c>
      <c r="M137">
        <f t="shared" si="33"/>
        <v>-7.9655099997407925E-23</v>
      </c>
      <c r="N137">
        <f t="shared" si="34"/>
        <v>-1.4735009352644369E-11</v>
      </c>
      <c r="O137">
        <f t="shared" si="35"/>
        <v>-3.345746506677166E-14</v>
      </c>
      <c r="P137">
        <f t="shared" si="36"/>
        <v>6.7497607727636488E-17</v>
      </c>
      <c r="Q137">
        <f t="shared" si="37"/>
        <v>1.2074096014473442E-19</v>
      </c>
      <c r="R137">
        <f t="shared" si="38"/>
        <v>-4.0267606889216774E-36</v>
      </c>
      <c r="S137">
        <f t="shared" si="39"/>
        <v>-2.4147451373124043E-26</v>
      </c>
      <c r="T137">
        <f t="shared" si="40"/>
        <v>-2.6941072710722929E-30</v>
      </c>
      <c r="U137">
        <f t="shared" si="41"/>
        <v>2.6536445524445584E-34</v>
      </c>
      <c r="V137">
        <f t="shared" si="42"/>
        <v>2.306193853341045E-38</v>
      </c>
      <c r="W137">
        <f t="shared" si="43"/>
        <v>-5.5135467020335044E-56</v>
      </c>
      <c r="X137">
        <f t="shared" si="44"/>
        <v>-1.0767668351146831E-47</v>
      </c>
      <c r="Y137">
        <f t="shared" si="45"/>
        <v>-5.7805228981281639E-53</v>
      </c>
    </row>
    <row r="138" spans="2:25" x14ac:dyDescent="0.2">
      <c r="B138">
        <f t="shared" si="46"/>
        <v>6.0499999999999865</v>
      </c>
      <c r="C138">
        <f t="shared" si="24"/>
        <v>0.60499999999999865</v>
      </c>
      <c r="D138">
        <f t="shared" si="25"/>
        <v>0.88773287657782374</v>
      </c>
      <c r="F138">
        <f t="shared" si="26"/>
        <v>0.53868903895072007</v>
      </c>
      <c r="G138">
        <f t="shared" si="27"/>
        <v>0.16067809277918937</v>
      </c>
      <c r="H138">
        <f t="shared" si="28"/>
        <v>1.1649568201170977E-3</v>
      </c>
      <c r="I138">
        <f t="shared" si="29"/>
        <v>-3.1653769159526906E-3</v>
      </c>
      <c r="J138">
        <f t="shared" si="30"/>
        <v>-1.4770342243073197E-4</v>
      </c>
      <c r="K138">
        <f t="shared" si="31"/>
        <v>4.5742679822904066E-6</v>
      </c>
      <c r="L138">
        <f t="shared" si="32"/>
        <v>1.8811319627122245E-7</v>
      </c>
      <c r="M138">
        <f t="shared" si="33"/>
        <v>2.7294113287789174E-10</v>
      </c>
      <c r="N138">
        <f t="shared" si="34"/>
        <v>-1.3966519711553998E-11</v>
      </c>
      <c r="O138">
        <f t="shared" si="35"/>
        <v>-3.9932038239183724E-14</v>
      </c>
      <c r="P138">
        <f t="shared" si="36"/>
        <v>5.1328248681013191E-17</v>
      </c>
      <c r="Q138">
        <f t="shared" si="37"/>
        <v>1.2582463086666361E-19</v>
      </c>
      <c r="R138">
        <f t="shared" si="38"/>
        <v>1.4982528138579557E-23</v>
      </c>
      <c r="S138">
        <f t="shared" si="39"/>
        <v>-2.1955189201571486E-26</v>
      </c>
      <c r="T138">
        <f t="shared" si="40"/>
        <v>-3.4618259206914365E-30</v>
      </c>
      <c r="U138">
        <f t="shared" si="41"/>
        <v>1.6948698212475872E-34</v>
      </c>
      <c r="V138">
        <f t="shared" si="42"/>
        <v>2.4212119676533424E-38</v>
      </c>
      <c r="W138">
        <f t="shared" si="43"/>
        <v>1.9268757755674593E-43</v>
      </c>
      <c r="X138">
        <f t="shared" si="44"/>
        <v>-9.3137685494975273E-48</v>
      </c>
      <c r="Y138">
        <f t="shared" si="45"/>
        <v>-7.9105621657579958E-53</v>
      </c>
    </row>
    <row r="139" spans="2:25" x14ac:dyDescent="0.2">
      <c r="B139">
        <f t="shared" si="46"/>
        <v>6.0999999999999863</v>
      </c>
      <c r="C139">
        <f t="shared" si="24"/>
        <v>0.60999999999999865</v>
      </c>
      <c r="D139">
        <f t="shared" si="25"/>
        <v>0.88311481668030478</v>
      </c>
      <c r="F139">
        <f t="shared" si="26"/>
        <v>0.53275198252886524</v>
      </c>
      <c r="G139">
        <f t="shared" si="27"/>
        <v>0.16176560934016165</v>
      </c>
      <c r="H139">
        <f t="shared" si="28"/>
        <v>2.328117361255651E-3</v>
      </c>
      <c r="I139">
        <f t="shared" si="29"/>
        <v>-3.0933027906798745E-3</v>
      </c>
      <c r="J139">
        <f t="shared" si="30"/>
        <v>-1.5974475858193381E-4</v>
      </c>
      <c r="K139">
        <f t="shared" si="31"/>
        <v>3.9016182208905794E-6</v>
      </c>
      <c r="L139">
        <f t="shared" si="32"/>
        <v>1.9126144046917789E-7</v>
      </c>
      <c r="M139">
        <f t="shared" si="33"/>
        <v>5.4209845933323451E-10</v>
      </c>
      <c r="N139">
        <f t="shared" si="34"/>
        <v>-1.2949418962761781E-11</v>
      </c>
      <c r="O139">
        <f t="shared" si="35"/>
        <v>-4.551904189738445E-14</v>
      </c>
      <c r="P139">
        <f t="shared" si="36"/>
        <v>3.3765764709528038E-17</v>
      </c>
      <c r="Q139">
        <f t="shared" si="37"/>
        <v>1.2681362307635441E-19</v>
      </c>
      <c r="R139">
        <f t="shared" si="38"/>
        <v>2.9389286123096117E-23</v>
      </c>
      <c r="S139">
        <f t="shared" si="39"/>
        <v>-1.8779331821016934E-26</v>
      </c>
      <c r="T139">
        <f t="shared" si="40"/>
        <v>-4.0507300934476922E-30</v>
      </c>
      <c r="U139">
        <f t="shared" si="41"/>
        <v>6.361197139699367E-35</v>
      </c>
      <c r="V139">
        <f t="shared" si="42"/>
        <v>2.3744936165355097E-38</v>
      </c>
      <c r="W139">
        <f t="shared" si="43"/>
        <v>3.7090633603816733E-43</v>
      </c>
      <c r="X139">
        <f t="shared" si="44"/>
        <v>-7.0788701271293205E-48</v>
      </c>
      <c r="Y139">
        <f t="shared" si="45"/>
        <v>-9.3041941065334608E-53</v>
      </c>
    </row>
    <row r="140" spans="2:25" x14ac:dyDescent="0.2">
      <c r="B140">
        <f t="shared" si="46"/>
        <v>6.1499999999999861</v>
      </c>
      <c r="C140">
        <f t="shared" si="24"/>
        <v>0.61499999999999866</v>
      </c>
      <c r="D140">
        <f t="shared" si="25"/>
        <v>0.87834888166762037</v>
      </c>
      <c r="F140">
        <f t="shared" si="26"/>
        <v>0.52678206345524214</v>
      </c>
      <c r="G140">
        <f t="shared" si="27"/>
        <v>0.16276332341129485</v>
      </c>
      <c r="H140">
        <f t="shared" si="28"/>
        <v>3.4876881141684348E-3</v>
      </c>
      <c r="I140">
        <f t="shared" si="29"/>
        <v>-3.0118813072616654E-3</v>
      </c>
      <c r="J140">
        <f t="shared" si="30"/>
        <v>-1.7098826436590992E-4</v>
      </c>
      <c r="K140">
        <f t="shared" si="31"/>
        <v>3.1998653254263324E-6</v>
      </c>
      <c r="L140">
        <f t="shared" si="32"/>
        <v>1.9241755973031039E-7</v>
      </c>
      <c r="M140">
        <f t="shared" si="33"/>
        <v>8.0374062817750053E-10</v>
      </c>
      <c r="N140">
        <f t="shared" si="34"/>
        <v>-1.1701812013504731E-11</v>
      </c>
      <c r="O140">
        <f t="shared" si="35"/>
        <v>-5.0094293697034114E-14</v>
      </c>
      <c r="P140">
        <f t="shared" si="36"/>
        <v>1.5286827719819332E-17</v>
      </c>
      <c r="Q140">
        <f t="shared" si="37"/>
        <v>1.2367575225538704E-19</v>
      </c>
      <c r="R140">
        <f t="shared" si="38"/>
        <v>4.2666630323603866E-23</v>
      </c>
      <c r="S140">
        <f t="shared" si="39"/>
        <v>-1.4762158037409528E-26</v>
      </c>
      <c r="T140">
        <f t="shared" si="40"/>
        <v>-4.4304009889778281E-30</v>
      </c>
      <c r="U140">
        <f t="shared" si="41"/>
        <v>-4.6015322063000961E-35</v>
      </c>
      <c r="V140">
        <f t="shared" si="42"/>
        <v>2.1691595763100967E-38</v>
      </c>
      <c r="W140">
        <f t="shared" si="43"/>
        <v>5.2127391315079871E-43</v>
      </c>
      <c r="X140">
        <f t="shared" si="44"/>
        <v>-4.2503787057343784E-48</v>
      </c>
      <c r="Y140">
        <f t="shared" si="45"/>
        <v>-9.8316832161223543E-53</v>
      </c>
    </row>
    <row r="141" spans="2:25" x14ac:dyDescent="0.2">
      <c r="B141">
        <f t="shared" si="46"/>
        <v>6.199999999999986</v>
      </c>
      <c r="C141">
        <f t="shared" si="24"/>
        <v>0.61999999999999855</v>
      </c>
      <c r="D141">
        <f t="shared" si="25"/>
        <v>0.87343232356004508</v>
      </c>
      <c r="F141">
        <f t="shared" si="26"/>
        <v>0.5207796499825802</v>
      </c>
      <c r="G141">
        <f t="shared" si="27"/>
        <v>0.16367068112203442</v>
      </c>
      <c r="H141">
        <f t="shared" si="28"/>
        <v>4.6418811048018474E-3</v>
      </c>
      <c r="I141">
        <f t="shared" si="29"/>
        <v>-2.9213585055518224E-3</v>
      </c>
      <c r="J141">
        <f t="shared" si="30"/>
        <v>-1.8137778513678516E-4</v>
      </c>
      <c r="K141">
        <f t="shared" si="31"/>
        <v>2.4742438440878527E-6</v>
      </c>
      <c r="L141">
        <f t="shared" si="32"/>
        <v>1.9156951224418299E-7</v>
      </c>
      <c r="M141">
        <f t="shared" si="33"/>
        <v>1.0542404714991928E-9</v>
      </c>
      <c r="N141">
        <f t="shared" si="34"/>
        <v>-1.0245906897855598E-11</v>
      </c>
      <c r="O141">
        <f t="shared" si="35"/>
        <v>-5.3556099504893354E-14</v>
      </c>
      <c r="P141">
        <f t="shared" si="36"/>
        <v>-3.6070164850351359E-18</v>
      </c>
      <c r="Q141">
        <f t="shared" si="37"/>
        <v>1.165131333246346E-19</v>
      </c>
      <c r="R141">
        <f t="shared" si="38"/>
        <v>5.4304319848497031E-23</v>
      </c>
      <c r="S141">
        <f t="shared" si="39"/>
        <v>-1.0083637736274268E-26</v>
      </c>
      <c r="T141">
        <f t="shared" si="40"/>
        <v>-4.5812273806865061E-30</v>
      </c>
      <c r="U141">
        <f t="shared" si="41"/>
        <v>-1.5292830727875676E-34</v>
      </c>
      <c r="V141">
        <f t="shared" si="42"/>
        <v>1.8189261189690842E-38</v>
      </c>
      <c r="W141">
        <f t="shared" si="43"/>
        <v>6.324992786391694E-43</v>
      </c>
      <c r="X141">
        <f t="shared" si="44"/>
        <v>-1.0654751737024998E-48</v>
      </c>
      <c r="Y141">
        <f t="shared" si="45"/>
        <v>-9.4439246601276824E-53</v>
      </c>
    </row>
    <row r="142" spans="2:25" x14ac:dyDescent="0.2">
      <c r="B142">
        <f t="shared" si="46"/>
        <v>6.2499999999999858</v>
      </c>
      <c r="C142">
        <f t="shared" si="24"/>
        <v>0.62499999999999856</v>
      </c>
      <c r="D142">
        <f t="shared" si="25"/>
        <v>0.86836243115973955</v>
      </c>
      <c r="F142">
        <f t="shared" si="26"/>
        <v>0.51474511236801601</v>
      </c>
      <c r="G142">
        <f t="shared" si="27"/>
        <v>0.16448717876221658</v>
      </c>
      <c r="H142">
        <f t="shared" si="28"/>
        <v>5.7889166512219373E-3</v>
      </c>
      <c r="I142">
        <f t="shared" si="29"/>
        <v>-2.8220079278141147E-3</v>
      </c>
      <c r="J142">
        <f t="shared" si="30"/>
        <v>-1.9086143139755552E-4</v>
      </c>
      <c r="K142">
        <f t="shared" si="31"/>
        <v>1.7301663667431314E-6</v>
      </c>
      <c r="L142">
        <f t="shared" si="32"/>
        <v>1.8872613103296977E-7</v>
      </c>
      <c r="M142">
        <f t="shared" si="33"/>
        <v>1.2901252884047744E-9</v>
      </c>
      <c r="N142">
        <f t="shared" si="34"/>
        <v>-8.6076194624951954E-12</v>
      </c>
      <c r="O142">
        <f t="shared" si="35"/>
        <v>-5.5827513754578626E-14</v>
      </c>
      <c r="P142">
        <f t="shared" si="36"/>
        <v>-2.2402960903732902E-17</v>
      </c>
      <c r="Q142">
        <f t="shared" si="37"/>
        <v>1.055588575447272E-19</v>
      </c>
      <c r="R142">
        <f t="shared" si="38"/>
        <v>6.3855124815826123E-23</v>
      </c>
      <c r="S142">
        <f t="shared" si="39"/>
        <v>-4.9533692094392353E-27</v>
      </c>
      <c r="T142">
        <f t="shared" si="40"/>
        <v>-4.4954185988669483E-30</v>
      </c>
      <c r="U142">
        <f t="shared" si="41"/>
        <v>-2.5082050231824181E-34</v>
      </c>
      <c r="V142">
        <f t="shared" si="42"/>
        <v>1.3471887680033576E-38</v>
      </c>
      <c r="W142">
        <f t="shared" si="43"/>
        <v>6.9623057240804892E-43</v>
      </c>
      <c r="X142">
        <f t="shared" si="44"/>
        <v>2.2087729277859856E-48</v>
      </c>
      <c r="Y142">
        <f t="shared" si="45"/>
        <v>-8.1770155244077116E-53</v>
      </c>
    </row>
    <row r="143" spans="2:25" x14ac:dyDescent="0.2">
      <c r="B143">
        <f t="shared" si="46"/>
        <v>6.2999999999999856</v>
      </c>
      <c r="C143">
        <f t="shared" si="24"/>
        <v>0.62999999999999856</v>
      </c>
      <c r="D143">
        <f t="shared" si="25"/>
        <v>0.86313653454267347</v>
      </c>
      <c r="F143">
        <f t="shared" si="26"/>
        <v>0.50867882285025512</v>
      </c>
      <c r="G143">
        <f t="shared" si="27"/>
        <v>0.16521236306169723</v>
      </c>
      <c r="H143">
        <f t="shared" si="28"/>
        <v>6.9270261077548903E-3</v>
      </c>
      <c r="I143">
        <f t="shared" si="29"/>
        <v>-2.7141297921309338E-3</v>
      </c>
      <c r="J143">
        <f t="shared" si="30"/>
        <v>-1.9939183795736229E-4</v>
      </c>
      <c r="K143">
        <f t="shared" si="31"/>
        <v>9.7318315109335513E-7</v>
      </c>
      <c r="L143">
        <f t="shared" si="32"/>
        <v>1.8391703194920135E-7</v>
      </c>
      <c r="M143">
        <f t="shared" si="33"/>
        <v>1.5081249873701278E-9</v>
      </c>
      <c r="N143">
        <f t="shared" si="34"/>
        <v>-6.8161120515472269E-12</v>
      </c>
      <c r="O143">
        <f t="shared" si="35"/>
        <v>-5.6858049715858494E-14</v>
      </c>
      <c r="P143">
        <f t="shared" si="36"/>
        <v>-4.0590855680611098E-17</v>
      </c>
      <c r="Q143">
        <f t="shared" si="37"/>
        <v>9.1169407087273359E-20</v>
      </c>
      <c r="R143">
        <f t="shared" si="38"/>
        <v>7.0952013146849596E-23</v>
      </c>
      <c r="S143">
        <f t="shared" si="39"/>
        <v>3.9881087452661369E-28</v>
      </c>
      <c r="T143">
        <f t="shared" si="40"/>
        <v>-4.1774069439244315E-30</v>
      </c>
      <c r="U143">
        <f t="shared" si="41"/>
        <v>-3.3391753507821346E-34</v>
      </c>
      <c r="V143">
        <f t="shared" si="42"/>
        <v>7.8545948220706834E-39</v>
      </c>
      <c r="W143">
        <f t="shared" si="43"/>
        <v>7.0768224174732551E-43</v>
      </c>
      <c r="X143">
        <f t="shared" si="44"/>
        <v>5.297806140058013E-48</v>
      </c>
      <c r="Y143">
        <f t="shared" si="45"/>
        <v>-6.1488944775999047E-53</v>
      </c>
    </row>
    <row r="144" spans="2:25" x14ac:dyDescent="0.2">
      <c r="B144">
        <f t="shared" si="46"/>
        <v>6.3499999999999854</v>
      </c>
      <c r="C144">
        <f t="shared" si="24"/>
        <v>0.63499999999999857</v>
      </c>
      <c r="D144">
        <f t="shared" si="25"/>
        <v>0.85775200962289178</v>
      </c>
      <c r="F144">
        <f t="shared" si="26"/>
        <v>0.50258115562660943</v>
      </c>
      <c r="G144">
        <f t="shared" si="27"/>
        <v>0.16584583144198056</v>
      </c>
      <c r="H144">
        <f t="shared" si="28"/>
        <v>8.0544545921105541E-3</v>
      </c>
      <c r="I144">
        <f t="shared" si="29"/>
        <v>-2.5980500852027496E-3</v>
      </c>
      <c r="J144">
        <f t="shared" si="30"/>
        <v>-2.0692640049254182E-4</v>
      </c>
      <c r="K144">
        <f t="shared" si="31"/>
        <v>2.089407219296119E-7</v>
      </c>
      <c r="L144">
        <f t="shared" si="32"/>
        <v>1.7719230520544211E-7</v>
      </c>
      <c r="M144">
        <f t="shared" si="33"/>
        <v>1.7052174198008667E-9</v>
      </c>
      <c r="N144">
        <f t="shared" si="34"/>
        <v>-4.9032744021181152E-12</v>
      </c>
      <c r="O144">
        <f t="shared" si="35"/>
        <v>-5.6624801663333928E-14</v>
      </c>
      <c r="P144">
        <f t="shared" si="36"/>
        <v>-5.7677054330634569E-17</v>
      </c>
      <c r="Q144">
        <f t="shared" si="37"/>
        <v>7.3813054127483906E-20</v>
      </c>
      <c r="R144">
        <f t="shared" si="38"/>
        <v>7.5322255402987041E-23</v>
      </c>
      <c r="S144">
        <f t="shared" si="39"/>
        <v>5.7331241816735139E-27</v>
      </c>
      <c r="T144">
        <f t="shared" si="40"/>
        <v>-3.6436187437615106E-30</v>
      </c>
      <c r="U144">
        <f t="shared" si="41"/>
        <v>-3.9731775647788773E-34</v>
      </c>
      <c r="V144">
        <f t="shared" si="42"/>
        <v>1.7126166325965753E-39</v>
      </c>
      <c r="W144">
        <f t="shared" si="43"/>
        <v>6.6599438622189023E-43</v>
      </c>
      <c r="X144">
        <f t="shared" si="44"/>
        <v>7.942596051003397E-48</v>
      </c>
      <c r="Y144">
        <f t="shared" si="45"/>
        <v>-3.5483626652260859E-53</v>
      </c>
    </row>
    <row r="145" spans="2:25" x14ac:dyDescent="0.2">
      <c r="B145">
        <f t="shared" si="46"/>
        <v>6.3999999999999853</v>
      </c>
      <c r="C145">
        <f t="shared" si="24"/>
        <v>0.63999999999999857</v>
      </c>
      <c r="D145">
        <f t="shared" si="25"/>
        <v>0.85220628278200661</v>
      </c>
      <c r="F145">
        <f t="shared" si="26"/>
        <v>0.49645248682991633</v>
      </c>
      <c r="G145">
        <f t="shared" si="27"/>
        <v>0.16638723223970622</v>
      </c>
      <c r="H145">
        <f t="shared" si="28"/>
        <v>9.1694636912836719E-3</v>
      </c>
      <c r="I145">
        <f t="shared" si="29"/>
        <v>-2.4741195772798393E-3</v>
      </c>
      <c r="J145">
        <f t="shared" si="30"/>
        <v>-2.1342748832996474E-4</v>
      </c>
      <c r="K145">
        <f t="shared" si="31"/>
        <v>-5.5686024769032796E-7</v>
      </c>
      <c r="L145">
        <f t="shared" si="32"/>
        <v>1.6862199364883715E-7</v>
      </c>
      <c r="M145">
        <f t="shared" si="33"/>
        <v>1.8786702763384843E-9</v>
      </c>
      <c r="N145">
        <f t="shared" si="34"/>
        <v>-2.9031559908634028E-12</v>
      </c>
      <c r="O145">
        <f t="shared" si="35"/>
        <v>-5.5132954002054086E-14</v>
      </c>
      <c r="P145">
        <f t="shared" si="36"/>
        <v>-7.3197812038381325E-17</v>
      </c>
      <c r="Q145">
        <f t="shared" si="37"/>
        <v>5.4054621983541505E-20</v>
      </c>
      <c r="R145">
        <f t="shared" si="38"/>
        <v>7.6797905625195197E-23</v>
      </c>
      <c r="S145">
        <f t="shared" si="39"/>
        <v>1.0810592811877075E-26</v>
      </c>
      <c r="T145">
        <f t="shared" si="40"/>
        <v>-2.9216258809495376E-30</v>
      </c>
      <c r="U145">
        <f t="shared" si="41"/>
        <v>-4.3728137429336322E-34</v>
      </c>
      <c r="V145">
        <f t="shared" si="42"/>
        <v>-4.5437639985034452E-39</v>
      </c>
      <c r="W145">
        <f t="shared" si="43"/>
        <v>5.7429732718865497E-43</v>
      </c>
      <c r="X145">
        <f t="shared" si="44"/>
        <v>9.9213659156275113E-48</v>
      </c>
      <c r="Y145">
        <f t="shared" si="45"/>
        <v>-6.1750789852159563E-54</v>
      </c>
    </row>
    <row r="146" spans="2:25" x14ac:dyDescent="0.2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0.84649683555640687</v>
      </c>
      <c r="F146">
        <f t="shared" ref="F146:F209" si="49">POWER(-1,$F$16-1)/(2*$F$16-1)*COS((2*$F$16-1)*PI()*C146/2)*EXP(-POWER(2*$F$16-1,2)*PI()*PI()*$C$13/4)</f>
        <v>0.49029319450533543</v>
      </c>
      <c r="G146">
        <f t="shared" ref="G146:G209" si="50">POWER(-1,$G$16-1)/(2*$G$16-1)*COS((2*$G$16-1)*PI()*C146/2)*EXP(-POWER(2*$G$16-1,2)*PI()*PI()*$C$13/4)</f>
        <v>0.16683626490187128</v>
      </c>
      <c r="H146">
        <f t="shared" ref="H146:H209" si="51">POWER(-1,$H$16-1)/(2*$H$16-1)*COS((2*$H$16-1)*PI()*C146/2)*EXP(-POWER(2*$H$16-1,2)*PI()*PI()*$C$13/4)</f>
        <v>1.0270334142060817E-2</v>
      </c>
      <c r="I146">
        <f t="shared" ref="I146:I209" si="52">POWER(-1,$I$16-1)/(2*$I$16-1)*COS((2*$I$16-1)*PI()*C146/2)*EXP(-POWER(2*$I$16-1,2)*PI()*PI()*$C$13/4)</f>
        <v>-2.3427127622029594E-3</v>
      </c>
      <c r="J146">
        <f t="shared" ref="J146:J209" si="53">POWER(-1,$J$16-1)/(2*$J$16-1)*COS((2*$J$16-1)*PI()*C146/2)*EXP(-POWER(2*$J$16-1,2)*PI()*PI()*$C$13/4)</f>
        <v>-2.1886263238993955E-4</v>
      </c>
      <c r="K146">
        <f t="shared" ref="K146:K209" si="54">POWER(-1,$K$16-1)/(2*$K$16-1)*COS((2*$K$16-1)*PI()*C146/2)*EXP(-POWER(2*$K$16-1,2)*PI()*PI()*$C$13/4)</f>
        <v>-1.3185074591703718E-6</v>
      </c>
      <c r="L146">
        <f t="shared" ref="L146:L209" si="55">POWER(-1,$L$16-1)/(2*$L$16-1)*COS((2*$L$16-1)*PI()*C146/2)*EXP(-POWER(2*$L$16-1,2)*PI()*PI()*$C$13/4)</f>
        <v>1.5829536321467602E-7</v>
      </c>
      <c r="M146">
        <f t="shared" ref="M146:M209" si="56">POWER(-1,$M$16-1)/(2*$M$16-1)*COS((2*$M$16-1)*PI()*C146/2)*EXP(-POWER(2*$M$16-1,2)*PI()*PI()*$C$13/4)</f>
        <v>2.0260789651002207E-9</v>
      </c>
      <c r="N146">
        <f t="shared" ref="N146:N209" si="57">POWER(-1,$N$16-1)/(2*$N$16-1)*COS((2*$N$16-1)*PI()*C146/2)*EXP(-POWER(2*$N$16-1,2)*PI()*PI()*$C$13/4)</f>
        <v>-8.5135993609941024E-13</v>
      </c>
      <c r="O146">
        <f t="shared" ref="O146:O209" si="58">POWER(-1,$O$16-1)/(2*$O$16-1)*COS((2*$O$16-1)*PI()*C146/2)*EXP(-POWER(2*$O$16-1,2)*PI()*PI()*$C$13/4)</f>
        <v>-5.2415666033732295E-14</v>
      </c>
      <c r="P146">
        <f t="shared" ref="P146:P209" si="59">POWER(-1,$P$16-1)/(2*$P$16-1)*COS((2*$P$16-1)*PI()*C146/2)*EXP(-POWER(2*$P$16-1,2)*PI()*PI()*$C$13/4)</f>
        <v>-8.6731872381295331E-17</v>
      </c>
      <c r="Q146">
        <f t="shared" ref="Q146:Q209" si="60">POWER(-1,$Q$16-1)/(2*$Q$16-1)*COS((2*$Q$16-1)*PI()*C146/2)*EXP(-POWER(2*$Q$16-1,2)*PI()*PI()*$C$13/4)</f>
        <v>3.2537104217026388E-20</v>
      </c>
      <c r="R146">
        <f t="shared" ref="R146:R209" si="61">POWER(-1,$R$16-1)/(2*$R$16-1)*COS((2*$R$16-1)*PI()*C146/2)*EXP(-POWER(2*$R$16-1,2)*PI()*PI()*$C$13/4)</f>
        <v>7.5322255402988781E-23</v>
      </c>
      <c r="S146">
        <f t="shared" ref="S146:S209" si="62">POWER(-1,$S$16-1)/(2*$S$16-1)*COS((2*$S$16-1)*PI()*C146/2)*EXP(-POWER(2*$S$16-1,2)*PI()*PI()*$C$13/4)</f>
        <v>1.5403745538509382E-26</v>
      </c>
      <c r="T146">
        <f t="shared" ref="T146:T209" si="63">POWER(-1,$T$16-1)/(2*$T$16-1)*COS((2*$T$16-1)*PI()*C146/2)*EXP(-POWER(2*$T$16-1,2)*PI()*PI()*$C$13/4)</f>
        <v>-2.0487216160452542E-30</v>
      </c>
      <c r="U146">
        <f t="shared" ref="U146:U209" si="64">POWER(-1,$U$16-1)/(2*$U$16-1)*COS((2*$U$16-1)*PI()*C146/2)*EXP(-POWER(2*$U$16-1,2)*PI()*PI()*$C$13/4)</f>
        <v>-4.5145105247997126E-34</v>
      </c>
      <c r="V146">
        <f t="shared" ref="V146:V209" si="65">POWER(-1,$V$16-1)/(2*$V$16-1)*COS((2*$V$16-1)*PI()*C146/2)*EXP(-POWER(2*$V$16-1,2)*PI()*PI()*$C$13/4)</f>
        <v>-1.0496622121584777E-38</v>
      </c>
      <c r="W146">
        <f t="shared" ref="W146:W209" si="66">POWER(-1,$W$16-1)/(2*$W$16-1)*COS((2*$W$16-1)*PI()*C146/2)*EXP(-POWER(2*$W$16-1,2)*PI()*PI()*$C$13/4)</f>
        <v>4.3947655344622583E-43</v>
      </c>
      <c r="X146">
        <f t="shared" ref="X146:X209" si="67">POWER(-1,$X$16-1)/(2*$X$16-1)*COS((2*$X$16-1)*PI()*C146/2)*EXP(-POWER(2*$X$16-1,2)*PI()*PI()*$C$13/4)</f>
        <v>1.1068187567820374E-47</v>
      </c>
      <c r="Y146">
        <f t="shared" ref="Y146:Y209" si="68">POWER(-1,$Y$16-1)/(2*$Y$16-1)*COS((2*$Y$16-1)*PI()*C146/2)*EXP(-POWER(2*$Y$16-1,2)*PI()*PI()*$C$13/4)</f>
        <v>2.3708317006552443E-53</v>
      </c>
    </row>
    <row r="147" spans="2:25" x14ac:dyDescent="0.2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0.8406212093743366</v>
      </c>
      <c r="F147">
        <f t="shared" si="49"/>
        <v>0.48410365858703031</v>
      </c>
      <c r="G147">
        <f t="shared" si="50"/>
        <v>0.16719268015267957</v>
      </c>
      <c r="H147">
        <f t="shared" si="51"/>
        <v>1.1355368481999598E-2</v>
      </c>
      <c r="I147">
        <f t="shared" si="52"/>
        <v>-2.2042267257559372E-3</v>
      </c>
      <c r="J147">
        <f t="shared" si="53"/>
        <v>-2.232046873500169E-4</v>
      </c>
      <c r="K147">
        <f t="shared" si="54"/>
        <v>-2.070319597822539E-6</v>
      </c>
      <c r="L147">
        <f t="shared" si="55"/>
        <v>1.463199731577186E-7</v>
      </c>
      <c r="M147">
        <f t="shared" si="56"/>
        <v>2.145399946743337E-9</v>
      </c>
      <c r="N147">
        <f t="shared" si="57"/>
        <v>1.2155907556921809E-12</v>
      </c>
      <c r="O147">
        <f t="shared" si="58"/>
        <v>-4.8533334924863436E-14</v>
      </c>
      <c r="P147">
        <f t="shared" si="59"/>
        <v>-9.7911900854834773E-17</v>
      </c>
      <c r="Q147">
        <f t="shared" si="60"/>
        <v>9.9607398592647209E-21</v>
      </c>
      <c r="R147">
        <f t="shared" si="61"/>
        <v>7.0952013146852993E-23</v>
      </c>
      <c r="S147">
        <f t="shared" si="62"/>
        <v>1.9306808547706039E-26</v>
      </c>
      <c r="T147">
        <f t="shared" si="63"/>
        <v>-1.069994270372746E-30</v>
      </c>
      <c r="U147">
        <f t="shared" si="64"/>
        <v>-4.3899096347863523E-34</v>
      </c>
      <c r="V147">
        <f t="shared" si="65"/>
        <v>-1.5748308028610252E-38</v>
      </c>
      <c r="W147">
        <f t="shared" si="66"/>
        <v>2.7165569313718072E-43</v>
      </c>
      <c r="X147">
        <f t="shared" si="67"/>
        <v>1.1286895194161428E-47</v>
      </c>
      <c r="Y147">
        <f t="shared" si="68"/>
        <v>5.1384666522334609E-53</v>
      </c>
    </row>
    <row r="148" spans="2:25" x14ac:dyDescent="0.2">
      <c r="B148">
        <f t="shared" si="69"/>
        <v>6.5499999999999847</v>
      </c>
      <c r="C148">
        <f t="shared" si="47"/>
        <v>0.65499999999999847</v>
      </c>
      <c r="D148">
        <f t="shared" si="48"/>
        <v>0.83457701033458931</v>
      </c>
      <c r="F148">
        <f t="shared" si="49"/>
        <v>0.47788426087473168</v>
      </c>
      <c r="G148">
        <f t="shared" si="50"/>
        <v>0.16745628013192407</v>
      </c>
      <c r="H148">
        <f t="shared" si="51"/>
        <v>1.242289366679266E-2</v>
      </c>
      <c r="I148">
        <f t="shared" si="52"/>
        <v>-2.0590799457498444E-3</v>
      </c>
      <c r="J148">
        <f t="shared" si="53"/>
        <v>-2.264319672197827E-4</v>
      </c>
      <c r="K148">
        <f t="shared" si="54"/>
        <v>-2.8066887111963642E-6</v>
      </c>
      <c r="L148">
        <f t="shared" si="55"/>
        <v>1.3282055574549444E-7</v>
      </c>
      <c r="M148">
        <f t="shared" si="56"/>
        <v>2.2349790642269537E-9</v>
      </c>
      <c r="N148">
        <f t="shared" si="57"/>
        <v>3.2609033178332804E-12</v>
      </c>
      <c r="O148">
        <f t="shared" si="58"/>
        <v>-4.3572253258752867E-14</v>
      </c>
      <c r="P148">
        <f t="shared" si="59"/>
        <v>-1.0643445487665132E-16</v>
      </c>
      <c r="Q148">
        <f t="shared" si="60"/>
        <v>-1.2939774286871E-20</v>
      </c>
      <c r="R148">
        <f t="shared" si="61"/>
        <v>6.3855124815831049E-23</v>
      </c>
      <c r="S148">
        <f t="shared" si="62"/>
        <v>2.2344924130838845E-26</v>
      </c>
      <c r="T148">
        <f t="shared" si="63"/>
        <v>-3.5998268769462949E-32</v>
      </c>
      <c r="U148">
        <f t="shared" si="64"/>
        <v>-4.0063609122044433E-34</v>
      </c>
      <c r="V148">
        <f t="shared" si="65"/>
        <v>-1.9948010172511805E-38</v>
      </c>
      <c r="W148">
        <f t="shared" si="66"/>
        <v>8.3436335298423182E-44</v>
      </c>
      <c r="X148">
        <f t="shared" si="67"/>
        <v>1.0559149241374725E-47</v>
      </c>
      <c r="Y148">
        <f t="shared" si="68"/>
        <v>7.4277532371328952E-53</v>
      </c>
    </row>
    <row r="149" spans="2:25" x14ac:dyDescent="0.2">
      <c r="B149">
        <f t="shared" si="69"/>
        <v>6.5999999999999845</v>
      </c>
      <c r="C149">
        <f t="shared" si="47"/>
        <v>0.65999999999999848</v>
      </c>
      <c r="D149">
        <f t="shared" si="48"/>
        <v>0.82836191401826731</v>
      </c>
      <c r="F149">
        <f t="shared" si="49"/>
        <v>0.47163538501018626</v>
      </c>
      <c r="G149">
        <f t="shared" si="50"/>
        <v>0.16762691850482725</v>
      </c>
      <c r="H149">
        <f t="shared" si="51"/>
        <v>1.3471263649980825E-2</v>
      </c>
      <c r="I149">
        <f t="shared" si="52"/>
        <v>-1.9077110274645888E-3</v>
      </c>
      <c r="J149">
        <f t="shared" si="53"/>
        <v>-2.28528353649524E-4</v>
      </c>
      <c r="K149">
        <f t="shared" si="54"/>
        <v>-3.5221220401816556E-6</v>
      </c>
      <c r="L149">
        <f t="shared" si="55"/>
        <v>1.1793771708236779E-7</v>
      </c>
      <c r="M149">
        <f t="shared" si="56"/>
        <v>2.2935744745335154E-9</v>
      </c>
      <c r="N149">
        <f t="shared" si="57"/>
        <v>5.2481701532866858E-12</v>
      </c>
      <c r="O149">
        <f t="shared" si="58"/>
        <v>-3.764269101005046E-14</v>
      </c>
      <c r="P149">
        <f t="shared" si="59"/>
        <v>-1.1206821966908586E-16</v>
      </c>
      <c r="Q149">
        <f t="shared" si="60"/>
        <v>-3.5419192695545292E-20</v>
      </c>
      <c r="R149">
        <f t="shared" si="61"/>
        <v>5.4304319848503308E-23</v>
      </c>
      <c r="S149">
        <f t="shared" si="62"/>
        <v>2.4381984331628013E-26</v>
      </c>
      <c r="T149">
        <f t="shared" si="63"/>
        <v>9.9985715954836447E-31</v>
      </c>
      <c r="U149">
        <f t="shared" si="64"/>
        <v>-3.3864887659051492E-34</v>
      </c>
      <c r="V149">
        <f t="shared" si="65"/>
        <v>-2.2815189306958284E-38</v>
      </c>
      <c r="W149">
        <f t="shared" si="66"/>
        <v>-1.1104821750023656E-43</v>
      </c>
      <c r="X149">
        <f t="shared" si="67"/>
        <v>8.9459742649170573E-48</v>
      </c>
      <c r="Y149">
        <f t="shared" si="68"/>
        <v>9.0255779775671427E-53</v>
      </c>
    </row>
    <row r="150" spans="2:25" x14ac:dyDescent="0.2">
      <c r="B150">
        <f t="shared" si="69"/>
        <v>6.6499999999999844</v>
      </c>
      <c r="C150">
        <f t="shared" si="47"/>
        <v>0.66499999999999848</v>
      </c>
      <c r="D150">
        <f t="shared" si="48"/>
        <v>0.82197367032469226</v>
      </c>
      <c r="F150">
        <f t="shared" si="49"/>
        <v>0.46535741645349266</v>
      </c>
      <c r="G150">
        <f t="shared" si="50"/>
        <v>0.16770450054327724</v>
      </c>
      <c r="H150">
        <f t="shared" si="51"/>
        <v>1.4498861921037361E-2</v>
      </c>
      <c r="I150">
        <f t="shared" si="52"/>
        <v>-1.7505773782692676E-3</v>
      </c>
      <c r="J150">
        <f t="shared" si="53"/>
        <v>-2.2948337643183034E-4</v>
      </c>
      <c r="K150">
        <f t="shared" si="54"/>
        <v>-4.2112829908553501E-6</v>
      </c>
      <c r="L150">
        <f t="shared" si="55"/>
        <v>1.0182647259621997E-7</v>
      </c>
      <c r="M150">
        <f t="shared" si="56"/>
        <v>2.3203738644454536E-9</v>
      </c>
      <c r="N150">
        <f t="shared" si="57"/>
        <v>7.1420169082789358E-12</v>
      </c>
      <c r="O150">
        <f t="shared" si="58"/>
        <v>-3.0876444573747207E-14</v>
      </c>
      <c r="P150">
        <f t="shared" si="59"/>
        <v>-1.1466028648588615E-16</v>
      </c>
      <c r="Q150">
        <f t="shared" si="60"/>
        <v>-5.6745973450904937E-20</v>
      </c>
      <c r="R150">
        <f t="shared" si="61"/>
        <v>4.2666630323611024E-23</v>
      </c>
      <c r="S150">
        <f t="shared" si="62"/>
        <v>2.5326728599524448E-26</v>
      </c>
      <c r="T150">
        <f t="shared" si="63"/>
        <v>1.984066739976029E-30</v>
      </c>
      <c r="U150">
        <f t="shared" si="64"/>
        <v>-2.5668576270744317E-34</v>
      </c>
      <c r="V150">
        <f t="shared" si="65"/>
        <v>-2.4158318450770025E-38</v>
      </c>
      <c r="W150">
        <f t="shared" si="66"/>
        <v>-2.9719421216232048E-43</v>
      </c>
      <c r="X150">
        <f t="shared" si="67"/>
        <v>6.5826417636340412E-48</v>
      </c>
      <c r="Y150">
        <f t="shared" si="68"/>
        <v>9.783196723470887E-53</v>
      </c>
    </row>
    <row r="151" spans="2:25" x14ac:dyDescent="0.2">
      <c r="B151">
        <f t="shared" si="69"/>
        <v>6.6999999999999842</v>
      </c>
      <c r="C151">
        <f t="shared" si="47"/>
        <v>0.66999999999999837</v>
      </c>
      <c r="D151">
        <f t="shared" si="48"/>
        <v>0.81541010832225047</v>
      </c>
      <c r="F151">
        <f t="shared" si="49"/>
        <v>0.45905074245932315</v>
      </c>
      <c r="G151">
        <f t="shared" si="50"/>
        <v>0.16768898317841491</v>
      </c>
      <c r="H151">
        <f t="shared" si="51"/>
        <v>1.5504103997910135E-2</v>
      </c>
      <c r="I151">
        <f t="shared" si="52"/>
        <v>-1.5881538254262336E-3</v>
      </c>
      <c r="J151">
        <f t="shared" si="53"/>
        <v>-2.2929226579407268E-4</v>
      </c>
      <c r="K151">
        <f t="shared" si="54"/>
        <v>-4.8690309414539036E-6</v>
      </c>
      <c r="L151">
        <f t="shared" si="55"/>
        <v>8.4654632441703344E-8</v>
      </c>
      <c r="M151">
        <f t="shared" si="56"/>
        <v>2.3150057117132569E-9</v>
      </c>
      <c r="N151">
        <f t="shared" si="57"/>
        <v>8.908732153670764E-12</v>
      </c>
      <c r="O151">
        <f t="shared" si="58"/>
        <v>-2.3423907326372986E-14</v>
      </c>
      <c r="P151">
        <f t="shared" si="59"/>
        <v>-1.1414030278274783E-16</v>
      </c>
      <c r="Q151">
        <f t="shared" si="60"/>
        <v>-7.6226084626985335E-20</v>
      </c>
      <c r="R151">
        <f t="shared" si="61"/>
        <v>2.9389286123104575E-23</v>
      </c>
      <c r="S151">
        <f t="shared" si="62"/>
        <v>2.5136832273733701E-26</v>
      </c>
      <c r="T151">
        <f t="shared" si="63"/>
        <v>2.8657928725649603E-30</v>
      </c>
      <c r="U151">
        <f t="shared" si="64"/>
        <v>-1.5958151211905548E-34</v>
      </c>
      <c r="V151">
        <f t="shared" si="65"/>
        <v>-2.3887676851184195E-38</v>
      </c>
      <c r="W151">
        <f t="shared" si="66"/>
        <v>-4.6102403397843828E-43</v>
      </c>
      <c r="X151">
        <f t="shared" si="67"/>
        <v>3.667327096296193E-48</v>
      </c>
      <c r="Y151">
        <f t="shared" si="68"/>
        <v>9.6300814916546688E-53</v>
      </c>
    </row>
    <row r="152" spans="2:25" x14ac:dyDescent="0.2">
      <c r="B152">
        <f t="shared" si="69"/>
        <v>6.749999999999984</v>
      </c>
      <c r="C152">
        <f t="shared" si="47"/>
        <v>0.67499999999999838</v>
      </c>
      <c r="D152">
        <f t="shared" si="48"/>
        <v>0.80866914110466226</v>
      </c>
      <c r="F152">
        <f t="shared" si="49"/>
        <v>0.45271575205303632</v>
      </c>
      <c r="G152">
        <f t="shared" si="50"/>
        <v>0.16758037502454354</v>
      </c>
      <c r="H152">
        <f t="shared" si="51"/>
        <v>1.6485439870178028E-2</v>
      </c>
      <c r="I152">
        <f t="shared" si="52"/>
        <v>-1.4209311812556479E-3</v>
      </c>
      <c r="J152">
        <f t="shared" si="53"/>
        <v>-2.2795597622059002E-4</v>
      </c>
      <c r="K152">
        <f t="shared" si="54"/>
        <v>-5.490459587540774E-6</v>
      </c>
      <c r="L152">
        <f t="shared" si="55"/>
        <v>6.660105363724734E-8</v>
      </c>
      <c r="M152">
        <f t="shared" si="56"/>
        <v>2.2775444355003971E-9</v>
      </c>
      <c r="N152">
        <f t="shared" si="57"/>
        <v>1.0516867465429577E-11</v>
      </c>
      <c r="O152">
        <f t="shared" si="58"/>
        <v>-1.5450726832038278E-14</v>
      </c>
      <c r="P152">
        <f t="shared" si="59"/>
        <v>-1.1052238168988635E-16</v>
      </c>
      <c r="Q152">
        <f t="shared" si="60"/>
        <v>-9.3225589989686989E-20</v>
      </c>
      <c r="R152">
        <f t="shared" si="61"/>
        <v>1.498252813858827E-23</v>
      </c>
      <c r="S152">
        <f t="shared" si="62"/>
        <v>2.3820802733287658E-26</v>
      </c>
      <c r="T152">
        <f t="shared" si="63"/>
        <v>3.5994915580653217E-30</v>
      </c>
      <c r="U152">
        <f t="shared" si="64"/>
        <v>-5.3064018407438056E-35</v>
      </c>
      <c r="V152">
        <f t="shared" si="65"/>
        <v>-2.2021343311833153E-38</v>
      </c>
      <c r="W152">
        <f t="shared" si="66"/>
        <v>-5.9023577910475226E-43</v>
      </c>
      <c r="X152">
        <f t="shared" si="67"/>
        <v>4.4449164521640807E-49</v>
      </c>
      <c r="Y152">
        <f t="shared" si="68"/>
        <v>8.5804860325093976E-53</v>
      </c>
    </row>
    <row r="153" spans="2:25" x14ac:dyDescent="0.2">
      <c r="B153">
        <f t="shared" si="69"/>
        <v>6.7999999999999838</v>
      </c>
      <c r="C153">
        <f t="shared" si="47"/>
        <v>0.67999999999999838</v>
      </c>
      <c r="D153">
        <f t="shared" si="48"/>
        <v>0.80174877064287775</v>
      </c>
      <c r="F153">
        <f t="shared" si="49"/>
        <v>0.44635283600668146</v>
      </c>
      <c r="G153">
        <f t="shared" si="50"/>
        <v>0.16737873637434625</v>
      </c>
      <c r="H153">
        <f t="shared" si="51"/>
        <v>1.7441356389054623E-2</v>
      </c>
      <c r="I153">
        <f t="shared" si="52"/>
        <v>-1.2494147599963238E-3</v>
      </c>
      <c r="J153">
        <f t="shared" si="53"/>
        <v>-2.2548118168560591E-4</v>
      </c>
      <c r="K153">
        <f t="shared" si="54"/>
        <v>-6.0709335393431589E-6</v>
      </c>
      <c r="L153">
        <f t="shared" si="55"/>
        <v>4.785377714106648E-8</v>
      </c>
      <c r="M153">
        <f t="shared" si="56"/>
        <v>2.2085093647040602E-9</v>
      </c>
      <c r="N153">
        <f t="shared" si="57"/>
        <v>1.1937797222466622E-11</v>
      </c>
      <c r="O153">
        <f t="shared" si="58"/>
        <v>-7.1341229936110355E-15</v>
      </c>
      <c r="P153">
        <f t="shared" si="59"/>
        <v>-1.0390471896071549E-16</v>
      </c>
      <c r="Q153">
        <f t="shared" si="60"/>
        <v>-1.0719127902014705E-19</v>
      </c>
      <c r="R153">
        <f t="shared" si="61"/>
        <v>4.8546924819169522E-36</v>
      </c>
      <c r="S153">
        <f t="shared" si="62"/>
        <v>2.1437598265405039E-26</v>
      </c>
      <c r="T153">
        <f t="shared" si="63"/>
        <v>4.1472648924147872E-30</v>
      </c>
      <c r="U153">
        <f t="shared" si="64"/>
        <v>5.6583565373710456E-35</v>
      </c>
      <c r="V153">
        <f t="shared" si="65"/>
        <v>-1.868398853235027E-38</v>
      </c>
      <c r="W153">
        <f t="shared" si="66"/>
        <v>-6.7512699870489472E-43</v>
      </c>
      <c r="X153">
        <f t="shared" si="67"/>
        <v>-2.8156162976577488E-48</v>
      </c>
      <c r="Y153">
        <f t="shared" si="68"/>
        <v>6.7321189247872873E-53</v>
      </c>
    </row>
    <row r="154" spans="2:25" x14ac:dyDescent="0.2">
      <c r="B154">
        <f t="shared" si="69"/>
        <v>6.8499999999999837</v>
      </c>
      <c r="C154">
        <f t="shared" si="47"/>
        <v>0.68499999999999839</v>
      </c>
      <c r="D154">
        <f t="shared" si="48"/>
        <v>0.79464709262254918</v>
      </c>
      <c r="F154">
        <f t="shared" si="49"/>
        <v>0.43996238681489214</v>
      </c>
      <c r="G154">
        <f t="shared" si="50"/>
        <v>0.1670841791654154</v>
      </c>
      <c r="H154">
        <f t="shared" si="51"/>
        <v>1.8370379600554005E-2</v>
      </c>
      <c r="I154">
        <f t="shared" si="52"/>
        <v>-1.0741228508445743E-3</v>
      </c>
      <c r="J154">
        <f t="shared" si="53"/>
        <v>-2.2188024232068396E-4</v>
      </c>
      <c r="K154">
        <f t="shared" si="54"/>
        <v>-6.6061228982692938E-6</v>
      </c>
      <c r="L154">
        <f t="shared" si="55"/>
        <v>2.8608069269852398E-8</v>
      </c>
      <c r="M154">
        <f t="shared" si="56"/>
        <v>2.1088575384539307E-9</v>
      </c>
      <c r="N154">
        <f t="shared" si="57"/>
        <v>1.3146228157156233E-11</v>
      </c>
      <c r="O154">
        <f t="shared" si="58"/>
        <v>1.3410510145089201E-15</v>
      </c>
      <c r="P154">
        <f t="shared" si="59"/>
        <v>-9.4466927793215823E-17</v>
      </c>
      <c r="Q154">
        <f t="shared" si="60"/>
        <v>-1.1766866990198607E-19</v>
      </c>
      <c r="R154">
        <f t="shared" si="61"/>
        <v>-1.4982528138578746E-23</v>
      </c>
      <c r="S154">
        <f t="shared" si="62"/>
        <v>1.8093986726885438E-26</v>
      </c>
      <c r="T154">
        <f t="shared" si="63"/>
        <v>4.4808186157443993E-30</v>
      </c>
      <c r="U154">
        <f t="shared" si="64"/>
        <v>1.6289345138166797E-34</v>
      </c>
      <c r="V154">
        <f t="shared" si="65"/>
        <v>-1.4098547131071821E-38</v>
      </c>
      <c r="W154">
        <f t="shared" si="66"/>
        <v>-7.0932325124476772E-43</v>
      </c>
      <c r="X154">
        <f t="shared" si="67"/>
        <v>-5.8396229853569721E-48</v>
      </c>
      <c r="Y154">
        <f t="shared" si="68"/>
        <v>4.257047722262941E-53</v>
      </c>
    </row>
    <row r="155" spans="2:25" x14ac:dyDescent="0.2">
      <c r="B155">
        <f t="shared" si="69"/>
        <v>6.8999999999999835</v>
      </c>
      <c r="C155">
        <f t="shared" si="47"/>
        <v>0.68999999999999839</v>
      </c>
      <c r="D155">
        <f t="shared" si="48"/>
        <v>0.78736230125679407</v>
      </c>
      <c r="F155">
        <f t="shared" si="49"/>
        <v>0.43354479867067613</v>
      </c>
      <c r="G155">
        <f t="shared" si="50"/>
        <v>0.16669686691811161</v>
      </c>
      <c r="H155">
        <f t="shared" si="51"/>
        <v>1.9271077018221026E-2</v>
      </c>
      <c r="I155">
        <f t="shared" si="52"/>
        <v>-8.9558515178526921E-4</v>
      </c>
      <c r="J155">
        <f t="shared" si="53"/>
        <v>-2.1717114268319783E-4</v>
      </c>
      <c r="K155">
        <f t="shared" si="54"/>
        <v>-7.0920355546916092E-6</v>
      </c>
      <c r="L155">
        <f t="shared" si="55"/>
        <v>9.0643878601817692E-9</v>
      </c>
      <c r="M155">
        <f t="shared" si="56"/>
        <v>1.979970438596361E-9</v>
      </c>
      <c r="N155">
        <f t="shared" si="57"/>
        <v>1.4120649588279394E-11</v>
      </c>
      <c r="O155">
        <f t="shared" si="58"/>
        <v>9.7864174783620185E-15</v>
      </c>
      <c r="P155">
        <f t="shared" si="59"/>
        <v>-8.2465163860899799E-17</v>
      </c>
      <c r="Q155">
        <f t="shared" si="60"/>
        <v>-1.2431679960584532E-19</v>
      </c>
      <c r="R155">
        <f t="shared" si="61"/>
        <v>-2.9389286123095353E-23</v>
      </c>
      <c r="S155">
        <f t="shared" si="62"/>
        <v>1.3939762330835273E-26</v>
      </c>
      <c r="T155">
        <f t="shared" si="63"/>
        <v>4.5829236021797559E-30</v>
      </c>
      <c r="U155">
        <f t="shared" si="64"/>
        <v>2.5959473272937666E-34</v>
      </c>
      <c r="V155">
        <f t="shared" si="65"/>
        <v>-8.5713256580182704E-39</v>
      </c>
      <c r="W155">
        <f t="shared" si="66"/>
        <v>-6.9025675629281098E-43</v>
      </c>
      <c r="X155">
        <f t="shared" si="67"/>
        <v>-8.3739527530378318E-48</v>
      </c>
      <c r="Y155">
        <f t="shared" si="68"/>
        <v>1.3856809003181217E-53</v>
      </c>
    </row>
    <row r="156" spans="2:25" x14ac:dyDescent="0.2">
      <c r="B156">
        <f t="shared" si="69"/>
        <v>6.9499999999999833</v>
      </c>
      <c r="C156">
        <f t="shared" si="47"/>
        <v>0.69499999999999829</v>
      </c>
      <c r="D156">
        <f t="shared" si="48"/>
        <v>0.77989269406374184</v>
      </c>
      <c r="F156">
        <f t="shared" si="49"/>
        <v>0.42710046744109986</v>
      </c>
      <c r="G156">
        <f t="shared" si="50"/>
        <v>0.16621701464478686</v>
      </c>
      <c r="H156">
        <f t="shared" si="51"/>
        <v>2.0142059831921463E-2</v>
      </c>
      <c r="I156">
        <f t="shared" si="52"/>
        <v>-7.1434116894778161E-4</v>
      </c>
      <c r="J156">
        <f t="shared" si="53"/>
        <v>-2.1137740193412943E-4</v>
      </c>
      <c r="K156">
        <f t="shared" si="54"/>
        <v>-7.5250469660785778E-6</v>
      </c>
      <c r="L156">
        <f t="shared" si="55"/>
        <v>-1.0573705643472945E-8</v>
      </c>
      <c r="M156">
        <f t="shared" si="56"/>
        <v>1.8236348380925836E-9</v>
      </c>
      <c r="N156">
        <f t="shared" si="57"/>
        <v>1.4843716322018094E-11</v>
      </c>
      <c r="O156">
        <f t="shared" si="58"/>
        <v>1.8014261216349764E-14</v>
      </c>
      <c r="P156">
        <f t="shared" si="59"/>
        <v>-6.8225172867274959E-17</v>
      </c>
      <c r="Q156">
        <f t="shared" si="60"/>
        <v>-1.2691931976131882E-19</v>
      </c>
      <c r="R156">
        <f t="shared" si="61"/>
        <v>-4.2666630323602719E-23</v>
      </c>
      <c r="S156">
        <f t="shared" si="62"/>
        <v>9.1610348472757147E-27</v>
      </c>
      <c r="T156">
        <f t="shared" si="63"/>
        <v>4.448305799774639E-30</v>
      </c>
      <c r="U156">
        <f t="shared" si="64"/>
        <v>3.4098328580272214E-34</v>
      </c>
      <c r="V156">
        <f t="shared" si="65"/>
        <v>-2.4715413798493876E-39</v>
      </c>
      <c r="W156">
        <f t="shared" si="66"/>
        <v>-6.1935920793828606E-43</v>
      </c>
      <c r="X156">
        <f t="shared" si="67"/>
        <v>-1.0206091402769789E-47</v>
      </c>
      <c r="Y156">
        <f t="shared" si="68"/>
        <v>-1.6146812504408126E-53</v>
      </c>
    </row>
    <row r="157" spans="2:25" x14ac:dyDescent="0.2">
      <c r="B157">
        <f t="shared" si="69"/>
        <v>6.9999999999999831</v>
      </c>
      <c r="C157">
        <f t="shared" si="47"/>
        <v>0.69999999999999829</v>
      </c>
      <c r="D157">
        <f t="shared" si="48"/>
        <v>0.77223667659819062</v>
      </c>
      <c r="F157">
        <f t="shared" si="49"/>
        <v>0.42062979064286898</v>
      </c>
      <c r="G157">
        <f t="shared" si="50"/>
        <v>0.16564488873042305</v>
      </c>
      <c r="H157">
        <f t="shared" si="51"/>
        <v>2.0981985049286708E-2</v>
      </c>
      <c r="I157">
        <f t="shared" si="52"/>
        <v>-5.3093858632359309E-4</v>
      </c>
      <c r="J157">
        <f t="shared" si="53"/>
        <v>-2.0452795637380207E-4</v>
      </c>
      <c r="K157">
        <f t="shared" si="54"/>
        <v>-7.9019271933527329E-6</v>
      </c>
      <c r="L157">
        <f t="shared" si="55"/>
        <v>-3.01016664270398E-8</v>
      </c>
      <c r="M157">
        <f t="shared" si="56"/>
        <v>1.6420180308313376E-9</v>
      </c>
      <c r="N157">
        <f t="shared" si="57"/>
        <v>1.5302557405169266E-11</v>
      </c>
      <c r="O157">
        <f t="shared" si="58"/>
        <v>2.5841701925048258E-14</v>
      </c>
      <c r="P157">
        <f t="shared" si="59"/>
        <v>-5.2133449323507965E-17</v>
      </c>
      <c r="Q157">
        <f t="shared" si="60"/>
        <v>-1.2539153722617457E-19</v>
      </c>
      <c r="R157">
        <f t="shared" si="61"/>
        <v>-5.4304319848496443E-23</v>
      </c>
      <c r="S157">
        <f t="shared" si="62"/>
        <v>3.9718918622802878E-27</v>
      </c>
      <c r="T157">
        <f t="shared" si="63"/>
        <v>4.083918652308409E-30</v>
      </c>
      <c r="U157">
        <f t="shared" si="64"/>
        <v>4.0225823970285755E-34</v>
      </c>
      <c r="V157">
        <f t="shared" si="65"/>
        <v>3.7933413582155828E-39</v>
      </c>
      <c r="W157">
        <f t="shared" si="66"/>
        <v>-5.0195426955915913E-43</v>
      </c>
      <c r="X157">
        <f t="shared" si="67"/>
        <v>-1.1182406411820454E-47</v>
      </c>
      <c r="Y157">
        <f t="shared" si="68"/>
        <v>-4.4647300507142333E-53</v>
      </c>
    </row>
    <row r="158" spans="2:25" x14ac:dyDescent="0.2">
      <c r="B158">
        <f t="shared" si="69"/>
        <v>7.0499999999999829</v>
      </c>
      <c r="C158">
        <f t="shared" si="47"/>
        <v>0.70499999999999829</v>
      </c>
      <c r="D158">
        <f t="shared" si="48"/>
        <v>0.76439276712649762</v>
      </c>
      <c r="F158">
        <f t="shared" si="49"/>
        <v>0.41413316741780803</v>
      </c>
      <c r="G158">
        <f t="shared" si="50"/>
        <v>0.16498080678475077</v>
      </c>
      <c r="H158">
        <f t="shared" si="51"/>
        <v>2.1789557566510569E-2</v>
      </c>
      <c r="I158">
        <f t="shared" si="52"/>
        <v>-3.4593161077203647E-4</v>
      </c>
      <c r="J158">
        <f t="shared" si="53"/>
        <v>-1.9665701492221552E-4</v>
      </c>
      <c r="K158">
        <f t="shared" si="54"/>
        <v>-8.219864993804103E-6</v>
      </c>
      <c r="L158">
        <f t="shared" si="55"/>
        <v>-4.9316096787630673E-8</v>
      </c>
      <c r="M158">
        <f t="shared" si="56"/>
        <v>1.4376377862471027E-9</v>
      </c>
      <c r="N158">
        <f t="shared" si="57"/>
        <v>1.5489005234615083E-11</v>
      </c>
      <c r="O158">
        <f t="shared" si="58"/>
        <v>3.3094759060170431E-14</v>
      </c>
      <c r="P158">
        <f t="shared" si="59"/>
        <v>-3.4626746513198266E-17</v>
      </c>
      <c r="Q158">
        <f t="shared" si="60"/>
        <v>-1.1978317023344003E-19</v>
      </c>
      <c r="R158">
        <f t="shared" si="61"/>
        <v>-6.3855124815825665E-23</v>
      </c>
      <c r="S158">
        <f t="shared" si="62"/>
        <v>-1.3951923725283402E-27</v>
      </c>
      <c r="T158">
        <f t="shared" si="63"/>
        <v>3.5085839314826116E-30</v>
      </c>
      <c r="U158">
        <f t="shared" si="64"/>
        <v>4.3980516547264535E-34</v>
      </c>
      <c r="V158">
        <f t="shared" si="65"/>
        <v>9.8048296675216538E-39</v>
      </c>
      <c r="W158">
        <f t="shared" si="66"/>
        <v>-3.4685782245666965E-43</v>
      </c>
      <c r="X158">
        <f t="shared" si="67"/>
        <v>-1.1221029665107895E-47</v>
      </c>
      <c r="Y158">
        <f t="shared" si="68"/>
        <v>-6.8991497398222186E-53</v>
      </c>
    </row>
    <row r="159" spans="2:25" x14ac:dyDescent="0.2">
      <c r="B159">
        <f t="shared" si="69"/>
        <v>7.0999999999999828</v>
      </c>
      <c r="C159">
        <f t="shared" si="47"/>
        <v>0.7099999999999983</v>
      </c>
      <c r="D159">
        <f t="shared" si="48"/>
        <v>0.75635960123374157</v>
      </c>
      <c r="F159">
        <f t="shared" si="49"/>
        <v>0.40761099850823934</v>
      </c>
      <c r="G159">
        <f t="shared" si="50"/>
        <v>0.16422513746593181</v>
      </c>
      <c r="H159">
        <f t="shared" si="51"/>
        <v>2.2563532165305492E-2</v>
      </c>
      <c r="I159">
        <f t="shared" si="52"/>
        <v>-1.5987929731516983E-4</v>
      </c>
      <c r="J159">
        <f t="shared" si="53"/>
        <v>-1.8780388826577016E-4</v>
      </c>
      <c r="K159">
        <f t="shared" si="54"/>
        <v>-8.4764887908439864E-6</v>
      </c>
      <c r="L159">
        <f t="shared" si="55"/>
        <v>-6.8016864666351624E-8</v>
      </c>
      <c r="M159">
        <f t="shared" si="56"/>
        <v>1.2133274452656684E-9</v>
      </c>
      <c r="N159">
        <f t="shared" si="57"/>
        <v>1.539974094478527E-11</v>
      </c>
      <c r="O159">
        <f t="shared" si="58"/>
        <v>3.9612218902561541E-14</v>
      </c>
      <c r="P159">
        <f t="shared" si="59"/>
        <v>-1.6180222359397606E-17</v>
      </c>
      <c r="Q159">
        <f t="shared" si="60"/>
        <v>-1.1027673042376691E-19</v>
      </c>
      <c r="R159">
        <f t="shared" si="61"/>
        <v>-7.0952013146849267E-23</v>
      </c>
      <c r="S159">
        <f t="shared" si="62"/>
        <v>-6.6997718153875192E-27</v>
      </c>
      <c r="T159">
        <f t="shared" si="63"/>
        <v>2.7520195316923996E-30</v>
      </c>
      <c r="U159">
        <f t="shared" si="64"/>
        <v>4.5140928060935383E-34</v>
      </c>
      <c r="V159">
        <f t="shared" si="65"/>
        <v>1.5161357355553934E-38</v>
      </c>
      <c r="W159">
        <f t="shared" si="66"/>
        <v>-1.6571598549750756E-43</v>
      </c>
      <c r="X159">
        <f t="shared" si="67"/>
        <v>-1.031872244058477E-47</v>
      </c>
      <c r="Y159">
        <f t="shared" si="68"/>
        <v>-8.6913161590599E-53</v>
      </c>
    </row>
    <row r="160" spans="2:25" x14ac:dyDescent="0.2">
      <c r="B160">
        <f t="shared" si="69"/>
        <v>7.1499999999999826</v>
      </c>
      <c r="C160">
        <f t="shared" si="47"/>
        <v>0.7149999999999983</v>
      </c>
      <c r="D160">
        <f t="shared" si="48"/>
        <v>0.74813593635204223</v>
      </c>
      <c r="F160">
        <f t="shared" si="49"/>
        <v>0.40106368623226324</v>
      </c>
      <c r="G160">
        <f t="shared" si="50"/>
        <v>0.16337830027590236</v>
      </c>
      <c r="H160">
        <f t="shared" si="51"/>
        <v>2.3302715432938968E-2</v>
      </c>
      <c r="I160">
        <f t="shared" si="52"/>
        <v>2.665614021753618E-5</v>
      </c>
      <c r="J160">
        <f t="shared" si="53"/>
        <v>-1.7801279252369342E-4</v>
      </c>
      <c r="K160">
        <f t="shared" si="54"/>
        <v>-8.6698843641805733E-6</v>
      </c>
      <c r="L160">
        <f t="shared" si="55"/>
        <v>-8.600918816708419E-8</v>
      </c>
      <c r="M160">
        <f t="shared" si="56"/>
        <v>9.7219664145498437E-10</v>
      </c>
      <c r="N160">
        <f t="shared" si="57"/>
        <v>1.5036353485141199E-11</v>
      </c>
      <c r="O160">
        <f t="shared" si="58"/>
        <v>4.5249217855939495E-14</v>
      </c>
      <c r="P160">
        <f t="shared" si="59"/>
        <v>2.7054570673360716E-18</v>
      </c>
      <c r="Q160">
        <f t="shared" si="60"/>
        <v>-9.7181583416179754E-20</v>
      </c>
      <c r="R160">
        <f t="shared" si="61"/>
        <v>-7.5322255402986888E-23</v>
      </c>
      <c r="S160">
        <f t="shared" si="62"/>
        <v>-1.1704200646993936E-26</v>
      </c>
      <c r="T160">
        <f t="shared" si="63"/>
        <v>1.8533044449093146E-30</v>
      </c>
      <c r="U160">
        <f t="shared" si="64"/>
        <v>4.363860925576663E-34</v>
      </c>
      <c r="V160">
        <f t="shared" si="65"/>
        <v>1.9505109465664921E-38</v>
      </c>
      <c r="W160">
        <f t="shared" si="66"/>
        <v>2.7869386444368711E-44</v>
      </c>
      <c r="X160">
        <f t="shared" si="67"/>
        <v>-8.5511469896880279E-48</v>
      </c>
      <c r="Y160">
        <f t="shared" si="68"/>
        <v>-9.674393569776178E-53</v>
      </c>
    </row>
    <row r="161" spans="2:25" x14ac:dyDescent="0.2">
      <c r="B161">
        <f t="shared" si="69"/>
        <v>7.1999999999999824</v>
      </c>
      <c r="C161">
        <f t="shared" si="47"/>
        <v>0.7199999999999982</v>
      </c>
      <c r="D161">
        <f t="shared" si="48"/>
        <v>0.73972065619887051</v>
      </c>
      <c r="F161">
        <f t="shared" si="49"/>
        <v>0.39449163445894209</v>
      </c>
      <c r="G161">
        <f t="shared" si="50"/>
        <v>0.16244076532749091</v>
      </c>
      <c r="H161">
        <f t="shared" si="51"/>
        <v>2.4005967602389339E-2</v>
      </c>
      <c r="I161">
        <f t="shared" si="52"/>
        <v>2.1311102808980919E-4</v>
      </c>
      <c r="J161">
        <f t="shared" si="53"/>
        <v>-1.6733262841473712E-4</v>
      </c>
      <c r="K161">
        <f t="shared" si="54"/>
        <v>-8.7986091284608969E-6</v>
      </c>
      <c r="L161">
        <f t="shared" si="55"/>
        <v>-1.0310566434949014E-7</v>
      </c>
      <c r="M161">
        <f t="shared" si="56"/>
        <v>7.1758819190725795E-10</v>
      </c>
      <c r="N161">
        <f t="shared" si="57"/>
        <v>1.4405311336072622E-11</v>
      </c>
      <c r="O161">
        <f t="shared" si="58"/>
        <v>4.9880462330413011E-14</v>
      </c>
      <c r="P161">
        <f t="shared" si="59"/>
        <v>2.1517706369907245E-17</v>
      </c>
      <c r="Q161">
        <f t="shared" si="60"/>
        <v>-8.0923881202520097E-20</v>
      </c>
      <c r="R161">
        <f t="shared" si="61"/>
        <v>-7.6797905625195197E-23</v>
      </c>
      <c r="S161">
        <f t="shared" si="62"/>
        <v>-1.6184279832788199E-26</v>
      </c>
      <c r="T161">
        <f t="shared" si="63"/>
        <v>8.5886020467479842E-31</v>
      </c>
      <c r="U161">
        <f t="shared" si="64"/>
        <v>3.9562177490836278E-34</v>
      </c>
      <c r="V161">
        <f t="shared" si="65"/>
        <v>2.2545924243171289E-38</v>
      </c>
      <c r="W161">
        <f t="shared" si="66"/>
        <v>2.1936205933776385E-43</v>
      </c>
      <c r="X161">
        <f t="shared" si="67"/>
        <v>-6.0665219396930291E-48</v>
      </c>
      <c r="Y161">
        <f t="shared" si="68"/>
        <v>-9.7568656684585487E-53</v>
      </c>
    </row>
    <row r="162" spans="2:25" x14ac:dyDescent="0.2">
      <c r="B162">
        <f t="shared" si="69"/>
        <v>7.2499999999999822</v>
      </c>
      <c r="C162">
        <f t="shared" si="47"/>
        <v>0.7249999999999982</v>
      </c>
      <c r="D162">
        <f t="shared" si="48"/>
        <v>0.73111277511412009</v>
      </c>
      <c r="F162">
        <f t="shared" si="49"/>
        <v>0.38789524858338575</v>
      </c>
      <c r="G162">
        <f t="shared" si="50"/>
        <v>0.16141305308343987</v>
      </c>
      <c r="H162">
        <f t="shared" si="51"/>
        <v>2.4672204309784087E-2</v>
      </c>
      <c r="I162">
        <f t="shared" si="52"/>
        <v>3.9892193597076947E-4</v>
      </c>
      <c r="J162">
        <f t="shared" si="53"/>
        <v>-1.5581673702707606E-4</v>
      </c>
      <c r="K162">
        <f t="shared" si="54"/>
        <v>-8.8617028938713661E-6</v>
      </c>
      <c r="L162">
        <f t="shared" si="55"/>
        <v>-1.1912822116490608E-7</v>
      </c>
      <c r="M162">
        <f t="shared" si="56"/>
        <v>4.5303175547784838E-10</v>
      </c>
      <c r="N162">
        <f t="shared" si="57"/>
        <v>1.3517847366678343E-11</v>
      </c>
      <c r="O162">
        <f t="shared" si="58"/>
        <v>5.3403013643419168E-14</v>
      </c>
      <c r="P162">
        <f t="shared" si="59"/>
        <v>3.9745933153883832E-17</v>
      </c>
      <c r="Q162">
        <f t="shared" si="60"/>
        <v>-6.2032693993080711E-20</v>
      </c>
      <c r="R162">
        <f t="shared" si="61"/>
        <v>-7.5322255402988934E-23</v>
      </c>
      <c r="S162">
        <f t="shared" si="62"/>
        <v>-1.9939301267609542E-26</v>
      </c>
      <c r="T162">
        <f t="shared" si="63"/>
        <v>-1.7994693586601185E-31</v>
      </c>
      <c r="U162">
        <f t="shared" si="64"/>
        <v>3.3152089462969386E-34</v>
      </c>
      <c r="V162">
        <f t="shared" si="65"/>
        <v>2.4080675881364804E-38</v>
      </c>
      <c r="W162">
        <f t="shared" si="66"/>
        <v>3.9438293893341394E-43</v>
      </c>
      <c r="X162">
        <f t="shared" si="67"/>
        <v>-3.0731935391389273E-48</v>
      </c>
      <c r="Y162">
        <f t="shared" si="68"/>
        <v>-8.931054990919468E-53</v>
      </c>
    </row>
    <row r="163" spans="2:25" x14ac:dyDescent="0.2">
      <c r="B163">
        <f t="shared" si="69"/>
        <v>7.2999999999999821</v>
      </c>
      <c r="C163">
        <f t="shared" si="47"/>
        <v>0.72999999999999821</v>
      </c>
      <c r="D163">
        <f t="shared" si="48"/>
        <v>0.72231144228471056</v>
      </c>
      <c r="F163">
        <f t="shared" si="49"/>
        <v>0.3812749355017469</v>
      </c>
      <c r="G163">
        <f t="shared" si="50"/>
        <v>0.16029573406747635</v>
      </c>
      <c r="H163">
        <f t="shared" si="51"/>
        <v>2.5300398266410187E-2</v>
      </c>
      <c r="I163">
        <f t="shared" si="52"/>
        <v>5.835273795115406E-4</v>
      </c>
      <c r="J163">
        <f t="shared" si="53"/>
        <v>-1.4352263341119682E-4</v>
      </c>
      <c r="K163">
        <f t="shared" si="54"/>
        <v>-8.8586950284307304E-6</v>
      </c>
      <c r="L163">
        <f t="shared" si="55"/>
        <v>-1.3390997220431299E-7</v>
      </c>
      <c r="M163">
        <f t="shared" si="56"/>
        <v>1.8219490082067874E-10</v>
      </c>
      <c r="N163">
        <f t="shared" si="57"/>
        <v>1.2389758884020824E-11</v>
      </c>
      <c r="O163">
        <f t="shared" si="58"/>
        <v>5.5738576038078513E-14</v>
      </c>
      <c r="P163">
        <f t="shared" si="59"/>
        <v>5.6895396263637286E-17</v>
      </c>
      <c r="Q163">
        <f t="shared" si="60"/>
        <v>-4.1122792821198301E-20</v>
      </c>
      <c r="R163">
        <f t="shared" si="61"/>
        <v>-7.0952013146853311E-23</v>
      </c>
      <c r="S163">
        <f t="shared" si="62"/>
        <v>-2.2801039523788804E-26</v>
      </c>
      <c r="T163">
        <f t="shared" si="63"/>
        <v>-1.2094592366496763E-30</v>
      </c>
      <c r="U163">
        <f t="shared" si="64"/>
        <v>2.4786457374803783E-34</v>
      </c>
      <c r="V163">
        <f t="shared" si="65"/>
        <v>2.4006843283955333E-38</v>
      </c>
      <c r="W163">
        <f t="shared" si="66"/>
        <v>5.3978979015111879E-43</v>
      </c>
      <c r="X163">
        <f t="shared" si="67"/>
        <v>1.7783505038970761E-49</v>
      </c>
      <c r="Y163">
        <f t="shared" si="68"/>
        <v>-7.2738376201466846E-53</v>
      </c>
    </row>
    <row r="164" spans="2:25" x14ac:dyDescent="0.2">
      <c r="B164">
        <f t="shared" si="69"/>
        <v>7.3499999999999819</v>
      </c>
      <c r="C164">
        <f t="shared" si="47"/>
        <v>0.73499999999999821</v>
      </c>
      <c r="D164">
        <f t="shared" si="48"/>
        <v>0.7133159458454803</v>
      </c>
      <c r="F164">
        <f t="shared" si="49"/>
        <v>0.37463110358612117</v>
      </c>
      <c r="G164">
        <f t="shared" si="50"/>
        <v>0.15908942854759175</v>
      </c>
      <c r="H164">
        <f t="shared" si="51"/>
        <v>2.5889580842718914E-2</v>
      </c>
      <c r="I164">
        <f t="shared" si="52"/>
        <v>7.6636951704153896E-4</v>
      </c>
      <c r="J164">
        <f t="shared" si="53"/>
        <v>-1.3051171932631594E-4</v>
      </c>
      <c r="K164">
        <f t="shared" si="54"/>
        <v>-8.7896079685502951E-6</v>
      </c>
      <c r="L164">
        <f t="shared" si="55"/>
        <v>-1.4729695493985745E-7</v>
      </c>
      <c r="M164">
        <f t="shared" si="56"/>
        <v>-9.1167737431761964E-11</v>
      </c>
      <c r="N164">
        <f t="shared" si="57"/>
        <v>1.104112643307842E-11</v>
      </c>
      <c r="O164">
        <f t="shared" si="58"/>
        <v>5.6835236963180504E-14</v>
      </c>
      <c r="P164">
        <f t="shared" si="59"/>
        <v>7.2500633792319988E-17</v>
      </c>
      <c r="Q164">
        <f t="shared" si="60"/>
        <v>-1.8874643208066153E-20</v>
      </c>
      <c r="R164">
        <f t="shared" si="61"/>
        <v>-6.3855124815831519E-23</v>
      </c>
      <c r="S164">
        <f t="shared" si="62"/>
        <v>-2.4641288371247389E-26</v>
      </c>
      <c r="T164">
        <f t="shared" si="63"/>
        <v>-2.1764990660719264E-30</v>
      </c>
      <c r="U164">
        <f t="shared" si="64"/>
        <v>1.4958745210228927E-34</v>
      </c>
      <c r="V164">
        <f t="shared" si="65"/>
        <v>2.2329358453385433E-38</v>
      </c>
      <c r="W164">
        <f t="shared" si="66"/>
        <v>6.4466408129690856E-43</v>
      </c>
      <c r="X164">
        <f t="shared" si="67"/>
        <v>3.4139514238446391E-48</v>
      </c>
      <c r="Y164">
        <f t="shared" si="68"/>
        <v>-4.9394866644800832E-53</v>
      </c>
    </row>
    <row r="165" spans="2:25" x14ac:dyDescent="0.2">
      <c r="B165">
        <f t="shared" si="69"/>
        <v>7.3999999999999817</v>
      </c>
      <c r="C165">
        <f t="shared" si="47"/>
        <v>0.73999999999999821</v>
      </c>
      <c r="D165">
        <f t="shared" si="48"/>
        <v>0.70412571684519443</v>
      </c>
      <c r="F165">
        <f t="shared" si="49"/>
        <v>0.36796416265935622</v>
      </c>
      <c r="G165">
        <f t="shared" si="50"/>
        <v>0.15779480619170641</v>
      </c>
      <c r="H165">
        <f t="shared" si="51"/>
        <v>2.643884356188244E-2</v>
      </c>
      <c r="I165">
        <f t="shared" si="52"/>
        <v>9.4689583525728717E-4</v>
      </c>
      <c r="J165">
        <f t="shared" si="53"/>
        <v>-1.1684897657499424E-4</v>
      </c>
      <c r="K165">
        <f t="shared" si="54"/>
        <v>-8.6549570516751864E-6</v>
      </c>
      <c r="L165">
        <f t="shared" si="55"/>
        <v>-1.5914973435488966E-7</v>
      </c>
      <c r="M165">
        <f t="shared" si="56"/>
        <v>-3.6326650949153403E-10</v>
      </c>
      <c r="N165">
        <f t="shared" si="57"/>
        <v>9.4959563528987912E-12</v>
      </c>
      <c r="O165">
        <f t="shared" si="58"/>
        <v>5.6668620933589109E-14</v>
      </c>
      <c r="P165">
        <f t="shared" si="59"/>
        <v>8.6138096409529717E-17</v>
      </c>
      <c r="Q165">
        <f t="shared" si="60"/>
        <v>3.9877390512335729E-21</v>
      </c>
      <c r="R165">
        <f t="shared" si="61"/>
        <v>-5.4304319848503895E-23</v>
      </c>
      <c r="S165">
        <f t="shared" si="62"/>
        <v>-2.5377604432562612E-26</v>
      </c>
      <c r="T165">
        <f t="shared" si="63"/>
        <v>-3.0311156972143591E-30</v>
      </c>
      <c r="U165">
        <f t="shared" si="64"/>
        <v>4.2486607481836561E-35</v>
      </c>
      <c r="V165">
        <f t="shared" si="65"/>
        <v>1.9160277034073645E-38</v>
      </c>
      <c r="W165">
        <f t="shared" si="66"/>
        <v>7.011308514444589E-43</v>
      </c>
      <c r="X165">
        <f t="shared" si="67"/>
        <v>6.363793628143059E-48</v>
      </c>
      <c r="Y165">
        <f t="shared" si="68"/>
        <v>-2.1453107185784573E-53</v>
      </c>
    </row>
    <row r="166" spans="2:25" x14ac:dyDescent="0.2">
      <c r="B166">
        <f t="shared" si="69"/>
        <v>7.4499999999999815</v>
      </c>
      <c r="C166">
        <f t="shared" si="47"/>
        <v>0.74499999999999811</v>
      </c>
      <c r="D166">
        <f t="shared" si="48"/>
        <v>0.69474033306656924</v>
      </c>
      <c r="F166">
        <f t="shared" si="49"/>
        <v>0.36127452396977261</v>
      </c>
      <c r="G166">
        <f t="shared" si="50"/>
        <v>0.15641258569591049</v>
      </c>
      <c r="H166">
        <f t="shared" si="51"/>
        <v>2.6947339500599136E-2</v>
      </c>
      <c r="I166">
        <f t="shared" si="52"/>
        <v>1.1245608188098989E-3</v>
      </c>
      <c r="J166">
        <f t="shared" si="53"/>
        <v>-1.0260264245755641E-4</v>
      </c>
      <c r="K166">
        <f t="shared" si="54"/>
        <v>-8.4557466722550612E-6</v>
      </c>
      <c r="L166">
        <f t="shared" si="55"/>
        <v>-1.6934485525956339E-7</v>
      </c>
      <c r="M166">
        <f t="shared" si="56"/>
        <v>-6.3032928665655765E-10</v>
      </c>
      <c r="N166">
        <f t="shared" si="57"/>
        <v>7.7817534516342605E-12</v>
      </c>
      <c r="O166">
        <f t="shared" si="58"/>
        <v>5.5242431324212483E-14</v>
      </c>
      <c r="P166">
        <f t="shared" si="59"/>
        <v>9.7437643119379247E-17</v>
      </c>
      <c r="Q166">
        <f t="shared" si="60"/>
        <v>2.6720349347022317E-20</v>
      </c>
      <c r="R166">
        <f t="shared" si="61"/>
        <v>-4.2666630323611935E-23</v>
      </c>
      <c r="S166">
        <f t="shared" si="62"/>
        <v>-2.4977000656538012E-26</v>
      </c>
      <c r="T166">
        <f t="shared" si="63"/>
        <v>-3.729165424033649E-30</v>
      </c>
      <c r="U166">
        <f t="shared" si="64"/>
        <v>-6.712039690860733E-35</v>
      </c>
      <c r="V166">
        <f t="shared" si="65"/>
        <v>1.4711293018230192E-38</v>
      </c>
      <c r="W166">
        <f t="shared" si="66"/>
        <v>7.0495003752693892E-43</v>
      </c>
      <c r="X166">
        <f t="shared" si="67"/>
        <v>8.7800050019449465E-48</v>
      </c>
      <c r="Y166">
        <f t="shared" si="68"/>
        <v>8.4857575338134009E-54</v>
      </c>
    </row>
    <row r="167" spans="2:25" x14ac:dyDescent="0.2">
      <c r="B167">
        <f t="shared" si="69"/>
        <v>7.4999999999999813</v>
      </c>
      <c r="C167">
        <f t="shared" si="47"/>
        <v>0.74999999999999811</v>
      </c>
      <c r="D167">
        <f t="shared" si="48"/>
        <v>0.68515952268931468</v>
      </c>
      <c r="F167">
        <f t="shared" si="49"/>
        <v>0.35456260016579527</v>
      </c>
      <c r="G167">
        <f t="shared" si="50"/>
        <v>0.15494353438548741</v>
      </c>
      <c r="H167">
        <f t="shared" si="51"/>
        <v>2.7414284594988052E-2</v>
      </c>
      <c r="I167">
        <f t="shared" si="52"/>
        <v>1.2988275987461809E-3</v>
      </c>
      <c r="J167">
        <f t="shared" si="53"/>
        <v>-8.7843868967227892E-5</v>
      </c>
      <c r="K167">
        <f t="shared" si="54"/>
        <v>-8.1934627897177783E-6</v>
      </c>
      <c r="L167">
        <f t="shared" si="55"/>
        <v>-1.7777612816509178E-7</v>
      </c>
      <c r="M167">
        <f t="shared" si="56"/>
        <v>-8.8865375465552043E-10</v>
      </c>
      <c r="N167">
        <f t="shared" si="57"/>
        <v>5.9290314070592028E-12</v>
      </c>
      <c r="O167">
        <f t="shared" si="58"/>
        <v>5.2588368055079332E-14</v>
      </c>
      <c r="P167">
        <f t="shared" si="59"/>
        <v>1.0609258743702584E-16</v>
      </c>
      <c r="Q167">
        <f t="shared" si="60"/>
        <v>4.8583406205164676E-20</v>
      </c>
      <c r="R167">
        <f t="shared" si="61"/>
        <v>-2.9389286123105086E-23</v>
      </c>
      <c r="S167">
        <f t="shared" si="62"/>
        <v>-2.3457424142202793E-26</v>
      </c>
      <c r="T167">
        <f t="shared" si="63"/>
        <v>-4.2345917261890553E-30</v>
      </c>
      <c r="U167">
        <f t="shared" si="64"/>
        <v>-1.7276816688499947E-34</v>
      </c>
      <c r="V167">
        <f t="shared" si="65"/>
        <v>9.2795976303700719E-39</v>
      </c>
      <c r="W167">
        <f t="shared" si="66"/>
        <v>6.5583485866753628E-43</v>
      </c>
      <c r="X167">
        <f t="shared" si="67"/>
        <v>1.0459976070871176E-47</v>
      </c>
      <c r="Y167">
        <f t="shared" si="68"/>
        <v>3.7634669037588835E-53</v>
      </c>
    </row>
    <row r="168" spans="2:25" x14ac:dyDescent="0.2">
      <c r="B168">
        <f t="shared" si="69"/>
        <v>7.5499999999999812</v>
      </c>
      <c r="C168">
        <f t="shared" si="47"/>
        <v>0.75499999999999812</v>
      </c>
      <c r="D168">
        <f t="shared" si="48"/>
        <v>0.67538316778536411</v>
      </c>
      <c r="F168">
        <f t="shared" si="49"/>
        <v>0.34782880527050092</v>
      </c>
      <c r="G168">
        <f t="shared" si="50"/>
        <v>0.15338846778894114</v>
      </c>
      <c r="H168">
        <f t="shared" si="51"/>
        <v>2.783895884955848E-2</v>
      </c>
      <c r="I168">
        <f t="shared" si="52"/>
        <v>1.4691695748219537E-3</v>
      </c>
      <c r="J168">
        <f t="shared" si="53"/>
        <v>-7.2646367428112033E-5</v>
      </c>
      <c r="K168">
        <f t="shared" si="54"/>
        <v>-7.8700618443310166E-6</v>
      </c>
      <c r="L168">
        <f t="shared" si="55"/>
        <v>-1.8435573532335428E-7</v>
      </c>
      <c r="M168">
        <f t="shared" si="56"/>
        <v>-1.1346587391493612E-9</v>
      </c>
      <c r="N168">
        <f t="shared" si="57"/>
        <v>3.97076960768835E-12</v>
      </c>
      <c r="O168">
        <f t="shared" si="58"/>
        <v>4.8765422997137003E-14</v>
      </c>
      <c r="P168">
        <f t="shared" si="59"/>
        <v>1.118680213154965E-16</v>
      </c>
      <c r="Q168">
        <f t="shared" si="60"/>
        <v>6.8865425804788123E-20</v>
      </c>
      <c r="R168">
        <f t="shared" si="61"/>
        <v>-1.4982528138589082E-23</v>
      </c>
      <c r="S168">
        <f t="shared" si="62"/>
        <v>-2.0886952106541424E-26</v>
      </c>
      <c r="T168">
        <f t="shared" si="63"/>
        <v>-4.521287704638555E-30</v>
      </c>
      <c r="U168">
        <f t="shared" si="64"/>
        <v>-2.6822485183376662E-34</v>
      </c>
      <c r="V168">
        <f t="shared" si="65"/>
        <v>3.2280270141529223E-39</v>
      </c>
      <c r="W168">
        <f t="shared" si="66"/>
        <v>5.5747335041987921E-43</v>
      </c>
      <c r="X168">
        <f t="shared" si="67"/>
        <v>1.1262834203107067E-47</v>
      </c>
      <c r="Y168">
        <f t="shared" si="68"/>
        <v>6.3280106901654799E-53</v>
      </c>
    </row>
    <row r="169" spans="2:25" x14ac:dyDescent="0.2">
      <c r="B169">
        <f t="shared" si="69"/>
        <v>7.599999999999981</v>
      </c>
      <c r="C169">
        <f t="shared" si="47"/>
        <v>0.75999999999999812</v>
      </c>
      <c r="D169">
        <f t="shared" si="48"/>
        <v>0.66541130763561918</v>
      </c>
      <c r="F169">
        <f t="shared" si="49"/>
        <v>0.34107355465607747</v>
      </c>
      <c r="G169">
        <f t="shared" si="50"/>
        <v>0.15174824918526403</v>
      </c>
      <c r="H169">
        <f t="shared" si="51"/>
        <v>2.8220707447390869E-2</v>
      </c>
      <c r="I169">
        <f t="shared" si="52"/>
        <v>1.6350720067853399E-3</v>
      </c>
      <c r="J169">
        <f t="shared" si="53"/>
        <v>-5.7086040350823298E-5</v>
      </c>
      <c r="K169">
        <f t="shared" si="54"/>
        <v>-7.487956163631001E-6</v>
      </c>
      <c r="L169">
        <f t="shared" si="55"/>
        <v>-1.8901514541166346E-7</v>
      </c>
      <c r="M169">
        <f t="shared" si="56"/>
        <v>-1.3649338518594432E-9</v>
      </c>
      <c r="N169">
        <f t="shared" si="57"/>
        <v>1.9418261029975735E-12</v>
      </c>
      <c r="O169">
        <f t="shared" si="58"/>
        <v>4.3858568759787772E-14</v>
      </c>
      <c r="P169">
        <f t="shared" si="59"/>
        <v>1.1460719089907329E-16</v>
      </c>
      <c r="Q169">
        <f t="shared" si="60"/>
        <v>8.6906375612775383E-20</v>
      </c>
      <c r="R169">
        <f t="shared" si="61"/>
        <v>-5.6826242749122276E-36</v>
      </c>
      <c r="S169">
        <f t="shared" si="62"/>
        <v>-1.7380742016699364E-26</v>
      </c>
      <c r="T169">
        <f t="shared" si="63"/>
        <v>-4.574444587196695E-30</v>
      </c>
      <c r="U169">
        <f t="shared" si="64"/>
        <v>-3.478597432146226E-34</v>
      </c>
      <c r="V169">
        <f t="shared" si="65"/>
        <v>-3.0391751479828105E-39</v>
      </c>
      <c r="W169">
        <f t="shared" si="66"/>
        <v>4.172514319224043E-43</v>
      </c>
      <c r="X169">
        <f t="shared" si="67"/>
        <v>1.1121256371397178E-47</v>
      </c>
      <c r="Y169">
        <f t="shared" si="68"/>
        <v>8.3034694862760999E-53</v>
      </c>
    </row>
    <row r="170" spans="2:25" x14ac:dyDescent="0.2">
      <c r="B170">
        <f t="shared" si="69"/>
        <v>7.6499999999999808</v>
      </c>
      <c r="C170">
        <f t="shared" si="47"/>
        <v>0.76499999999999813</v>
      </c>
      <c r="D170">
        <f t="shared" si="48"/>
        <v>0.65524414185776769</v>
      </c>
      <c r="F170">
        <f t="shared" si="49"/>
        <v>0.334297265018203</v>
      </c>
      <c r="G170">
        <f t="shared" si="50"/>
        <v>0.15002378912469666</v>
      </c>
      <c r="H170">
        <f t="shared" si="51"/>
        <v>2.8558941759817064E-2</v>
      </c>
      <c r="I170">
        <f t="shared" si="52"/>
        <v>1.7960335698215142E-3</v>
      </c>
      <c r="J170">
        <f t="shared" si="53"/>
        <v>-4.1240602344444516E-5</v>
      </c>
      <c r="K170">
        <f t="shared" si="54"/>
        <v>-7.0499959682755873E-6</v>
      </c>
      <c r="L170">
        <f t="shared" si="55"/>
        <v>-1.9170582733559135E-7</v>
      </c>
      <c r="M170">
        <f t="shared" si="56"/>
        <v>-1.5762867690738346E-9</v>
      </c>
      <c r="N170">
        <f t="shared" si="57"/>
        <v>-1.2168288746919691E-13</v>
      </c>
      <c r="O170">
        <f t="shared" si="58"/>
        <v>3.7976870004486272E-14</v>
      </c>
      <c r="P170">
        <f t="shared" si="59"/>
        <v>1.1423575105581879E-16</v>
      </c>
      <c r="Q170">
        <f t="shared" si="60"/>
        <v>1.0211915365227E-19</v>
      </c>
      <c r="R170">
        <f t="shared" si="61"/>
        <v>1.4982528138577935E-23</v>
      </c>
      <c r="S170">
        <f t="shared" si="62"/>
        <v>-1.3095872521120937E-26</v>
      </c>
      <c r="T170">
        <f t="shared" si="63"/>
        <v>-4.3913166493920423E-30</v>
      </c>
      <c r="U170">
        <f t="shared" si="64"/>
        <v>-4.0697541346402527E-34</v>
      </c>
      <c r="V170">
        <f t="shared" si="65"/>
        <v>-9.1033610303279572E-39</v>
      </c>
      <c r="W170">
        <f t="shared" si="66"/>
        <v>2.456983007231211E-43</v>
      </c>
      <c r="X170">
        <f t="shared" si="67"/>
        <v>1.0047114471709484E-47</v>
      </c>
      <c r="Y170">
        <f t="shared" si="68"/>
        <v>9.5059445626614702E-53</v>
      </c>
    </row>
    <row r="171" spans="2:25" x14ac:dyDescent="0.2">
      <c r="B171">
        <f t="shared" si="69"/>
        <v>7.6999999999999806</v>
      </c>
      <c r="C171">
        <f t="shared" si="47"/>
        <v>0.76999999999999802</v>
      </c>
      <c r="D171">
        <f t="shared" si="48"/>
        <v>0.64488203333497796</v>
      </c>
      <c r="F171">
        <f t="shared" si="49"/>
        <v>0.32750035435034147</v>
      </c>
      <c r="G171">
        <f t="shared" si="50"/>
        <v>0.14821604492324517</v>
      </c>
      <c r="H171">
        <f t="shared" si="51"/>
        <v>2.8853140254043012E-2</v>
      </c>
      <c r="I171">
        <f t="shared" si="52"/>
        <v>1.9515678694585633E-3</v>
      </c>
      <c r="J171">
        <f t="shared" si="53"/>
        <v>-2.5189191978126679E-5</v>
      </c>
      <c r="K171">
        <f t="shared" si="54"/>
        <v>-6.5594481115442737E-6</v>
      </c>
      <c r="L171">
        <f t="shared" si="55"/>
        <v>-1.9239975571508987E-7</v>
      </c>
      <c r="M171">
        <f t="shared" si="56"/>
        <v>-1.7657874871057953E-9</v>
      </c>
      <c r="N171">
        <f t="shared" si="57"/>
        <v>-2.1830258610564857E-12</v>
      </c>
      <c r="O171">
        <f t="shared" si="58"/>
        <v>3.1251059264235641E-14</v>
      </c>
      <c r="P171">
        <f t="shared" si="59"/>
        <v>1.1076378321490766E-16</v>
      </c>
      <c r="Q171">
        <f t="shared" si="60"/>
        <v>1.1400869441089326E-19</v>
      </c>
      <c r="R171">
        <f t="shared" si="61"/>
        <v>2.9389286123094336E-23</v>
      </c>
      <c r="S171">
        <f t="shared" si="62"/>
        <v>-8.2243063065477255E-27</v>
      </c>
      <c r="T171">
        <f t="shared" si="63"/>
        <v>-3.9813630399939897E-30</v>
      </c>
      <c r="U171">
        <f t="shared" si="64"/>
        <v>-4.4208480340412277E-34</v>
      </c>
      <c r="V171">
        <f t="shared" si="65"/>
        <v>-1.4559444253240525E-38</v>
      </c>
      <c r="W171">
        <f t="shared" si="66"/>
        <v>5.5695800315067112E-44</v>
      </c>
      <c r="X171">
        <f t="shared" si="67"/>
        <v>8.1304798148839759E-48</v>
      </c>
      <c r="Y171">
        <f t="shared" si="68"/>
        <v>9.823495523929283E-53</v>
      </c>
    </row>
    <row r="172" spans="2:25" x14ac:dyDescent="0.2">
      <c r="B172">
        <f t="shared" si="69"/>
        <v>7.7499999999999805</v>
      </c>
      <c r="C172">
        <f t="shared" si="47"/>
        <v>0.77499999999999802</v>
      </c>
      <c r="D172">
        <f t="shared" si="48"/>
        <v>0.63432551093555456</v>
      </c>
      <c r="F172">
        <f t="shared" si="49"/>
        <v>0.32068324191795922</v>
      </c>
      <c r="G172">
        <f t="shared" si="50"/>
        <v>0.14632602013123727</v>
      </c>
      <c r="H172">
        <f t="shared" si="51"/>
        <v>2.9102849297314552E-2</v>
      </c>
      <c r="I172">
        <f t="shared" si="52"/>
        <v>2.1012049113567906E-3</v>
      </c>
      <c r="J172">
        <f t="shared" si="53"/>
        <v>-9.0119765308503699E-6</v>
      </c>
      <c r="K172">
        <f t="shared" si="54"/>
        <v>-6.0199717110726682E-6</v>
      </c>
      <c r="L172">
        <f t="shared" si="55"/>
        <v>-1.9108970278890309E-7</v>
      </c>
      <c r="M172">
        <f t="shared" si="56"/>
        <v>-1.930808941187104E-9</v>
      </c>
      <c r="N172">
        <f t="shared" si="57"/>
        <v>-4.2055098713038035E-12</v>
      </c>
      <c r="O172">
        <f t="shared" si="58"/>
        <v>2.3830631151247574E-14</v>
      </c>
      <c r="P172">
        <f t="shared" si="59"/>
        <v>1.0428552174166055E-16</v>
      </c>
      <c r="Q172">
        <f t="shared" si="60"/>
        <v>1.221880796300396E-19</v>
      </c>
      <c r="R172">
        <f t="shared" si="61"/>
        <v>4.2666630323602261E-23</v>
      </c>
      <c r="S172">
        <f t="shared" si="62"/>
        <v>-2.9842901457581734E-27</v>
      </c>
      <c r="T172">
        <f t="shared" si="63"/>
        <v>-3.365759185462989E-30</v>
      </c>
      <c r="U172">
        <f t="shared" si="64"/>
        <v>-4.5111691358751406E-34</v>
      </c>
      <c r="V172">
        <f t="shared" si="65"/>
        <v>-1.9042959570655715E-38</v>
      </c>
      <c r="W172">
        <f t="shared" si="66"/>
        <v>-1.3848887139970462E-43</v>
      </c>
      <c r="X172">
        <f t="shared" si="67"/>
        <v>5.5320702688219244E-48</v>
      </c>
      <c r="Y172">
        <f t="shared" si="68"/>
        <v>9.2265610254333784E-53</v>
      </c>
    </row>
    <row r="173" spans="2:25" x14ac:dyDescent="0.2">
      <c r="B173">
        <f t="shared" si="69"/>
        <v>7.7999999999999803</v>
      </c>
      <c r="C173">
        <f t="shared" si="47"/>
        <v>0.77999999999999803</v>
      </c>
      <c r="D173">
        <f t="shared" si="48"/>
        <v>0.62357527201396012</v>
      </c>
      <c r="F173">
        <f t="shared" si="49"/>
        <v>0.3138463482326625</v>
      </c>
      <c r="G173">
        <f t="shared" si="50"/>
        <v>0.14435476397621205</v>
      </c>
      <c r="H173">
        <f t="shared" si="51"/>
        <v>2.930768385638623E-2</v>
      </c>
      <c r="I173">
        <f t="shared" si="52"/>
        <v>2.2444925215399907E-3</v>
      </c>
      <c r="J173">
        <f t="shared" si="53"/>
        <v>7.2102483966046009E-6</v>
      </c>
      <c r="K173">
        <f t="shared" si="54"/>
        <v>-5.4355908545901602E-6</v>
      </c>
      <c r="L173">
        <f t="shared" si="55"/>
        <v>-1.8778931369687948E-7</v>
      </c>
      <c r="M173">
        <f t="shared" si="56"/>
        <v>-2.0690634246931095E-9</v>
      </c>
      <c r="N173">
        <f t="shared" si="57"/>
        <v>-6.1531336809321392E-12</v>
      </c>
      <c r="O173">
        <f t="shared" si="58"/>
        <v>1.5880519539822221E-14</v>
      </c>
      <c r="P173">
        <f t="shared" si="59"/>
        <v>9.4976796276871279E-17</v>
      </c>
      <c r="Q173">
        <f t="shared" si="60"/>
        <v>1.2639112968597799E-19</v>
      </c>
      <c r="R173">
        <f t="shared" si="61"/>
        <v>5.4304319848495855E-23</v>
      </c>
      <c r="S173">
        <f t="shared" si="62"/>
        <v>2.3894225850171892E-27</v>
      </c>
      <c r="T173">
        <f t="shared" si="63"/>
        <v>-2.5763030108607311E-30</v>
      </c>
      <c r="U173">
        <f t="shared" si="64"/>
        <v>-4.3353896645154044E-34</v>
      </c>
      <c r="V173">
        <f t="shared" si="65"/>
        <v>-2.2254409074158694E-38</v>
      </c>
      <c r="W173">
        <f t="shared" si="66"/>
        <v>-3.2227447925346528E-43</v>
      </c>
      <c r="X173">
        <f t="shared" si="67"/>
        <v>2.4697733900751144E-48</v>
      </c>
      <c r="Y173">
        <f t="shared" si="68"/>
        <v>7.7707106877813588E-53</v>
      </c>
    </row>
    <row r="174" spans="2:25" x14ac:dyDescent="0.2">
      <c r="B174">
        <f t="shared" si="69"/>
        <v>7.8499999999999801</v>
      </c>
      <c r="C174">
        <f t="shared" si="47"/>
        <v>0.78499999999999803</v>
      </c>
      <c r="D174">
        <f t="shared" si="48"/>
        <v>0.61263218468395497</v>
      </c>
      <c r="F174">
        <f t="shared" si="49"/>
        <v>0.30699009502625851</v>
      </c>
      <c r="G174">
        <f t="shared" si="50"/>
        <v>0.14230337078045194</v>
      </c>
      <c r="H174">
        <f t="shared" si="51"/>
        <v>2.9467328091214658E-2</v>
      </c>
      <c r="I174">
        <f t="shared" si="52"/>
        <v>2.3809977127771083E-3</v>
      </c>
      <c r="J174">
        <f t="shared" si="53"/>
        <v>2.3396462407788405E-5</v>
      </c>
      <c r="K174">
        <f t="shared" si="54"/>
        <v>-4.8106645832555857E-6</v>
      </c>
      <c r="L174">
        <f t="shared" si="55"/>
        <v>-1.8253296435606389E-7</v>
      </c>
      <c r="M174">
        <f t="shared" si="56"/>
        <v>-2.1786343038166234E-9</v>
      </c>
      <c r="N174">
        <f t="shared" si="57"/>
        <v>-7.991228602058025E-12</v>
      </c>
      <c r="O174">
        <f t="shared" si="58"/>
        <v>7.5774315807096019E-15</v>
      </c>
      <c r="P174">
        <f t="shared" si="59"/>
        <v>8.3090259459134641E-17</v>
      </c>
      <c r="Q174">
        <f t="shared" si="60"/>
        <v>1.2648106580470058E-19</v>
      </c>
      <c r="R174">
        <f t="shared" si="61"/>
        <v>6.3855124815825206E-23</v>
      </c>
      <c r="S174">
        <f t="shared" si="62"/>
        <v>7.6560888865713528E-27</v>
      </c>
      <c r="T174">
        <f t="shared" si="63"/>
        <v>-1.6537724744386484E-30</v>
      </c>
      <c r="U174">
        <f t="shared" si="64"/>
        <v>-3.9038783329664808E-34</v>
      </c>
      <c r="V174">
        <f t="shared" si="65"/>
        <v>-2.3979268592159924E-38</v>
      </c>
      <c r="W174">
        <f t="shared" si="66"/>
        <v>-4.8186064886603973E-43</v>
      </c>
      <c r="X174">
        <f t="shared" si="67"/>
        <v>-7.9962436313370801E-49</v>
      </c>
      <c r="Y174">
        <f t="shared" si="68"/>
        <v>5.5914720288646427E-53</v>
      </c>
    </row>
    <row r="175" spans="2:25" x14ac:dyDescent="0.2">
      <c r="B175">
        <f t="shared" si="69"/>
        <v>7.8999999999999799</v>
      </c>
      <c r="C175">
        <f t="shared" si="47"/>
        <v>0.78999999999999804</v>
      </c>
      <c r="D175">
        <f t="shared" si="48"/>
        <v>0.60149728985499684</v>
      </c>
      <c r="F175">
        <f t="shared" si="49"/>
        <v>0.30011490522474066</v>
      </c>
      <c r="G175">
        <f t="shared" si="50"/>
        <v>0.14017297935348111</v>
      </c>
      <c r="H175">
        <f t="shared" si="51"/>
        <v>2.9581535841960983E-2</v>
      </c>
      <c r="I175">
        <f t="shared" si="52"/>
        <v>2.510307992985226E-3</v>
      </c>
      <c r="J175">
        <f t="shared" si="53"/>
        <v>3.946582495942954E-5</v>
      </c>
      <c r="K175">
        <f t="shared" si="54"/>
        <v>-4.1498543764924543E-6</v>
      </c>
      <c r="L175">
        <f t="shared" si="55"/>
        <v>-1.7537540341089174E-7</v>
      </c>
      <c r="M175">
        <f t="shared" si="56"/>
        <v>-2.2580025880273753E-9</v>
      </c>
      <c r="N175">
        <f t="shared" si="57"/>
        <v>-9.6870756163547835E-12</v>
      </c>
      <c r="O175">
        <f t="shared" si="58"/>
        <v>-8.9407996917450709E-16</v>
      </c>
      <c r="P175">
        <f t="shared" si="59"/>
        <v>6.8948529556881395E-17</v>
      </c>
      <c r="Q175">
        <f t="shared" si="60"/>
        <v>1.224549612182902E-19</v>
      </c>
      <c r="R175">
        <f t="shared" si="61"/>
        <v>7.095201314684895E-23</v>
      </c>
      <c r="S175">
        <f t="shared" si="62"/>
        <v>1.2579761453050528E-26</v>
      </c>
      <c r="T175">
        <f t="shared" si="63"/>
        <v>-6.4581925454208136E-31</v>
      </c>
      <c r="U175">
        <f t="shared" si="64"/>
        <v>-3.2420887230396951E-34</v>
      </c>
      <c r="V175">
        <f t="shared" si="65"/>
        <v>-2.4102317860786487E-38</v>
      </c>
      <c r="W175">
        <f t="shared" si="66"/>
        <v>-6.0526413023067819E-43</v>
      </c>
      <c r="X175">
        <f t="shared" si="67"/>
        <v>-4.0019702542114813E-48</v>
      </c>
      <c r="Y175">
        <f t="shared" si="68"/>
        <v>2.8917139828706159E-53</v>
      </c>
    </row>
    <row r="176" spans="2:25" x14ac:dyDescent="0.2">
      <c r="B176">
        <f t="shared" si="69"/>
        <v>7.9499999999999797</v>
      </c>
      <c r="C176">
        <f t="shared" si="47"/>
        <v>0.79499999999999793</v>
      </c>
      <c r="D176">
        <f t="shared" si="48"/>
        <v>0.59017180302345518</v>
      </c>
      <c r="F176">
        <f t="shared" si="49"/>
        <v>0.2932212029222015</v>
      </c>
      <c r="G176">
        <f t="shared" si="50"/>
        <v>0.1379647723598677</v>
      </c>
      <c r="H176">
        <f t="shared" si="51"/>
        <v>2.9650131008551489E-2</v>
      </c>
      <c r="I176">
        <f t="shared" si="52"/>
        <v>2.6320326117002706E-3</v>
      </c>
      <c r="J176">
        <f t="shared" si="53"/>
        <v>5.5338079112023598E-5</v>
      </c>
      <c r="K176">
        <f t="shared" si="54"/>
        <v>-3.4580893808624511E-6</v>
      </c>
      <c r="L176">
        <f t="shared" si="55"/>
        <v>-1.6639118198683189E-7</v>
      </c>
      <c r="M176">
        <f t="shared" si="56"/>
        <v>-2.3060679879685288E-9</v>
      </c>
      <c r="N176">
        <f t="shared" si="57"/>
        <v>-1.1210487790110614E-11</v>
      </c>
      <c r="O176">
        <f t="shared" si="58"/>
        <v>-9.3457188013385488E-15</v>
      </c>
      <c r="P176">
        <f t="shared" si="59"/>
        <v>5.2935434129277987E-17</v>
      </c>
      <c r="Q176">
        <f t="shared" si="60"/>
        <v>1.1444383640997415E-19</v>
      </c>
      <c r="R176">
        <f t="shared" si="61"/>
        <v>7.5322255402986677E-23</v>
      </c>
      <c r="S176">
        <f t="shared" si="62"/>
        <v>1.6939859140624734E-26</v>
      </c>
      <c r="T176">
        <f t="shared" si="63"/>
        <v>3.9549261330341108E-31</v>
      </c>
      <c r="U176">
        <f t="shared" si="64"/>
        <v>-2.3890578535723135E-34</v>
      </c>
      <c r="V176">
        <f t="shared" si="65"/>
        <v>-2.2615337214000455E-38</v>
      </c>
      <c r="W176">
        <f t="shared" si="66"/>
        <v>-6.8321861429011354E-43</v>
      </c>
      <c r="X176">
        <f t="shared" si="67"/>
        <v>-6.8687341268949953E-48</v>
      </c>
      <c r="Y176">
        <f t="shared" si="68"/>
        <v>-7.7238504622267095E-55</v>
      </c>
    </row>
    <row r="177" spans="2:25" x14ac:dyDescent="0.2">
      <c r="B177">
        <f t="shared" si="69"/>
        <v>7.9999999999999796</v>
      </c>
      <c r="C177">
        <f t="shared" si="47"/>
        <v>0.79999999999999793</v>
      </c>
      <c r="D177">
        <f t="shared" si="48"/>
        <v>0.57865711581063828</v>
      </c>
      <c r="F177">
        <f t="shared" si="49"/>
        <v>0.28630941335467069</v>
      </c>
      <c r="G177">
        <f t="shared" si="50"/>
        <v>0.13567997566267914</v>
      </c>
      <c r="H177">
        <f t="shared" si="51"/>
        <v>2.9673007822211179E-2</v>
      </c>
      <c r="I177">
        <f t="shared" si="52"/>
        <v>2.7458037408487454E-3</v>
      </c>
      <c r="J177">
        <f t="shared" si="53"/>
        <v>7.0933952365667089E-5</v>
      </c>
      <c r="K177">
        <f t="shared" si="54"/>
        <v>-2.7405296423436976E-6</v>
      </c>
      <c r="L177">
        <f t="shared" si="55"/>
        <v>-1.5567387718699933E-7</v>
      </c>
      <c r="M177">
        <f t="shared" si="56"/>
        <v>-2.322164168862742E-9</v>
      </c>
      <c r="N177">
        <f t="shared" si="57"/>
        <v>-1.2534347616901169E-11</v>
      </c>
      <c r="O177">
        <f t="shared" si="58"/>
        <v>-1.7589630318238424E-14</v>
      </c>
      <c r="P177">
        <f t="shared" si="59"/>
        <v>3.5485592376036638E-17</v>
      </c>
      <c r="Q177">
        <f t="shared" si="60"/>
        <v>1.0270839534832717E-19</v>
      </c>
      <c r="R177">
        <f t="shared" si="61"/>
        <v>7.6797905625195197E-23</v>
      </c>
      <c r="S177">
        <f t="shared" si="62"/>
        <v>2.0541049030187747E-26</v>
      </c>
      <c r="T177">
        <f t="shared" si="63"/>
        <v>1.4163760117887951E-30</v>
      </c>
      <c r="U177">
        <f t="shared" si="64"/>
        <v>-1.3951035017258637E-34</v>
      </c>
      <c r="V177">
        <f t="shared" si="65"/>
        <v>-1.9617656655612652E-38</v>
      </c>
      <c r="W177">
        <f t="shared" si="66"/>
        <v>-7.0987053570157474E-43</v>
      </c>
      <c r="X177">
        <f t="shared" si="67"/>
        <v>-9.1595257869686708E-48</v>
      </c>
      <c r="Y177">
        <f t="shared" si="68"/>
        <v>-3.0390007318621782E-53</v>
      </c>
    </row>
    <row r="178" spans="2:25" x14ac:dyDescent="0.2">
      <c r="B178">
        <f t="shared" si="69"/>
        <v>8.0499999999999794</v>
      </c>
      <c r="C178">
        <f t="shared" si="47"/>
        <v>0.80499999999999794</v>
      </c>
      <c r="D178">
        <f t="shared" si="48"/>
        <v>0.56695479724012265</v>
      </c>
      <c r="F178">
        <f t="shared" si="49"/>
        <v>0.27937996287388622</v>
      </c>
      <c r="G178">
        <f t="shared" si="50"/>
        <v>0.13331985764295787</v>
      </c>
      <c r="H178">
        <f t="shared" si="51"/>
        <v>2.9650131008551527E-2</v>
      </c>
      <c r="I178">
        <f t="shared" si="52"/>
        <v>2.8512775862524816E-3</v>
      </c>
      <c r="J178">
        <f t="shared" si="53"/>
        <v>8.6175552579199256E-5</v>
      </c>
      <c r="K178">
        <f t="shared" si="54"/>
        <v>-2.0025276162731771E-6</v>
      </c>
      <c r="L178">
        <f t="shared" si="55"/>
        <v>-1.4333511741958262E-7</v>
      </c>
      <c r="M178">
        <f t="shared" si="56"/>
        <v>-2.3060679879685565E-9</v>
      </c>
      <c r="N178">
        <f t="shared" si="57"/>
        <v>-1.3635089722905499E-11</v>
      </c>
      <c r="O178">
        <f t="shared" si="58"/>
        <v>-2.5442577077887408E-14</v>
      </c>
      <c r="P178">
        <f t="shared" si="59"/>
        <v>1.7072618926645098E-17</v>
      </c>
      <c r="Q178">
        <f t="shared" si="60"/>
        <v>8.7630541465259649E-20</v>
      </c>
      <c r="R178">
        <f t="shared" si="61"/>
        <v>7.5322255402989098E-23</v>
      </c>
      <c r="S178">
        <f t="shared" si="62"/>
        <v>2.3221997366445376E-26</v>
      </c>
      <c r="T178">
        <f t="shared" si="63"/>
        <v>2.3640990199508639E-30</v>
      </c>
      <c r="U178">
        <f t="shared" si="64"/>
        <v>-3.1885610559488216E-35</v>
      </c>
      <c r="V178">
        <f t="shared" si="65"/>
        <v>-1.5309520635295216E-38</v>
      </c>
      <c r="W178">
        <f t="shared" si="66"/>
        <v>-6.8321861429015926E-43</v>
      </c>
      <c r="X178">
        <f t="shared" si="67"/>
        <v>-1.0682252729946957E-47</v>
      </c>
      <c r="Y178">
        <f t="shared" si="68"/>
        <v>-5.7178573503267212E-53</v>
      </c>
    </row>
    <row r="179" spans="2:25" x14ac:dyDescent="0.2">
      <c r="B179">
        <f t="shared" si="69"/>
        <v>8.0999999999999801</v>
      </c>
      <c r="C179">
        <f t="shared" si="47"/>
        <v>0.80999999999999805</v>
      </c>
      <c r="D179">
        <f t="shared" si="48"/>
        <v>0.55506659474737052</v>
      </c>
      <c r="F179">
        <f t="shared" si="49"/>
        <v>0.27243327892099461</v>
      </c>
      <c r="G179">
        <f t="shared" si="50"/>
        <v>0.13088572849559219</v>
      </c>
      <c r="H179">
        <f t="shared" si="51"/>
        <v>2.9581535841961056E-2</v>
      </c>
      <c r="I179">
        <f t="shared" si="52"/>
        <v>2.9481354265076319E-3</v>
      </c>
      <c r="J179">
        <f t="shared" si="53"/>
        <v>1.0098675699527006E-4</v>
      </c>
      <c r="K179">
        <f t="shared" si="54"/>
        <v>-1.2495882420602831E-6</v>
      </c>
      <c r="L179">
        <f t="shared" si="55"/>
        <v>-1.2950341970799048E-7</v>
      </c>
      <c r="M179">
        <f t="shared" si="56"/>
        <v>-2.2580025880274278E-9</v>
      </c>
      <c r="N179">
        <f t="shared" si="57"/>
        <v>-1.4493120342466932E-11</v>
      </c>
      <c r="O179">
        <f t="shared" si="58"/>
        <v>-3.2730011612940279E-14</v>
      </c>
      <c r="P179">
        <f t="shared" si="59"/>
        <v>-1.8037307643012527E-18</v>
      </c>
      <c r="Q179">
        <f t="shared" si="60"/>
        <v>6.9700949471122779E-20</v>
      </c>
      <c r="R179">
        <f t="shared" si="61"/>
        <v>7.0952013146853522E-23</v>
      </c>
      <c r="S179">
        <f t="shared" si="62"/>
        <v>2.4862597330234555E-26</v>
      </c>
      <c r="T179">
        <f t="shared" si="63"/>
        <v>3.1897086870064728E-30</v>
      </c>
      <c r="U179">
        <f t="shared" si="64"/>
        <v>7.7619967255632136E-35</v>
      </c>
      <c r="V179">
        <f t="shared" si="65"/>
        <v>-9.9787117601999355E-39</v>
      </c>
      <c r="W179">
        <f t="shared" si="66"/>
        <v>-6.0526413023075848E-43</v>
      </c>
      <c r="X179">
        <f t="shared" si="67"/>
        <v>-1.1309227904570413E-47</v>
      </c>
      <c r="Y179">
        <f t="shared" si="68"/>
        <v>-7.864429162925676E-53</v>
      </c>
    </row>
    <row r="180" spans="2:25" x14ac:dyDescent="0.2">
      <c r="B180">
        <f t="shared" si="69"/>
        <v>8.1499999999999808</v>
      </c>
      <c r="C180">
        <f t="shared" si="47"/>
        <v>0.81499999999999806</v>
      </c>
      <c r="D180">
        <f t="shared" si="48"/>
        <v>0.54299443491516186</v>
      </c>
      <c r="F180">
        <f t="shared" si="49"/>
        <v>0.265469790000184</v>
      </c>
      <c r="G180">
        <f t="shared" si="50"/>
        <v>0.12837893950197585</v>
      </c>
      <c r="H180">
        <f t="shared" si="51"/>
        <v>2.9467328091214769E-2</v>
      </c>
      <c r="I180">
        <f t="shared" si="52"/>
        <v>3.0360845760986385E-3</v>
      </c>
      <c r="J180">
        <f t="shared" si="53"/>
        <v>1.1529359242838514E-4</v>
      </c>
      <c r="K180">
        <f t="shared" si="54"/>
        <v>-4.8732788048392432E-7</v>
      </c>
      <c r="L180">
        <f t="shared" si="55"/>
        <v>-1.1432285109397656E-7</v>
      </c>
      <c r="M180">
        <f t="shared" si="56"/>
        <v>-2.1786343038166983E-9</v>
      </c>
      <c r="N180">
        <f t="shared" si="57"/>
        <v>-1.5093166097021767E-11</v>
      </c>
      <c r="O180">
        <f t="shared" si="58"/>
        <v>-3.928995609768737E-14</v>
      </c>
      <c r="P180">
        <f t="shared" si="59"/>
        <v>-2.0631124522596445E-17</v>
      </c>
      <c r="Q180">
        <f t="shared" si="60"/>
        <v>4.9503097454158017E-20</v>
      </c>
      <c r="R180">
        <f t="shared" si="61"/>
        <v>6.3855124815831672E-23</v>
      </c>
      <c r="S180">
        <f t="shared" si="62"/>
        <v>2.5389349838971256E-26</v>
      </c>
      <c r="T180">
        <f t="shared" si="63"/>
        <v>3.8505596101856281E-30</v>
      </c>
      <c r="U180">
        <f t="shared" si="64"/>
        <v>1.8254697194349951E-34</v>
      </c>
      <c r="V180">
        <f t="shared" si="65"/>
        <v>-3.981326975517912E-39</v>
      </c>
      <c r="W180">
        <f t="shared" si="66"/>
        <v>-4.8186064886615634E-43</v>
      </c>
      <c r="X180">
        <f t="shared" si="67"/>
        <v>-1.0987876808476905E-47</v>
      </c>
      <c r="Y180">
        <f t="shared" si="68"/>
        <v>-9.2788882462706071E-53</v>
      </c>
    </row>
    <row r="181" spans="2:25" x14ac:dyDescent="0.2">
      <c r="B181">
        <f t="shared" si="69"/>
        <v>8.1999999999999815</v>
      </c>
      <c r="C181">
        <f t="shared" si="47"/>
        <v>0.81999999999999817</v>
      </c>
      <c r="D181">
        <f t="shared" si="48"/>
        <v>0.53074042392893506</v>
      </c>
      <c r="F181">
        <f t="shared" si="49"/>
        <v>0.25848992565225165</v>
      </c>
      <c r="G181">
        <f t="shared" si="50"/>
        <v>0.12580088227985767</v>
      </c>
      <c r="H181">
        <f t="shared" si="51"/>
        <v>2.9307683856386369E-2</v>
      </c>
      <c r="I181">
        <f t="shared" si="52"/>
        <v>3.1148592698368297E-3</v>
      </c>
      <c r="J181">
        <f t="shared" si="53"/>
        <v>1.2902460471711407E-4</v>
      </c>
      <c r="K181">
        <f t="shared" si="54"/>
        <v>2.7856758012984607E-7</v>
      </c>
      <c r="L181">
        <f t="shared" si="55"/>
        <v>-9.7951528076177257E-8</v>
      </c>
      <c r="M181">
        <f t="shared" si="56"/>
        <v>-2.0690634246932088E-9</v>
      </c>
      <c r="N181">
        <f t="shared" si="57"/>
        <v>-1.5424545868955014E-11</v>
      </c>
      <c r="O181">
        <f t="shared" si="58"/>
        <v>-4.4976602629594572E-14</v>
      </c>
      <c r="P181">
        <f t="shared" si="59"/>
        <v>-3.8898558910780719E-17</v>
      </c>
      <c r="Q181">
        <f t="shared" si="60"/>
        <v>2.7694278903544622E-20</v>
      </c>
      <c r="R181">
        <f t="shared" si="61"/>
        <v>5.4304319848504095E-23</v>
      </c>
      <c r="S181">
        <f t="shared" si="62"/>
        <v>2.4778656314698993E-26</v>
      </c>
      <c r="T181">
        <f t="shared" si="63"/>
        <v>4.3125167073612092E-30</v>
      </c>
      <c r="U181">
        <f t="shared" si="64"/>
        <v>2.7670606871086105E-34</v>
      </c>
      <c r="V181">
        <f t="shared" si="65"/>
        <v>2.2820096388033823E-39</v>
      </c>
      <c r="W181">
        <f t="shared" si="66"/>
        <v>-3.2227447925360232E-43</v>
      </c>
      <c r="X181">
        <f t="shared" si="67"/>
        <v>-9.745146081094046E-48</v>
      </c>
      <c r="Y181">
        <f t="shared" si="68"/>
        <v>-9.8295602628512417E-53</v>
      </c>
    </row>
    <row r="182" spans="2:25" x14ac:dyDescent="0.2">
      <c r="B182">
        <f t="shared" si="69"/>
        <v>8.2499999999999822</v>
      </c>
      <c r="C182">
        <f t="shared" si="47"/>
        <v>0.82499999999999818</v>
      </c>
      <c r="D182">
        <f t="shared" si="48"/>
        <v>0.51830684774672231</v>
      </c>
      <c r="F182">
        <f t="shared" si="49"/>
        <v>0.25149411642810893</v>
      </c>
      <c r="G182">
        <f t="shared" si="50"/>
        <v>0.12315298801080006</v>
      </c>
      <c r="H182">
        <f t="shared" si="51"/>
        <v>2.9102849297314725E-2</v>
      </c>
      <c r="I182">
        <f t="shared" si="52"/>
        <v>3.1842214659509953E-3</v>
      </c>
      <c r="J182">
        <f t="shared" si="53"/>
        <v>1.4211121559526481E-4</v>
      </c>
      <c r="K182">
        <f t="shared" si="54"/>
        <v>1.0423851363532717E-6</v>
      </c>
      <c r="L182">
        <f t="shared" si="55"/>
        <v>-8.0559969713491925E-8</v>
      </c>
      <c r="M182">
        <f t="shared" si="56"/>
        <v>-1.9308089411872247E-9</v>
      </c>
      <c r="N182">
        <f t="shared" si="57"/>
        <v>-1.5481360930890629E-11</v>
      </c>
      <c r="O182">
        <f t="shared" si="58"/>
        <v>-4.9663554101917791E-14</v>
      </c>
      <c r="P182">
        <f t="shared" si="59"/>
        <v>-5.6110228620598274E-17</v>
      </c>
      <c r="Q182">
        <f t="shared" si="60"/>
        <v>4.9842125769028461E-21</v>
      </c>
      <c r="R182">
        <f t="shared" si="61"/>
        <v>4.2666630323611489E-23</v>
      </c>
      <c r="S182">
        <f t="shared" si="62"/>
        <v>2.30578759033185E-26</v>
      </c>
      <c r="T182">
        <f t="shared" si="63"/>
        <v>4.5517184041626157E-30</v>
      </c>
      <c r="U182">
        <f t="shared" si="64"/>
        <v>3.5454308992034422E-34</v>
      </c>
      <c r="V182">
        <f t="shared" si="65"/>
        <v>8.3929084748597389E-39</v>
      </c>
      <c r="W182">
        <f t="shared" si="66"/>
        <v>-1.3848887139985543E-43</v>
      </c>
      <c r="X182">
        <f t="shared" si="67"/>
        <v>-7.6852439147183895E-48</v>
      </c>
      <c r="Y182">
        <f t="shared" si="68"/>
        <v>-9.4651822430825125E-53</v>
      </c>
    </row>
    <row r="183" spans="2:25" x14ac:dyDescent="0.2">
      <c r="B183">
        <f t="shared" si="69"/>
        <v>8.2999999999999829</v>
      </c>
      <c r="C183">
        <f t="shared" si="47"/>
        <v>0.82999999999999829</v>
      </c>
      <c r="D183">
        <f t="shared" si="48"/>
        <v>0.50569617197896621</v>
      </c>
      <c r="F183">
        <f t="shared" si="49"/>
        <v>0.24448279386222174</v>
      </c>
      <c r="G183">
        <f t="shared" si="50"/>
        <v>0.12043672664567287</v>
      </c>
      <c r="H183">
        <f t="shared" si="51"/>
        <v>2.8853140254043216E-2</v>
      </c>
      <c r="I183">
        <f t="shared" si="52"/>
        <v>3.2439615654032469E-3</v>
      </c>
      <c r="J183">
        <f t="shared" si="53"/>
        <v>1.5448806519967044E-4</v>
      </c>
      <c r="K183">
        <f t="shared" si="54"/>
        <v>1.7984272843608245E-6</v>
      </c>
      <c r="L183">
        <f t="shared" si="55"/>
        <v>-6.2329321546911613E-8</v>
      </c>
      <c r="M183">
        <f t="shared" si="56"/>
        <v>-1.7657874871059313E-9</v>
      </c>
      <c r="N183">
        <f t="shared" si="57"/>
        <v>-1.5262599946019327E-11</v>
      </c>
      <c r="O183">
        <f t="shared" si="58"/>
        <v>-5.3246633632512941E-14</v>
      </c>
      <c r="P183">
        <f t="shared" si="59"/>
        <v>-7.1798983365659449E-17</v>
      </c>
      <c r="Q183">
        <f t="shared" si="60"/>
        <v>-1.7888053694206176E-20</v>
      </c>
      <c r="R183">
        <f t="shared" si="61"/>
        <v>2.9389286123104845E-23</v>
      </c>
      <c r="S183">
        <f t="shared" si="62"/>
        <v>2.0304099781445757E-26</v>
      </c>
      <c r="T183">
        <f t="shared" si="63"/>
        <v>4.5558091612709741E-30</v>
      </c>
      <c r="U183">
        <f t="shared" si="64"/>
        <v>4.1146665907160714E-34</v>
      </c>
      <c r="V183">
        <f t="shared" si="65"/>
        <v>1.3943162737232725E-38</v>
      </c>
      <c r="W183">
        <f t="shared" si="66"/>
        <v>5.5695800314918855E-44</v>
      </c>
      <c r="X183">
        <f t="shared" si="67"/>
        <v>-4.9809017598046064E-48</v>
      </c>
      <c r="Y183">
        <f t="shared" si="68"/>
        <v>-8.2196747400022199E-53</v>
      </c>
    </row>
    <row r="184" spans="2:25" x14ac:dyDescent="0.2">
      <c r="B184">
        <f t="shared" si="69"/>
        <v>8.3499999999999837</v>
      </c>
      <c r="C184">
        <f t="shared" si="47"/>
        <v>0.83499999999999841</v>
      </c>
      <c r="D184">
        <f t="shared" si="48"/>
        <v>0.49291104147416381</v>
      </c>
      <c r="F184">
        <f t="shared" si="49"/>
        <v>0.23745639044599232</v>
      </c>
      <c r="G184">
        <f t="shared" si="50"/>
        <v>0.11765360608862621</v>
      </c>
      <c r="H184">
        <f t="shared" si="51"/>
        <v>2.8558941759817293E-2</v>
      </c>
      <c r="I184">
        <f t="shared" si="52"/>
        <v>3.2938990452564482E-3</v>
      </c>
      <c r="J184">
        <f t="shared" si="53"/>
        <v>1.6609333850395579E-4</v>
      </c>
      <c r="K184">
        <f t="shared" si="54"/>
        <v>2.5410545190173862E-6</v>
      </c>
      <c r="L184">
        <f t="shared" si="55"/>
        <v>-4.3449468838923121E-8</v>
      </c>
      <c r="M184">
        <f t="shared" si="56"/>
        <v>-1.5762867690739825E-9</v>
      </c>
      <c r="N184">
        <f t="shared" si="57"/>
        <v>-1.477215697040475E-11</v>
      </c>
      <c r="O184">
        <f t="shared" si="58"/>
        <v>-5.5646200103656447E-14</v>
      </c>
      <c r="P184">
        <f t="shared" si="59"/>
        <v>-8.5539007034231968E-17</v>
      </c>
      <c r="Q184">
        <f t="shared" si="60"/>
        <v>-4.0178193647256623E-20</v>
      </c>
      <c r="R184">
        <f t="shared" si="61"/>
        <v>1.4982528138588288E-23</v>
      </c>
      <c r="S184">
        <f t="shared" si="62"/>
        <v>1.6640697462104517E-26</v>
      </c>
      <c r="T184">
        <f t="shared" si="63"/>
        <v>4.3245776778845992E-30</v>
      </c>
      <c r="U184">
        <f t="shared" si="64"/>
        <v>4.441190225705905E-34</v>
      </c>
      <c r="V184">
        <f t="shared" si="65"/>
        <v>1.8562016573635071E-38</v>
      </c>
      <c r="W184">
        <f t="shared" si="66"/>
        <v>2.456983007229911E-43</v>
      </c>
      <c r="X184">
        <f t="shared" si="67"/>
        <v>-1.858890067187592E-48</v>
      </c>
      <c r="Y184">
        <f t="shared" si="68"/>
        <v>-6.208984108837899E-53</v>
      </c>
    </row>
    <row r="185" spans="2:25" x14ac:dyDescent="0.2">
      <c r="B185">
        <f t="shared" si="69"/>
        <v>8.3999999999999844</v>
      </c>
      <c r="C185">
        <f t="shared" si="47"/>
        <v>0.83999999999999841</v>
      </c>
      <c r="D185">
        <f t="shared" si="48"/>
        <v>0.47995427960692466</v>
      </c>
      <c r="F185">
        <f t="shared" si="49"/>
        <v>0.23041533960108088</v>
      </c>
      <c r="G185">
        <f t="shared" si="50"/>
        <v>0.11480517135999259</v>
      </c>
      <c r="H185">
        <f t="shared" si="51"/>
        <v>2.8220707447391125E-2</v>
      </c>
      <c r="I185">
        <f t="shared" si="52"/>
        <v>3.3338830041793523E-3</v>
      </c>
      <c r="J185">
        <f t="shared" si="53"/>
        <v>1.7686907404794938E-4</v>
      </c>
      <c r="K185">
        <f t="shared" si="54"/>
        <v>3.2647274003402567E-6</v>
      </c>
      <c r="L185">
        <f t="shared" si="55"/>
        <v>-2.4117058782451812E-8</v>
      </c>
      <c r="M185">
        <f t="shared" si="56"/>
        <v>-1.3649338518595994E-9</v>
      </c>
      <c r="N185">
        <f t="shared" si="57"/>
        <v>-1.4018762136818024E-11</v>
      </c>
      <c r="O185">
        <f t="shared" si="58"/>
        <v>-5.6808918345368813E-14</v>
      </c>
      <c r="P185">
        <f t="shared" si="59"/>
        <v>-9.6957374971125121E-17</v>
      </c>
      <c r="Q185">
        <f t="shared" si="60"/>
        <v>-6.1160825006363217E-20</v>
      </c>
      <c r="R185">
        <f t="shared" si="61"/>
        <v>4.8735102490003382E-36</v>
      </c>
      <c r="S185">
        <f t="shared" si="62"/>
        <v>1.223178982518642E-26</v>
      </c>
      <c r="T185">
        <f t="shared" si="63"/>
        <v>3.8699678060871189E-30</v>
      </c>
      <c r="U185">
        <f t="shared" si="64"/>
        <v>4.5057411371895214E-34</v>
      </c>
      <c r="V185">
        <f t="shared" si="65"/>
        <v>2.1940931490197616E-38</v>
      </c>
      <c r="W185">
        <f t="shared" si="66"/>
        <v>4.1725143192229214E-43</v>
      </c>
      <c r="X185">
        <f t="shared" si="67"/>
        <v>1.4189973669003674E-48</v>
      </c>
      <c r="Y185">
        <f t="shared" si="68"/>
        <v>-3.6202888688655029E-53</v>
      </c>
    </row>
    <row r="186" spans="2:25" x14ac:dyDescent="0.2">
      <c r="B186">
        <f t="shared" si="69"/>
        <v>8.4499999999999851</v>
      </c>
      <c r="C186">
        <f t="shared" si="47"/>
        <v>0.84499999999999853</v>
      </c>
      <c r="D186">
        <f t="shared" si="48"/>
        <v>0.46682888726571292</v>
      </c>
      <c r="F186">
        <f t="shared" si="49"/>
        <v>0.22336007565266952</v>
      </c>
      <c r="G186">
        <f t="shared" si="50"/>
        <v>0.11189300373858538</v>
      </c>
      <c r="H186">
        <f t="shared" si="51"/>
        <v>2.7838958849558747E-2</v>
      </c>
      <c r="I186">
        <f t="shared" si="52"/>
        <v>3.3637926184410098E-3</v>
      </c>
      <c r="J186">
        <f t="shared" si="53"/>
        <v>1.8676145342081608E-4</v>
      </c>
      <c r="K186">
        <f t="shared" si="54"/>
        <v>3.9640478735502461E-6</v>
      </c>
      <c r="L186">
        <f t="shared" si="55"/>
        <v>-4.5334522794542673E-9</v>
      </c>
      <c r="M186">
        <f t="shared" si="56"/>
        <v>-1.13465873914953E-9</v>
      </c>
      <c r="N186">
        <f t="shared" si="57"/>
        <v>-1.3015826253963295E-11</v>
      </c>
      <c r="O186">
        <f t="shared" si="58"/>
        <v>-5.6708944616371956E-14</v>
      </c>
      <c r="P186">
        <f t="shared" si="59"/>
        <v>-1.0574417570686794E-16</v>
      </c>
      <c r="Q186">
        <f t="shared" si="60"/>
        <v>-8.0153115410607682E-20</v>
      </c>
      <c r="R186">
        <f t="shared" si="61"/>
        <v>-1.4982528138579263E-23</v>
      </c>
      <c r="S186">
        <f t="shared" si="62"/>
        <v>7.2748964816037949E-27</v>
      </c>
      <c r="T186">
        <f t="shared" si="63"/>
        <v>3.2154616123557081E-30</v>
      </c>
      <c r="U186">
        <f t="shared" si="64"/>
        <v>4.3045116571259651E-34</v>
      </c>
      <c r="V186">
        <f t="shared" si="65"/>
        <v>2.3854196659906884E-38</v>
      </c>
      <c r="W186">
        <f t="shared" si="66"/>
        <v>5.5747335041979334E-43</v>
      </c>
      <c r="X186">
        <f t="shared" si="67"/>
        <v>4.5778959104588515E-48</v>
      </c>
      <c r="Y186">
        <f t="shared" si="68"/>
        <v>-6.9457494520179305E-54</v>
      </c>
    </row>
    <row r="187" spans="2:25" x14ac:dyDescent="0.2">
      <c r="B187">
        <f t="shared" si="69"/>
        <v>8.4999999999999858</v>
      </c>
      <c r="C187">
        <f t="shared" si="47"/>
        <v>0.84999999999999853</v>
      </c>
      <c r="D187">
        <f t="shared" si="48"/>
        <v>0.45353804153824678</v>
      </c>
      <c r="F187">
        <f t="shared" si="49"/>
        <v>0.21629103380267201</v>
      </c>
      <c r="G187">
        <f t="shared" si="50"/>
        <v>0.1089187198838682</v>
      </c>
      <c r="H187">
        <f t="shared" si="51"/>
        <v>2.7414284594988347E-2</v>
      </c>
      <c r="I187">
        <f t="shared" si="52"/>
        <v>3.3835375070165384E-3</v>
      </c>
      <c r="J187">
        <f t="shared" si="53"/>
        <v>1.9572107005211243E-4</v>
      </c>
      <c r="K187">
        <f t="shared" si="54"/>
        <v>4.6337995344956072E-6</v>
      </c>
      <c r="L187">
        <f t="shared" si="55"/>
        <v>1.5097373377145353E-8</v>
      </c>
      <c r="M187">
        <f t="shared" si="56"/>
        <v>-8.8865375465569879E-10</v>
      </c>
      <c r="N187">
        <f t="shared" si="57"/>
        <v>-1.1781202087306889E-11</v>
      </c>
      <c r="O187">
        <f t="shared" si="58"/>
        <v>-5.5348501032991347E-14</v>
      </c>
      <c r="P187">
        <f t="shared" si="59"/>
        <v>-1.1166092241540764E-16</v>
      </c>
      <c r="Q187">
        <f t="shared" si="60"/>
        <v>-9.6537003651458747E-20</v>
      </c>
      <c r="R187">
        <f t="shared" si="61"/>
        <v>-2.9389286123095835E-23</v>
      </c>
      <c r="S187">
        <f t="shared" si="62"/>
        <v>1.9920868701360677E-27</v>
      </c>
      <c r="T187">
        <f t="shared" si="63"/>
        <v>2.3948664530730832E-30</v>
      </c>
      <c r="U187">
        <f t="shared" si="64"/>
        <v>3.8493717195335994E-34</v>
      </c>
      <c r="V187">
        <f t="shared" si="65"/>
        <v>2.4174006359797075E-38</v>
      </c>
      <c r="W187">
        <f t="shared" si="66"/>
        <v>6.5583485866748522E-43</v>
      </c>
      <c r="X187">
        <f t="shared" si="67"/>
        <v>7.3529186498395714E-48</v>
      </c>
      <c r="Y187">
        <f t="shared" si="68"/>
        <v>2.2957981098836542E-53</v>
      </c>
    </row>
    <row r="188" spans="2:25" x14ac:dyDescent="0.2">
      <c r="B188">
        <f t="shared" si="69"/>
        <v>8.5499999999999865</v>
      </c>
      <c r="C188">
        <f t="shared" si="47"/>
        <v>0.85499999999999865</v>
      </c>
      <c r="D188">
        <f t="shared" si="48"/>
        <v>0.44008509409322238</v>
      </c>
      <c r="F188">
        <f t="shared" si="49"/>
        <v>0.20920865010288783</v>
      </c>
      <c r="G188">
        <f t="shared" si="50"/>
        <v>0.10588397093848337</v>
      </c>
      <c r="H188">
        <f t="shared" si="51"/>
        <v>2.6947339500599462E-2</v>
      </c>
      <c r="I188">
        <f t="shared" si="52"/>
        <v>3.3930580047009645E-3</v>
      </c>
      <c r="J188">
        <f t="shared" si="53"/>
        <v>2.0370317596831784E-4</v>
      </c>
      <c r="K188">
        <f t="shared" si="54"/>
        <v>5.2689865400992906E-6</v>
      </c>
      <c r="L188">
        <f t="shared" si="55"/>
        <v>3.4570949073109411E-8</v>
      </c>
      <c r="M188">
        <f t="shared" si="56"/>
        <v>-6.303292866567356E-10</v>
      </c>
      <c r="N188">
        <f t="shared" si="57"/>
        <v>-1.0336866570831371E-11</v>
      </c>
      <c r="O188">
        <f t="shared" si="58"/>
        <v>-5.2757826178170774E-14</v>
      </c>
      <c r="P188">
        <f t="shared" si="59"/>
        <v>-1.1454702580087792E-16</v>
      </c>
      <c r="Q188">
        <f t="shared" si="60"/>
        <v>-1.0977931307928398E-19</v>
      </c>
      <c r="R188">
        <f t="shared" si="61"/>
        <v>-4.2666630323603836E-23</v>
      </c>
      <c r="S188">
        <f t="shared" si="62"/>
        <v>-3.3799684810698211E-27</v>
      </c>
      <c r="T188">
        <f t="shared" si="63"/>
        <v>1.4505687155056411E-30</v>
      </c>
      <c r="U188">
        <f t="shared" si="64"/>
        <v>3.1671686880621851E-34</v>
      </c>
      <c r="V188">
        <f t="shared" si="65"/>
        <v>2.2878997367167525E-38</v>
      </c>
      <c r="W188">
        <f t="shared" si="66"/>
        <v>7.0495003752692322E-43</v>
      </c>
      <c r="X188">
        <f t="shared" si="67"/>
        <v>9.511368270265965E-48</v>
      </c>
      <c r="Y188">
        <f t="shared" si="68"/>
        <v>5.0724515185432103E-53</v>
      </c>
    </row>
    <row r="189" spans="2:25" x14ac:dyDescent="0.2">
      <c r="B189">
        <f t="shared" si="69"/>
        <v>8.5999999999999872</v>
      </c>
      <c r="C189">
        <f t="shared" si="47"/>
        <v>0.85999999999999877</v>
      </c>
      <c r="D189">
        <f t="shared" si="48"/>
        <v>0.42647356925776847</v>
      </c>
      <c r="F189">
        <f t="shared" si="49"/>
        <v>0.20211336142810454</v>
      </c>
      <c r="G189">
        <f t="shared" si="50"/>
        <v>0.10279044161163726</v>
      </c>
      <c r="H189">
        <f t="shared" si="51"/>
        <v>2.643884356188277E-2</v>
      </c>
      <c r="I189">
        <f t="shared" si="52"/>
        <v>3.3923253424058383E-3</v>
      </c>
      <c r="J189">
        <f t="shared" si="53"/>
        <v>2.1066790528243262E-4</v>
      </c>
      <c r="K189">
        <f t="shared" si="54"/>
        <v>5.8648708735862993E-6</v>
      </c>
      <c r="L189">
        <f t="shared" si="55"/>
        <v>5.3684443565202115E-8</v>
      </c>
      <c r="M189">
        <f t="shared" si="56"/>
        <v>-3.6326650949170847E-10</v>
      </c>
      <c r="N189">
        <f t="shared" si="57"/>
        <v>-8.7085296065066245E-12</v>
      </c>
      <c r="O189">
        <f t="shared" si="58"/>
        <v>-4.8994502988413519E-14</v>
      </c>
      <c r="P189">
        <f t="shared" si="59"/>
        <v>-1.1432415272966588E-16</v>
      </c>
      <c r="Q189">
        <f t="shared" si="60"/>
        <v>-1.1944910263355303E-19</v>
      </c>
      <c r="R189">
        <f t="shared" si="61"/>
        <v>-5.4304319848497595E-23</v>
      </c>
      <c r="S189">
        <f t="shared" si="62"/>
        <v>-8.6006008236175105E-27</v>
      </c>
      <c r="T189">
        <f t="shared" si="63"/>
        <v>4.3134442416015211E-31</v>
      </c>
      <c r="U189">
        <f t="shared" si="64"/>
        <v>2.298143709128857E-34</v>
      </c>
      <c r="V189">
        <f t="shared" si="65"/>
        <v>2.0055676018500168E-38</v>
      </c>
      <c r="W189">
        <f t="shared" si="66"/>
        <v>7.0113085144447738E-43</v>
      </c>
      <c r="X189">
        <f t="shared" si="67"/>
        <v>1.0872249703255581E-47</v>
      </c>
      <c r="Y189">
        <f t="shared" si="68"/>
        <v>7.3769020185980166E-53</v>
      </c>
    </row>
    <row r="190" spans="2:25" x14ac:dyDescent="0.2">
      <c r="B190">
        <f t="shared" si="69"/>
        <v>8.6499999999999879</v>
      </c>
      <c r="C190">
        <f t="shared" si="47"/>
        <v>0.86499999999999877</v>
      </c>
      <c r="D190">
        <f t="shared" si="48"/>
        <v>0.41270716179076494</v>
      </c>
      <c r="F190">
        <f t="shared" si="49"/>
        <v>0.19500560544914966</v>
      </c>
      <c r="G190">
        <f t="shared" si="50"/>
        <v>9.9639849243851622E-2</v>
      </c>
      <c r="H190">
        <f t="shared" si="51"/>
        <v>2.5889580842719275E-2</v>
      </c>
      <c r="I190">
        <f t="shared" si="52"/>
        <v>3.3813417340938213E-3</v>
      </c>
      <c r="J190">
        <f t="shared" si="53"/>
        <v>2.1658047330045093E-4</v>
      </c>
      <c r="K190">
        <f t="shared" si="54"/>
        <v>6.4170076865213241E-6</v>
      </c>
      <c r="L190">
        <f t="shared" si="55"/>
        <v>7.2238776113917829E-8</v>
      </c>
      <c r="M190">
        <f t="shared" si="56"/>
        <v>-9.1167737431938503E-11</v>
      </c>
      <c r="N190">
        <f t="shared" si="57"/>
        <v>-6.9251764150443253E-12</v>
      </c>
      <c r="O190">
        <f t="shared" si="58"/>
        <v>-4.4142178857708243E-14</v>
      </c>
      <c r="P190">
        <f t="shared" si="59"/>
        <v>-1.1099835230803519E-16</v>
      </c>
      <c r="Q190">
        <f t="shared" si="60"/>
        <v>-1.2523169084663071E-19</v>
      </c>
      <c r="R190">
        <f t="shared" si="61"/>
        <v>-6.3855124815826558E-23</v>
      </c>
      <c r="S190">
        <f t="shared" si="62"/>
        <v>-1.343592517874675E-26</v>
      </c>
      <c r="T190">
        <f t="shared" si="63"/>
        <v>-6.1016019823630086E-31</v>
      </c>
      <c r="U190">
        <f t="shared" si="64"/>
        <v>1.2935580052789389E-34</v>
      </c>
      <c r="V190">
        <f t="shared" si="65"/>
        <v>1.589263960383311E-38</v>
      </c>
      <c r="W190">
        <f t="shared" si="66"/>
        <v>6.4466408129696026E-43</v>
      </c>
      <c r="X190">
        <f t="shared" si="67"/>
        <v>1.1321447323486834E-47</v>
      </c>
      <c r="Y190">
        <f t="shared" si="68"/>
        <v>8.994624498298224E-53</v>
      </c>
    </row>
    <row r="191" spans="2:25" x14ac:dyDescent="0.2">
      <c r="B191">
        <f t="shared" si="69"/>
        <v>8.6999999999999886</v>
      </c>
      <c r="C191">
        <f t="shared" si="47"/>
        <v>0.86999999999999889</v>
      </c>
      <c r="D191">
        <f t="shared" si="48"/>
        <v>0.39878973435289922</v>
      </c>
      <c r="F191">
        <f t="shared" si="49"/>
        <v>0.18788582060589204</v>
      </c>
      <c r="G191">
        <f t="shared" si="50"/>
        <v>9.6433942853599852E-2</v>
      </c>
      <c r="H191">
        <f t="shared" si="51"/>
        <v>2.5300398266410538E-2</v>
      </c>
      <c r="I191">
        <f t="shared" si="52"/>
        <v>3.3601403700885134E-3</v>
      </c>
      <c r="J191">
        <f t="shared" si="53"/>
        <v>2.214113502502857E-4</v>
      </c>
      <c r="K191">
        <f t="shared" si="54"/>
        <v>6.9212784540311048E-6</v>
      </c>
      <c r="L191">
        <f t="shared" si="55"/>
        <v>9.0040690052019462E-8</v>
      </c>
      <c r="M191">
        <f t="shared" si="56"/>
        <v>1.8219490082051088E-10</v>
      </c>
      <c r="N191">
        <f t="shared" si="57"/>
        <v>-5.0185515843237989E-12</v>
      </c>
      <c r="O191">
        <f t="shared" si="58"/>
        <v>-3.8308706406691815E-14</v>
      </c>
      <c r="P191">
        <f t="shared" si="59"/>
        <v>-1.0465989170039405E-16</v>
      </c>
      <c r="Q191">
        <f t="shared" si="60"/>
        <v>-1.2693889644162338E-19</v>
      </c>
      <c r="R191">
        <f t="shared" si="61"/>
        <v>-7.0952013146849902E-23</v>
      </c>
      <c r="S191">
        <f t="shared" si="62"/>
        <v>-1.7669318413493031E-26</v>
      </c>
      <c r="T191">
        <f t="shared" si="63"/>
        <v>-1.6201480779802557E-30</v>
      </c>
      <c r="U191">
        <f t="shared" si="64"/>
        <v>2.126691267316403E-35</v>
      </c>
      <c r="V191">
        <f t="shared" si="65"/>
        <v>1.0667978106265865E-38</v>
      </c>
      <c r="W191">
        <f t="shared" si="66"/>
        <v>5.3978979015119574E-43</v>
      </c>
      <c r="X191">
        <f t="shared" si="67"/>
        <v>1.082129402339028E-47</v>
      </c>
      <c r="Y191">
        <f t="shared" si="68"/>
        <v>9.775022494092293E-53</v>
      </c>
    </row>
    <row r="192" spans="2:25" x14ac:dyDescent="0.2">
      <c r="B192">
        <f t="shared" si="69"/>
        <v>8.7499999999999893</v>
      </c>
      <c r="C192">
        <f t="shared" si="47"/>
        <v>0.87499999999999889</v>
      </c>
      <c r="D192">
        <f t="shared" si="48"/>
        <v>0.38472531467509491</v>
      </c>
      <c r="F192">
        <f t="shared" si="49"/>
        <v>0.18075444608019842</v>
      </c>
      <c r="G192">
        <f t="shared" si="50"/>
        <v>9.3174502166357628E-2</v>
      </c>
      <c r="H192">
        <f t="shared" si="51"/>
        <v>2.4672204309784479E-2</v>
      </c>
      <c r="I192">
        <f t="shared" si="52"/>
        <v>3.3287853167797716E-3</v>
      </c>
      <c r="J192">
        <f t="shared" si="53"/>
        <v>2.2513640876547337E-4</v>
      </c>
      <c r="K192">
        <f t="shared" si="54"/>
        <v>7.3739216958987564E-6</v>
      </c>
      <c r="L192">
        <f t="shared" si="55"/>
        <v>1.0690476569118537E-7</v>
      </c>
      <c r="M192">
        <f t="shared" si="56"/>
        <v>4.5303175547768315E-10</v>
      </c>
      <c r="N192">
        <f t="shared" si="57"/>
        <v>-3.0225939996885845E-12</v>
      </c>
      <c r="O192">
        <f t="shared" si="58"/>
        <v>-3.1623746242181171E-14</v>
      </c>
      <c r="P192">
        <f t="shared" si="59"/>
        <v>-9.5480806144349218E-17</v>
      </c>
      <c r="Q192">
        <f t="shared" si="60"/>
        <v>-1.2451516226713974E-19</v>
      </c>
      <c r="R192">
        <f t="shared" si="61"/>
        <v>-7.5322255402987194E-23</v>
      </c>
      <c r="S192">
        <f t="shared" si="62"/>
        <v>-2.1111123984007212E-26</v>
      </c>
      <c r="T192">
        <f t="shared" si="63"/>
        <v>-2.5464500828011333E-30</v>
      </c>
      <c r="U192">
        <f t="shared" si="64"/>
        <v>-8.8076447687899081E-35</v>
      </c>
      <c r="V192">
        <f t="shared" si="65"/>
        <v>4.7306978478283124E-39</v>
      </c>
      <c r="W192">
        <f t="shared" si="66"/>
        <v>3.9438293893351247E-43</v>
      </c>
      <c r="X192">
        <f t="shared" si="67"/>
        <v>9.4137297583607695E-48</v>
      </c>
      <c r="Y192">
        <f t="shared" si="68"/>
        <v>9.6454474647105192E-53</v>
      </c>
    </row>
    <row r="193" spans="2:25" x14ac:dyDescent="0.2">
      <c r="B193">
        <f t="shared" si="69"/>
        <v>8.7999999999999901</v>
      </c>
      <c r="C193">
        <f t="shared" si="47"/>
        <v>0.87999999999999901</v>
      </c>
      <c r="D193">
        <f t="shared" si="48"/>
        <v>0.3705180924276843</v>
      </c>
      <c r="F193">
        <f t="shared" si="49"/>
        <v>0.17361192176884094</v>
      </c>
      <c r="G193">
        <f t="shared" si="50"/>
        <v>8.9863336626606935E-2</v>
      </c>
      <c r="H193">
        <f t="shared" si="51"/>
        <v>2.4005967602389738E-2</v>
      </c>
      <c r="I193">
        <f t="shared" si="52"/>
        <v>3.2873713230275599E-3</v>
      </c>
      <c r="J193">
        <f t="shared" si="53"/>
        <v>2.2773704438706669E-4</v>
      </c>
      <c r="K193">
        <f t="shared" si="54"/>
        <v>7.7715610343739559E-6</v>
      </c>
      <c r="L193">
        <f t="shared" si="55"/>
        <v>1.2265535160092079E-7</v>
      </c>
      <c r="M193">
        <f t="shared" si="56"/>
        <v>7.1758819190710585E-10</v>
      </c>
      <c r="N193">
        <f t="shared" si="57"/>
        <v>-9.7283271463868129E-13</v>
      </c>
      <c r="O193">
        <f t="shared" si="58"/>
        <v>-2.4235884990538436E-14</v>
      </c>
      <c r="P193">
        <f t="shared" si="59"/>
        <v>-8.3710229658772623E-17</v>
      </c>
      <c r="Q193">
        <f t="shared" si="60"/>
        <v>-1.1803936327934111E-19</v>
      </c>
      <c r="R193">
        <f t="shared" si="61"/>
        <v>-7.6797905625195197E-23</v>
      </c>
      <c r="S193">
        <f t="shared" si="62"/>
        <v>-2.360714857232749E-26</v>
      </c>
      <c r="T193">
        <f t="shared" si="63"/>
        <v>-3.3412197258438327E-30</v>
      </c>
      <c r="U193">
        <f t="shared" si="64"/>
        <v>-1.9222443795560296E-34</v>
      </c>
      <c r="V193">
        <f t="shared" si="65"/>
        <v>-1.5225920616218495E-39</v>
      </c>
      <c r="W193">
        <f t="shared" si="66"/>
        <v>2.193620593378717E-43</v>
      </c>
      <c r="X193">
        <f t="shared" si="67"/>
        <v>7.2167847053044504E-48</v>
      </c>
      <c r="Y193">
        <f t="shared" si="68"/>
        <v>8.6179617641316324E-53</v>
      </c>
    </row>
    <row r="194" spans="2:25" x14ac:dyDescent="0.2">
      <c r="B194">
        <f t="shared" si="69"/>
        <v>8.8499999999999908</v>
      </c>
      <c r="C194">
        <f t="shared" si="47"/>
        <v>0.88499999999999912</v>
      </c>
      <c r="D194">
        <f t="shared" si="48"/>
        <v>0.35617241579347064</v>
      </c>
      <c r="F194">
        <f t="shared" si="49"/>
        <v>0.16645868825636354</v>
      </c>
      <c r="G194">
        <f t="shared" si="50"/>
        <v>8.6502284393341899E-2</v>
      </c>
      <c r="H194">
        <f t="shared" si="51"/>
        <v>2.3302715432939356E-2</v>
      </c>
      <c r="I194">
        <f t="shared" si="52"/>
        <v>3.2360235338493664E-3</v>
      </c>
      <c r="J194">
        <f t="shared" si="53"/>
        <v>2.2920026848187704E-4</v>
      </c>
      <c r="K194">
        <f t="shared" si="54"/>
        <v>8.1112303794084627E-6</v>
      </c>
      <c r="L194">
        <f t="shared" si="55"/>
        <v>1.3712839414405022E-7</v>
      </c>
      <c r="M194">
        <f t="shared" si="56"/>
        <v>9.7219664145484644E-10</v>
      </c>
      <c r="N194">
        <f t="shared" si="57"/>
        <v>1.0942454842730809E-12</v>
      </c>
      <c r="O194">
        <f t="shared" si="58"/>
        <v>-1.6309332662354891E-14</v>
      </c>
      <c r="P194">
        <f t="shared" si="59"/>
        <v>-6.9667633176404273E-17</v>
      </c>
      <c r="Q194">
        <f t="shared" si="60"/>
        <v>-1.0772223973458485E-19</v>
      </c>
      <c r="R194">
        <f t="shared" si="61"/>
        <v>-7.5322255402988405E-23</v>
      </c>
      <c r="S194">
        <f t="shared" si="62"/>
        <v>-2.5045569966215739E-26</v>
      </c>
      <c r="T194">
        <f t="shared" si="63"/>
        <v>-3.9634045910703525E-30</v>
      </c>
      <c r="U194">
        <f t="shared" si="64"/>
        <v>-2.8503367510163296E-34</v>
      </c>
      <c r="V194">
        <f t="shared" si="65"/>
        <v>-7.6741731320161003E-39</v>
      </c>
      <c r="W194">
        <f t="shared" si="66"/>
        <v>2.7869386444471944E-44</v>
      </c>
      <c r="X194">
        <f t="shared" si="67"/>
        <v>4.4146819364519648E-48</v>
      </c>
      <c r="Y194">
        <f t="shared" si="68"/>
        <v>6.788215737083306E-53</v>
      </c>
    </row>
    <row r="195" spans="2:25" x14ac:dyDescent="0.2">
      <c r="B195">
        <f t="shared" si="69"/>
        <v>8.8999999999999915</v>
      </c>
      <c r="C195">
        <f t="shared" si="47"/>
        <v>0.88999999999999913</v>
      </c>
      <c r="D195">
        <f t="shared" si="48"/>
        <v>0.34169278774856127</v>
      </c>
      <c r="F195">
        <f t="shared" si="49"/>
        <v>0.15929518678790427</v>
      </c>
      <c r="G195">
        <f t="shared" si="50"/>
        <v>8.3093211319633806E-2</v>
      </c>
      <c r="H195">
        <f t="shared" si="51"/>
        <v>2.2563532165305902E-2</v>
      </c>
      <c r="I195">
        <f t="shared" si="52"/>
        <v>3.1748971122563504E-3</v>
      </c>
      <c r="J195">
        <f t="shared" si="53"/>
        <v>2.2951877311299773E-4</v>
      </c>
      <c r="K195">
        <f t="shared" si="54"/>
        <v>8.3903960534545443E-6</v>
      </c>
      <c r="L195">
        <f t="shared" si="55"/>
        <v>1.5017314621289004E-7</v>
      </c>
      <c r="M195">
        <f t="shared" si="56"/>
        <v>1.2133274452655389E-9</v>
      </c>
      <c r="N195">
        <f t="shared" si="57"/>
        <v>3.1418455606774447E-12</v>
      </c>
      <c r="O195">
        <f t="shared" si="58"/>
        <v>-8.0202727561327766E-15</v>
      </c>
      <c r="P195">
        <f t="shared" si="59"/>
        <v>-5.3734153628117703E-17</v>
      </c>
      <c r="Q195">
        <f t="shared" si="60"/>
        <v>-9.3899539123612028E-20</v>
      </c>
      <c r="R195">
        <f t="shared" si="61"/>
        <v>-7.0952013146852265E-23</v>
      </c>
      <c r="S195">
        <f t="shared" si="62"/>
        <v>-2.5361946708184937E-26</v>
      </c>
      <c r="T195">
        <f t="shared" si="63"/>
        <v>-4.3808668229858786E-30</v>
      </c>
      <c r="U195">
        <f t="shared" si="64"/>
        <v>-3.6102961572972018E-34</v>
      </c>
      <c r="V195">
        <f t="shared" si="65"/>
        <v>-1.3313121002982166E-38</v>
      </c>
      <c r="W195">
        <f t="shared" si="66"/>
        <v>-1.657159854974071E-43</v>
      </c>
      <c r="X195">
        <f t="shared" si="67"/>
        <v>1.2423895408164582E-48</v>
      </c>
      <c r="Y195">
        <f t="shared" si="68"/>
        <v>4.3265434701155125E-53</v>
      </c>
    </row>
    <row r="196" spans="2:25" x14ac:dyDescent="0.2">
      <c r="B196">
        <f t="shared" si="69"/>
        <v>8.9499999999999922</v>
      </c>
      <c r="C196">
        <f t="shared" si="47"/>
        <v>0.89499999999999924</v>
      </c>
      <c r="D196">
        <f t="shared" si="48"/>
        <v>0.32708386205562129</v>
      </c>
      <c r="F196">
        <f t="shared" si="49"/>
        <v>0.15212185924197641</v>
      </c>
      <c r="G196">
        <f t="shared" si="50"/>
        <v>7.9638009916822489E-2</v>
      </c>
      <c r="H196">
        <f t="shared" si="51"/>
        <v>2.1789557566510957E-2</v>
      </c>
      <c r="I196">
        <f t="shared" si="52"/>
        <v>3.1041767703809567E-3</v>
      </c>
      <c r="J196">
        <f t="shared" si="53"/>
        <v>2.2869096753861629E-4</v>
      </c>
      <c r="K196">
        <f t="shared" si="54"/>
        <v>8.6069756907916358E-6</v>
      </c>
      <c r="L196">
        <f t="shared" si="55"/>
        <v>1.616537373683858E-7</v>
      </c>
      <c r="M196">
        <f t="shared" si="56"/>
        <v>1.4376377862469832E-9</v>
      </c>
      <c r="N196">
        <f t="shared" si="57"/>
        <v>5.133519198627621E-12</v>
      </c>
      <c r="O196">
        <f t="shared" si="58"/>
        <v>4.4705377277893337E-16</v>
      </c>
      <c r="P196">
        <f t="shared" si="59"/>
        <v>-3.6342249320378985E-17</v>
      </c>
      <c r="Q196">
        <f t="shared" si="60"/>
        <v>-7.7021090027542813E-20</v>
      </c>
      <c r="R196">
        <f t="shared" si="61"/>
        <v>-6.3855124815829709E-23</v>
      </c>
      <c r="S196">
        <f t="shared" si="62"/>
        <v>-2.4542105080815282E-26</v>
      </c>
      <c r="T196">
        <f t="shared" si="63"/>
        <v>-4.5720431505536419E-30</v>
      </c>
      <c r="U196">
        <f t="shared" si="64"/>
        <v>-4.1572948325747806E-34</v>
      </c>
      <c r="V196">
        <f t="shared" si="65"/>
        <v>-1.806275510727615E-38</v>
      </c>
      <c r="W196">
        <f t="shared" si="66"/>
        <v>-3.4685782245658394E-43</v>
      </c>
      <c r="X196">
        <f t="shared" si="67"/>
        <v>-2.0340824371886008E-48</v>
      </c>
      <c r="Y196">
        <f t="shared" si="68"/>
        <v>1.462106109519012E-53</v>
      </c>
    </row>
    <row r="197" spans="2:25" x14ac:dyDescent="0.2">
      <c r="B197">
        <f t="shared" si="69"/>
        <v>8.9999999999999929</v>
      </c>
      <c r="C197">
        <f t="shared" si="47"/>
        <v>0.89999999999999925</v>
      </c>
      <c r="D197">
        <f t="shared" si="48"/>
        <v>0.3123504389749312</v>
      </c>
      <c r="F197">
        <f t="shared" si="49"/>
        <v>0.14493914810321254</v>
      </c>
      <c r="G197">
        <f t="shared" si="50"/>
        <v>7.6138598303908178E-2</v>
      </c>
      <c r="H197">
        <f t="shared" si="51"/>
        <v>2.0981985049287128E-2</v>
      </c>
      <c r="I197">
        <f t="shared" si="52"/>
        <v>3.0240762113128627E-3</v>
      </c>
      <c r="J197">
        <f t="shared" si="53"/>
        <v>2.2672098615682666E-4</v>
      </c>
      <c r="K197">
        <f t="shared" si="54"/>
        <v>8.7593537704066005E-6</v>
      </c>
      <c r="L197">
        <f t="shared" si="55"/>
        <v>1.7145058902807817E-7</v>
      </c>
      <c r="M197">
        <f t="shared" si="56"/>
        <v>1.6420180308312361E-9</v>
      </c>
      <c r="N197">
        <f t="shared" si="57"/>
        <v>7.033813601038984E-12</v>
      </c>
      <c r="O197">
        <f t="shared" si="58"/>
        <v>8.9044436363601391E-15</v>
      </c>
      <c r="P197">
        <f t="shared" si="59"/>
        <v>-1.7963962374331929E-17</v>
      </c>
      <c r="Q197">
        <f t="shared" si="60"/>
        <v>-5.7636163462375549E-20</v>
      </c>
      <c r="R197">
        <f t="shared" si="61"/>
        <v>-5.4304319848501592E-23</v>
      </c>
      <c r="S197">
        <f t="shared" si="62"/>
        <v>-2.2622774091059013E-26</v>
      </c>
      <c r="T197">
        <f t="shared" si="63"/>
        <v>-4.5270586997083931E-30</v>
      </c>
      <c r="U197">
        <f t="shared" si="64"/>
        <v>-4.4590669369650648E-34</v>
      </c>
      <c r="V197">
        <f t="shared" si="65"/>
        <v>-2.1605800855816746E-38</v>
      </c>
      <c r="W197">
        <f t="shared" si="66"/>
        <v>-5.0195426955908967E-43</v>
      </c>
      <c r="X197">
        <f t="shared" si="67"/>
        <v>-5.1399880575017081E-48</v>
      </c>
      <c r="Y197">
        <f t="shared" si="68"/>
        <v>-1.5384411291274386E-53</v>
      </c>
    </row>
    <row r="198" spans="2:25" x14ac:dyDescent="0.2">
      <c r="B198">
        <f t="shared" si="69"/>
        <v>9.0499999999999936</v>
      </c>
      <c r="C198">
        <f t="shared" si="47"/>
        <v>0.90499999999999936</v>
      </c>
      <c r="D198">
        <f t="shared" si="48"/>
        <v>0.29749746069937444</v>
      </c>
      <c r="F198">
        <f t="shared" si="49"/>
        <v>0.13774749643506937</v>
      </c>
      <c r="G198">
        <f t="shared" si="50"/>
        <v>7.2596919142727964E-2</v>
      </c>
      <c r="H198">
        <f t="shared" si="51"/>
        <v>2.0142059831921879E-2</v>
      </c>
      <c r="I198">
        <f t="shared" si="52"/>
        <v>2.9348374833298883E-3</v>
      </c>
      <c r="J198">
        <f t="shared" si="53"/>
        <v>2.2361866785676173E-4</v>
      </c>
      <c r="K198">
        <f t="shared" si="54"/>
        <v>8.8463936665640649E-6</v>
      </c>
      <c r="L198">
        <f t="shared" si="55"/>
        <v>1.7946165996271706E-7</v>
      </c>
      <c r="M198">
        <f t="shared" si="56"/>
        <v>1.8236348380925001E-9</v>
      </c>
      <c r="N198">
        <f t="shared" si="57"/>
        <v>8.8089025673905156E-12</v>
      </c>
      <c r="O198">
        <f t="shared" si="58"/>
        <v>1.7163914408877385E-14</v>
      </c>
      <c r="P198">
        <f t="shared" si="59"/>
        <v>9.0189319866227333E-19</v>
      </c>
      <c r="Q198">
        <f t="shared" si="60"/>
        <v>-3.6375598093964411E-20</v>
      </c>
      <c r="R198">
        <f t="shared" si="61"/>
        <v>-4.2666630323608556E-23</v>
      </c>
      <c r="S198">
        <f t="shared" si="62"/>
        <v>-1.9689940006157021E-26</v>
      </c>
      <c r="T198">
        <f t="shared" si="63"/>
        <v>-4.2482370624588518E-30</v>
      </c>
      <c r="U198">
        <f t="shared" si="64"/>
        <v>-4.4978118233334963E-34</v>
      </c>
      <c r="V198">
        <f t="shared" si="65"/>
        <v>-2.3705583515502715E-38</v>
      </c>
      <c r="W198">
        <f t="shared" si="66"/>
        <v>-6.1935920793823803E-43</v>
      </c>
      <c r="X198">
        <f t="shared" si="67"/>
        <v>-7.8148840857162354E-48</v>
      </c>
      <c r="Y198">
        <f t="shared" si="68"/>
        <v>-4.3957723363865621E-53</v>
      </c>
    </row>
    <row r="199" spans="2:25" x14ac:dyDescent="0.2">
      <c r="B199">
        <f t="shared" si="69"/>
        <v>9.0999999999999943</v>
      </c>
      <c r="C199">
        <f t="shared" si="47"/>
        <v>0.90999999999999948</v>
      </c>
      <c r="D199">
        <f t="shared" si="48"/>
        <v>0.2825300065202066</v>
      </c>
      <c r="F199">
        <f t="shared" si="49"/>
        <v>0.13054734785249741</v>
      </c>
      <c r="G199">
        <f t="shared" si="50"/>
        <v>6.9014938559507036E-2</v>
      </c>
      <c r="H199">
        <f t="shared" si="51"/>
        <v>1.9271077018221418E-2</v>
      </c>
      <c r="I199">
        <f t="shared" si="52"/>
        <v>2.8367302484752742E-3</v>
      </c>
      <c r="J199">
        <f t="shared" si="53"/>
        <v>2.1939950687917511E-4</v>
      </c>
      <c r="K199">
        <f t="shared" si="54"/>
        <v>8.8674461271784988E-6</v>
      </c>
      <c r="L199">
        <f t="shared" si="55"/>
        <v>1.8560350912877372E-7</v>
      </c>
      <c r="M199">
        <f t="shared" si="56"/>
        <v>1.9799704385962948E-9</v>
      </c>
      <c r="N199">
        <f t="shared" si="57"/>
        <v>1.0427188617185513E-11</v>
      </c>
      <c r="O199">
        <f t="shared" si="58"/>
        <v>2.5041882812730058E-14</v>
      </c>
      <c r="P199">
        <f t="shared" si="59"/>
        <v>1.9743270050349846E-17</v>
      </c>
      <c r="Q199">
        <f t="shared" si="60"/>
        <v>-1.3931271018014312E-20</v>
      </c>
      <c r="R199">
        <f t="shared" si="61"/>
        <v>-2.9389286123101571E-23</v>
      </c>
      <c r="S199">
        <f t="shared" si="62"/>
        <v>-1.5874994158164208E-26</v>
      </c>
      <c r="T199">
        <f t="shared" si="63"/>
        <v>-3.7499802758643518E-30</v>
      </c>
      <c r="U199">
        <f t="shared" si="64"/>
        <v>-4.2712440450119355E-34</v>
      </c>
      <c r="V199">
        <f t="shared" si="65"/>
        <v>-2.4221838033093706E-38</v>
      </c>
      <c r="W199">
        <f t="shared" si="66"/>
        <v>-6.9025675629279043E-43</v>
      </c>
      <c r="X199">
        <f t="shared" si="67"/>
        <v>-9.8344692524263797E-48</v>
      </c>
      <c r="Y199">
        <f t="shared" si="68"/>
        <v>-6.8438938202569029E-53</v>
      </c>
    </row>
    <row r="200" spans="2:25" x14ac:dyDescent="0.2">
      <c r="B200">
        <f t="shared" si="69"/>
        <v>9.149999999999995</v>
      </c>
      <c r="C200">
        <f t="shared" si="47"/>
        <v>0.91499999999999948</v>
      </c>
      <c r="D200">
        <f t="shared" si="48"/>
        <v>0.26745328773117161</v>
      </c>
      <c r="F200">
        <f t="shared" si="49"/>
        <v>0.12333914649457718</v>
      </c>
      <c r="G200">
        <f t="shared" si="50"/>
        <v>6.5394645053385075E-2</v>
      </c>
      <c r="H200">
        <f t="shared" si="51"/>
        <v>1.8370379600554411E-2</v>
      </c>
      <c r="I200">
        <f t="shared" si="52"/>
        <v>2.7300509676915444E-3</v>
      </c>
      <c r="J200">
        <f t="shared" si="53"/>
        <v>2.1408457543189408E-4</v>
      </c>
      <c r="K200">
        <f t="shared" si="54"/>
        <v>8.8223541167459273E-6</v>
      </c>
      <c r="L200">
        <f t="shared" si="55"/>
        <v>1.8981216476669279E-7</v>
      </c>
      <c r="M200">
        <f t="shared" si="56"/>
        <v>2.1088575384538773E-9</v>
      </c>
      <c r="N200">
        <f t="shared" si="57"/>
        <v>1.1859865441069335E-11</v>
      </c>
      <c r="O200">
        <f t="shared" si="58"/>
        <v>3.2363245224424052E-14</v>
      </c>
      <c r="P200">
        <f t="shared" si="59"/>
        <v>3.8048785221340023E-17</v>
      </c>
      <c r="Q200">
        <f t="shared" si="60"/>
        <v>8.9664178178122981E-21</v>
      </c>
      <c r="R200">
        <f t="shared" si="61"/>
        <v>-1.498252813858482E-23</v>
      </c>
      <c r="S200">
        <f t="shared" si="62"/>
        <v>-1.1348846595918462E-26</v>
      </c>
      <c r="T200">
        <f t="shared" si="63"/>
        <v>-3.0580249103589698E-30</v>
      </c>
      <c r="U200">
        <f t="shared" si="64"/>
        <v>-3.7927281675625931E-34</v>
      </c>
      <c r="V200">
        <f t="shared" si="65"/>
        <v>-2.3120078712148034E-38</v>
      </c>
      <c r="W200">
        <f t="shared" si="66"/>
        <v>-7.0932325124477114E-43</v>
      </c>
      <c r="X200">
        <f t="shared" si="67"/>
        <v>-1.1029392856974077E-47</v>
      </c>
      <c r="Y200">
        <f t="shared" si="68"/>
        <v>-8.6549058992777301E-53</v>
      </c>
    </row>
    <row r="201" spans="2:25" x14ac:dyDescent="0.2">
      <c r="B201">
        <f t="shared" si="69"/>
        <v>9.1999999999999957</v>
      </c>
      <c r="C201">
        <f t="shared" si="47"/>
        <v>0.9199999999999996</v>
      </c>
      <c r="D201">
        <f t="shared" si="48"/>
        <v>0.25227264227922541</v>
      </c>
      <c r="F201">
        <f t="shared" si="49"/>
        <v>0.11612333699712174</v>
      </c>
      <c r="G201">
        <f t="shared" si="50"/>
        <v>6.1738048392520152E-2</v>
      </c>
      <c r="H201">
        <f t="shared" si="51"/>
        <v>1.7441356389055019E-2</v>
      </c>
      <c r="I201">
        <f t="shared" si="52"/>
        <v>2.6151220049733213E-3</v>
      </c>
      <c r="J201">
        <f t="shared" si="53"/>
        <v>2.0770041844663325E-4</v>
      </c>
      <c r="K201">
        <f t="shared" si="54"/>
        <v>8.7114539877105298E-6</v>
      </c>
      <c r="L201">
        <f t="shared" si="55"/>
        <v>1.9204379071260228E-7</v>
      </c>
      <c r="M201">
        <f t="shared" si="56"/>
        <v>2.2085093647040205E-9</v>
      </c>
      <c r="N201">
        <f t="shared" si="57"/>
        <v>1.3081430667691019E-11</v>
      </c>
      <c r="O201">
        <f t="shared" si="58"/>
        <v>3.8965269703251098E-14</v>
      </c>
      <c r="P201">
        <f t="shared" si="59"/>
        <v>5.5321599834359807E-17</v>
      </c>
      <c r="Q201">
        <f t="shared" si="60"/>
        <v>3.1572314831025548E-20</v>
      </c>
      <c r="R201">
        <f t="shared" si="61"/>
        <v>-1.3359865249098387E-36</v>
      </c>
      <c r="S201">
        <f t="shared" si="62"/>
        <v>-6.3142692935797088E-27</v>
      </c>
      <c r="T201">
        <f t="shared" si="63"/>
        <v>-2.2081126928607831E-30</v>
      </c>
      <c r="U201">
        <f t="shared" si="64"/>
        <v>-3.0904904324400212E-34</v>
      </c>
      <c r="V201">
        <f t="shared" si="65"/>
        <v>-2.0473902850508592E-38</v>
      </c>
      <c r="W201">
        <f t="shared" si="66"/>
        <v>-6.7512699870492037E-43</v>
      </c>
      <c r="X201">
        <f t="shared" si="67"/>
        <v>-1.1299455535153884E-47</v>
      </c>
      <c r="Y201">
        <f t="shared" si="68"/>
        <v>-9.6602184611325139E-53</v>
      </c>
    </row>
    <row r="202" spans="2:25" x14ac:dyDescent="0.2">
      <c r="B202">
        <f t="shared" si="69"/>
        <v>9.2499999999999964</v>
      </c>
      <c r="C202">
        <f t="shared" si="47"/>
        <v>0.9249999999999996</v>
      </c>
      <c r="D202">
        <f t="shared" si="48"/>
        <v>0.23699352917081856</v>
      </c>
      <c r="F202">
        <f t="shared" si="49"/>
        <v>0.10890036446525075</v>
      </c>
      <c r="G202">
        <f t="shared" si="50"/>
        <v>5.8047178498388481E-2</v>
      </c>
      <c r="H202">
        <f t="shared" si="51"/>
        <v>1.6485439870178434E-2</v>
      </c>
      <c r="I202">
        <f t="shared" si="52"/>
        <v>2.4922906532461654E-3</v>
      </c>
      <c r="J202">
        <f t="shared" si="53"/>
        <v>2.0027892100279827E-4</v>
      </c>
      <c r="K202">
        <f t="shared" si="54"/>
        <v>8.5355729715286845E-6</v>
      </c>
      <c r="L202">
        <f t="shared" si="55"/>
        <v>1.9227514298336791E-7</v>
      </c>
      <c r="M202">
        <f t="shared" si="56"/>
        <v>2.2775444355003739E-9</v>
      </c>
      <c r="N202">
        <f t="shared" si="57"/>
        <v>1.4070139818798802E-11</v>
      </c>
      <c r="O202">
        <f t="shared" si="58"/>
        <v>4.470121303454238E-14</v>
      </c>
      <c r="P202">
        <f t="shared" si="59"/>
        <v>7.109290403950534E-17</v>
      </c>
      <c r="Q202">
        <f t="shared" si="60"/>
        <v>5.315076214516255E-20</v>
      </c>
      <c r="R202">
        <f t="shared" si="61"/>
        <v>1.4982528138582196E-23</v>
      </c>
      <c r="S202">
        <f t="shared" si="62"/>
        <v>-9.9681194094900472E-28</v>
      </c>
      <c r="T202">
        <f t="shared" si="63"/>
        <v>-1.2441443312716359E-30</v>
      </c>
      <c r="U202">
        <f t="shared" si="64"/>
        <v>-2.2059537741886757E-34</v>
      </c>
      <c r="V202">
        <f t="shared" si="65"/>
        <v>-1.6460074455823824E-38</v>
      </c>
      <c r="W202">
        <f t="shared" si="66"/>
        <v>-5.9023577910479838E-43</v>
      </c>
      <c r="X202">
        <f t="shared" si="67"/>
        <v>-1.0622011396846794E-47</v>
      </c>
      <c r="Y202">
        <f t="shared" si="68"/>
        <v>-9.7662452952818916E-53</v>
      </c>
    </row>
    <row r="203" spans="2:25" x14ac:dyDescent="0.2">
      <c r="B203">
        <f t="shared" si="69"/>
        <v>9.2999999999999972</v>
      </c>
      <c r="C203">
        <f t="shared" si="47"/>
        <v>0.92999999999999972</v>
      </c>
      <c r="D203">
        <f t="shared" si="48"/>
        <v>0.22162152264332863</v>
      </c>
      <c r="F203">
        <f t="shared" si="49"/>
        <v>0.10167067444593282</v>
      </c>
      <c r="G203">
        <f t="shared" si="50"/>
        <v>5.4324084318893837E-2</v>
      </c>
      <c r="H203">
        <f t="shared" si="51"/>
        <v>1.550410399791053E-2</v>
      </c>
      <c r="I203">
        <f t="shared" si="52"/>
        <v>2.3619280849150248E-3</v>
      </c>
      <c r="J203">
        <f t="shared" si="53"/>
        <v>1.918571490804156E-4</v>
      </c>
      <c r="K203">
        <f t="shared" si="54"/>
        <v>8.2960230081451716E-6</v>
      </c>
      <c r="L203">
        <f t="shared" si="55"/>
        <v>1.9050381187933116E-7</v>
      </c>
      <c r="M203">
        <f t="shared" si="56"/>
        <v>2.3150057117132482E-9</v>
      </c>
      <c r="N203">
        <f t="shared" si="57"/>
        <v>1.4808393371939864E-11</v>
      </c>
      <c r="O203">
        <f t="shared" si="58"/>
        <v>4.9443582391470641E-14</v>
      </c>
      <c r="P203">
        <f t="shared" si="59"/>
        <v>8.4934641210058416E-17</v>
      </c>
      <c r="Q203">
        <f t="shared" si="60"/>
        <v>7.2999537914342504E-20</v>
      </c>
      <c r="R203">
        <f t="shared" si="61"/>
        <v>2.9389286123099103E-23</v>
      </c>
      <c r="S203">
        <f t="shared" si="62"/>
        <v>4.3653027107099931E-27</v>
      </c>
      <c r="T203">
        <f t="shared" si="63"/>
        <v>-2.1591190128763945E-31</v>
      </c>
      <c r="U203">
        <f t="shared" si="64"/>
        <v>-1.1912944036049233E-34</v>
      </c>
      <c r="V203">
        <f t="shared" si="65"/>
        <v>-1.1346716445901543E-38</v>
      </c>
      <c r="W203">
        <f t="shared" si="66"/>
        <v>-4.6102403397850152E-43</v>
      </c>
      <c r="X203">
        <f t="shared" si="67"/>
        <v>-9.0538669790436498E-48</v>
      </c>
      <c r="Y203">
        <f t="shared" si="68"/>
        <v>-8.9631161882221389E-53</v>
      </c>
    </row>
    <row r="204" spans="2:25" x14ac:dyDescent="0.2">
      <c r="B204">
        <f t="shared" si="69"/>
        <v>9.3499999999999979</v>
      </c>
      <c r="C204">
        <f t="shared" si="47"/>
        <v>0.93499999999999983</v>
      </c>
      <c r="D204">
        <f t="shared" si="48"/>
        <v>0.20616230611189518</v>
      </c>
      <c r="F204">
        <f t="shared" si="49"/>
        <v>9.443471290050344E-2</v>
      </c>
      <c r="G204">
        <f t="shared" si="50"/>
        <v>5.0570832690915626E-2</v>
      </c>
      <c r="H204">
        <f t="shared" si="51"/>
        <v>1.449886192103772E-2</v>
      </c>
      <c r="I204">
        <f t="shared" si="52"/>
        <v>2.2244282302535958E-3</v>
      </c>
      <c r="J204">
        <f t="shared" si="53"/>
        <v>1.8247716443753722E-4</v>
      </c>
      <c r="K204">
        <f t="shared" si="54"/>
        <v>7.9945909599091073E-6</v>
      </c>
      <c r="L204">
        <f t="shared" si="55"/>
        <v>1.8674824708305777E-7</v>
      </c>
      <c r="M204">
        <f t="shared" si="56"/>
        <v>2.3203738644454574E-9</v>
      </c>
      <c r="N204">
        <f t="shared" si="57"/>
        <v>1.5283050040852341E-11</v>
      </c>
      <c r="O204">
        <f t="shared" si="58"/>
        <v>5.3086969118431171E-14</v>
      </c>
      <c r="P204">
        <f t="shared" si="59"/>
        <v>9.6471126035275019E-17</v>
      </c>
      <c r="Q204">
        <f t="shared" si="60"/>
        <v>9.0472708547688299E-20</v>
      </c>
      <c r="R204">
        <f t="shared" si="61"/>
        <v>4.2666630323606775E-23</v>
      </c>
      <c r="S204">
        <f t="shared" si="62"/>
        <v>9.5318512575779472E-27</v>
      </c>
      <c r="T204">
        <f t="shared" si="63"/>
        <v>8.2347307494267754E-31</v>
      </c>
      <c r="U204">
        <f t="shared" si="64"/>
        <v>-1.0636408682214016E-35</v>
      </c>
      <c r="V204">
        <f t="shared" si="65"/>
        <v>-5.475400092506991E-39</v>
      </c>
      <c r="W204">
        <f t="shared" si="66"/>
        <v>-2.9719421216238217E-43</v>
      </c>
      <c r="X204">
        <f t="shared" si="67"/>
        <v>-6.7265177790702076E-48</v>
      </c>
      <c r="Y204">
        <f t="shared" si="68"/>
        <v>-7.3255957579987977E-53</v>
      </c>
    </row>
    <row r="205" spans="2:25" x14ac:dyDescent="0.2">
      <c r="B205">
        <f t="shared" si="69"/>
        <v>9.3999999999999986</v>
      </c>
      <c r="C205">
        <f t="shared" si="47"/>
        <v>0.93999999999999984</v>
      </c>
      <c r="D205">
        <f t="shared" si="48"/>
        <v>0.19062166590250296</v>
      </c>
      <c r="F205">
        <f t="shared" si="49"/>
        <v>8.7192926177155322E-2</v>
      </c>
      <c r="G205">
        <f t="shared" si="50"/>
        <v>4.6789507192926592E-2</v>
      </c>
      <c r="H205">
        <f t="shared" si="51"/>
        <v>1.3471263649981167E-2</v>
      </c>
      <c r="I205">
        <f t="shared" si="52"/>
        <v>2.0802065870237953E-3</v>
      </c>
      <c r="J205">
        <f t="shared" si="53"/>
        <v>1.7218581453669451E-4</v>
      </c>
      <c r="K205">
        <f t="shared" si="54"/>
        <v>7.633525282926249E-6</v>
      </c>
      <c r="L205">
        <f t="shared" si="55"/>
        <v>1.8104756549267502E-7</v>
      </c>
      <c r="M205">
        <f t="shared" si="56"/>
        <v>2.2935744745335315E-9</v>
      </c>
      <c r="N205">
        <f t="shared" si="57"/>
        <v>1.5485660697000729E-11</v>
      </c>
      <c r="O205">
        <f t="shared" si="58"/>
        <v>5.5550391649495436E-14</v>
      </c>
      <c r="P205">
        <f t="shared" si="59"/>
        <v>1.0538924117785407E-16</v>
      </c>
      <c r="Q205">
        <f t="shared" si="60"/>
        <v>1.0500164915959478E-19</v>
      </c>
      <c r="R205">
        <f t="shared" si="61"/>
        <v>5.4304319848499699E-23</v>
      </c>
      <c r="S205">
        <f t="shared" si="62"/>
        <v>1.4271371681672892E-26</v>
      </c>
      <c r="T205">
        <f t="shared" si="63"/>
        <v>1.820323010278376E-30</v>
      </c>
      <c r="U205">
        <f t="shared" si="64"/>
        <v>9.8484033399397825E-35</v>
      </c>
      <c r="V205">
        <f t="shared" si="65"/>
        <v>7.6167186990026758E-40</v>
      </c>
      <c r="W205">
        <f t="shared" si="66"/>
        <v>-1.1104821750030871E-43</v>
      </c>
      <c r="X205">
        <f t="shared" si="67"/>
        <v>-3.8351218047136023E-48</v>
      </c>
      <c r="Y205">
        <f t="shared" si="68"/>
        <v>-5.0061234921505892E-53</v>
      </c>
    </row>
    <row r="206" spans="2:25" x14ac:dyDescent="0.2">
      <c r="B206">
        <f t="shared" si="69"/>
        <v>9.4499999999999993</v>
      </c>
      <c r="C206">
        <f t="shared" si="47"/>
        <v>0.94499999999999995</v>
      </c>
      <c r="D206">
        <f t="shared" si="48"/>
        <v>0.17500548478275046</v>
      </c>
      <c r="F206">
        <f t="shared" si="49"/>
        <v>7.9945760983405056E-2</v>
      </c>
      <c r="G206">
        <f t="shared" si="50"/>
        <v>4.2982206988314467E-2</v>
      </c>
      <c r="H206">
        <f t="shared" si="51"/>
        <v>1.2422893666793011E-2</v>
      </c>
      <c r="I206">
        <f t="shared" si="52"/>
        <v>1.9296989649225107E-3</v>
      </c>
      <c r="J206">
        <f t="shared" si="53"/>
        <v>1.6103449856959455E-4</v>
      </c>
      <c r="K206">
        <f t="shared" si="54"/>
        <v>7.2155192552695317E-6</v>
      </c>
      <c r="L206">
        <f t="shared" si="55"/>
        <v>1.7346114379135147E-7</v>
      </c>
      <c r="M206">
        <f t="shared" si="56"/>
        <v>2.2349790642269806E-9</v>
      </c>
      <c r="N206">
        <f t="shared" si="57"/>
        <v>1.541261876833291E-11</v>
      </c>
      <c r="O206">
        <f t="shared" si="58"/>
        <v>5.6779095485879839E-14</v>
      </c>
      <c r="P206">
        <f t="shared" si="59"/>
        <v>1.1144693574365528E-16</v>
      </c>
      <c r="Q206">
        <f t="shared" si="60"/>
        <v>1.1611354818272787E-19</v>
      </c>
      <c r="R206">
        <f t="shared" si="61"/>
        <v>6.3855124815828533E-23</v>
      </c>
      <c r="S206">
        <f t="shared" si="62"/>
        <v>1.8371532878065407E-26</v>
      </c>
      <c r="T206">
        <f t="shared" si="63"/>
        <v>2.7231473896613964E-30</v>
      </c>
      <c r="U206">
        <f t="shared" si="64"/>
        <v>2.0179519257702938E-34</v>
      </c>
      <c r="V206">
        <f t="shared" si="65"/>
        <v>6.9478643068051707E-39</v>
      </c>
      <c r="W206">
        <f t="shared" si="66"/>
        <v>8.3436335298360653E-44</v>
      </c>
      <c r="X206">
        <f t="shared" si="67"/>
        <v>-6.2213475539602885E-49</v>
      </c>
      <c r="Y206">
        <f t="shared" si="68"/>
        <v>-2.2206229034714367E-53</v>
      </c>
    </row>
    <row r="207" spans="2:25" x14ac:dyDescent="0.2">
      <c r="B207">
        <f t="shared" si="69"/>
        <v>9.5</v>
      </c>
      <c r="C207">
        <f t="shared" si="47"/>
        <v>0.95</v>
      </c>
      <c r="D207">
        <f t="shared" si="48"/>
        <v>0.15931973530231014</v>
      </c>
      <c r="F207">
        <f t="shared" si="49"/>
        <v>7.2693664358539176E-2</v>
      </c>
      <c r="G207">
        <f t="shared" si="50"/>
        <v>3.9151045660055436E-2</v>
      </c>
      <c r="H207">
        <f t="shared" si="51"/>
        <v>1.1355368481999951E-2</v>
      </c>
      <c r="I207">
        <f t="shared" si="52"/>
        <v>1.7733601686496395E-3</v>
      </c>
      <c r="J207">
        <f t="shared" si="53"/>
        <v>1.4907891074863056E-4</v>
      </c>
      <c r="K207">
        <f t="shared" si="54"/>
        <v>6.743690887152637E-6</v>
      </c>
      <c r="L207">
        <f t="shared" si="55"/>
        <v>1.6406799999659991E-7</v>
      </c>
      <c r="M207">
        <f t="shared" si="56"/>
        <v>2.145399946743373E-9</v>
      </c>
      <c r="N207">
        <f t="shared" si="57"/>
        <v>1.5065224438084929E-11</v>
      </c>
      <c r="O207">
        <f t="shared" si="58"/>
        <v>5.6745770224327747E-14</v>
      </c>
      <c r="P207">
        <f t="shared" si="59"/>
        <v>1.1447979490256671E-16</v>
      </c>
      <c r="Q207">
        <f t="shared" si="60"/>
        <v>1.23446793952927E-19</v>
      </c>
      <c r="R207">
        <f t="shared" si="61"/>
        <v>7.0952013146851254E-23</v>
      </c>
      <c r="S207">
        <f t="shared" si="62"/>
        <v>2.1648647114808055E-26</v>
      </c>
      <c r="T207">
        <f t="shared" si="63"/>
        <v>3.4853124213307169E-30</v>
      </c>
      <c r="U207">
        <f t="shared" si="64"/>
        <v>2.9320304802227837E-34</v>
      </c>
      <c r="V207">
        <f t="shared" si="65"/>
        <v>1.2669940825614419E-38</v>
      </c>
      <c r="W207">
        <f t="shared" si="66"/>
        <v>2.7165569313711792E-43</v>
      </c>
      <c r="X207">
        <f t="shared" si="67"/>
        <v>2.6430209067964169E-48</v>
      </c>
      <c r="Y207">
        <f t="shared" si="68"/>
        <v>7.7159914722664322E-54</v>
      </c>
    </row>
    <row r="208" spans="2:25" x14ac:dyDescent="0.2">
      <c r="B208">
        <f t="shared" si="69"/>
        <v>9.5500000000000007</v>
      </c>
      <c r="C208">
        <f t="shared" si="47"/>
        <v>0.95500000000000007</v>
      </c>
      <c r="D208">
        <f t="shared" si="48"/>
        <v>0.14357047295558456</v>
      </c>
      <c r="F208">
        <f t="shared" si="49"/>
        <v>6.5437083646037938E-2</v>
      </c>
      <c r="G208">
        <f t="shared" si="50"/>
        <v>3.5298150037378288E-2</v>
      </c>
      <c r="H208">
        <f t="shared" si="51"/>
        <v>1.0270334142061152E-2</v>
      </c>
      <c r="I208">
        <f t="shared" si="52"/>
        <v>1.611662623576903E-3</v>
      </c>
      <c r="J208">
        <f t="shared" si="53"/>
        <v>1.3637876214730616E-4</v>
      </c>
      <c r="K208">
        <f t="shared" si="54"/>
        <v>6.221559662921595E-6</v>
      </c>
      <c r="L208">
        <f t="shared" si="55"/>
        <v>1.529659704310089E-7</v>
      </c>
      <c r="M208">
        <f t="shared" si="56"/>
        <v>2.0260789651002625E-9</v>
      </c>
      <c r="N208">
        <f t="shared" si="57"/>
        <v>1.4449661500862437E-11</v>
      </c>
      <c r="O208">
        <f t="shared" si="58"/>
        <v>5.545115658551137E-14</v>
      </c>
      <c r="P208">
        <f t="shared" si="59"/>
        <v>1.144055023512576E-16</v>
      </c>
      <c r="Q208">
        <f t="shared" si="60"/>
        <v>1.2676274254432936E-19</v>
      </c>
      <c r="R208">
        <f t="shared" si="61"/>
        <v>7.5322255402987993E-23</v>
      </c>
      <c r="S208">
        <f t="shared" si="62"/>
        <v>2.3955899266191188E-26</v>
      </c>
      <c r="T208">
        <f t="shared" si="63"/>
        <v>4.0674498226102786E-30</v>
      </c>
      <c r="U208">
        <f t="shared" si="64"/>
        <v>3.6731571971563042E-34</v>
      </c>
      <c r="V208">
        <f t="shared" si="65"/>
        <v>1.7545667882369248E-38</v>
      </c>
      <c r="W208">
        <f t="shared" si="66"/>
        <v>4.3947655344617628E-43</v>
      </c>
      <c r="X208">
        <f t="shared" si="67"/>
        <v>5.6865481624241144E-48</v>
      </c>
      <c r="Y208">
        <f t="shared" si="68"/>
        <v>3.6919917560334872E-53</v>
      </c>
    </row>
    <row r="209" spans="2:25" x14ac:dyDescent="0.2">
      <c r="B209">
        <f t="shared" si="69"/>
        <v>9.6000000000000014</v>
      </c>
      <c r="C209">
        <f t="shared" si="47"/>
        <v>0.96000000000000019</v>
      </c>
      <c r="D209">
        <f t="shared" si="48"/>
        <v>0.12776382917958748</v>
      </c>
      <c r="F209">
        <f t="shared" si="49"/>
        <v>5.8176466465981215E-2</v>
      </c>
      <c r="G209">
        <f t="shared" si="50"/>
        <v>3.1425659015079571E-2</v>
      </c>
      <c r="H209">
        <f t="shared" si="51"/>
        <v>9.1694636912839599E-3</v>
      </c>
      <c r="I209">
        <f t="shared" si="52"/>
        <v>1.4450949481705018E-3</v>
      </c>
      <c r="J209">
        <f t="shared" si="53"/>
        <v>1.2299748247882392E-4</v>
      </c>
      <c r="K209">
        <f t="shared" si="54"/>
        <v>5.6530202883517701E-6</v>
      </c>
      <c r="L209">
        <f t="shared" si="55"/>
        <v>1.4027069068684889E-7</v>
      </c>
      <c r="M209">
        <f t="shared" si="56"/>
        <v>1.8786702763385302E-9</v>
      </c>
      <c r="N209">
        <f t="shared" si="57"/>
        <v>1.3576887287972283E-11</v>
      </c>
      <c r="O209">
        <f t="shared" si="58"/>
        <v>5.2924029950031421E-14</v>
      </c>
      <c r="P209">
        <f t="shared" si="59"/>
        <v>1.1122607449994275E-16</v>
      </c>
      <c r="Q209">
        <f t="shared" si="60"/>
        <v>1.2595348389710509E-19</v>
      </c>
      <c r="R209">
        <f t="shared" si="61"/>
        <v>7.6797905625195197E-23</v>
      </c>
      <c r="S209">
        <f t="shared" si="62"/>
        <v>2.5189924148648056E-26</v>
      </c>
      <c r="T209">
        <f t="shared" si="63"/>
        <v>4.4394903187135965E-30</v>
      </c>
      <c r="U209">
        <f t="shared" si="64"/>
        <v>4.1976151955927099E-34</v>
      </c>
      <c r="V209">
        <f t="shared" si="65"/>
        <v>2.124934790449119E-38</v>
      </c>
      <c r="W209">
        <f t="shared" si="66"/>
        <v>5.742973271886239E-43</v>
      </c>
      <c r="X209">
        <f t="shared" si="67"/>
        <v>8.25323446501508E-48</v>
      </c>
      <c r="Y209">
        <f t="shared" si="68"/>
        <v>6.2686907406883154E-53</v>
      </c>
    </row>
    <row r="210" spans="2:25" x14ac:dyDescent="0.2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0.11190600420051079</v>
      </c>
      <c r="F210">
        <f t="shared" ref="F210:F217" si="72">POWER(-1,$F$16-1)/(2*$F$16-1)*COS((2*$F$16-1)*PI()*C210/2)*EXP(-POWER(2*$F$16-1,2)*PI()*PI()*$C$13/4)</f>
        <v>5.0912260687437455E-2</v>
      </c>
      <c r="G210">
        <f t="shared" ref="G210:G217" si="73">POWER(-1,$G$16-1)/(2*$G$16-1)*COS((2*$G$16-1)*PI()*C210/2)*EXP(-POWER(2*$G$16-1,2)*PI()*PI()*$C$13/4)</f>
        <v>2.7535722366136984E-2</v>
      </c>
      <c r="H210">
        <f t="shared" ref="H210:H217" si="74">POWER(-1,$H$16-1)/(2*$H$16-1)*COS((2*$H$16-1)*PI()*C210/2)*EXP(-POWER(2*$H$16-1,2)*PI()*PI()*$C$13/4)</f>
        <v>8.0544545921108473E-3</v>
      </c>
      <c r="I210">
        <f t="shared" ref="I210:I217" si="75">POWER(-1,$I$16-1)/(2*$I$16-1)*COS((2*$I$16-1)*PI()*C210/2)*EXP(-POWER(2*$I$16-1,2)*PI()*PI()*$C$13/4)</f>
        <v>1.2741604774812948E-3</v>
      </c>
      <c r="J210">
        <f t="shared" ref="J210:J217" si="76">POWER(-1,$J$16-1)/(2*$J$16-1)*COS((2*$J$16-1)*PI()*C210/2)*EXP(-POWER(2*$J$16-1,2)*PI()*PI()*$C$13/4)</f>
        <v>1.0900190330227029E-4</v>
      </c>
      <c r="K210">
        <f t="shared" ref="K210:K217" si="77">POWER(-1,$K$16-1)/(2*$K$16-1)*COS((2*$K$16-1)*PI()*C210/2)*EXP(-POWER(2*$K$16-1,2)*PI()*PI()*$C$13/4)</f>
        <v>5.0423136390753123E-6</v>
      </c>
      <c r="L210">
        <f t="shared" ref="L210:L217" si="78">POWER(-1,$L$16-1)/(2*$L$16-1)*COS((2*$L$16-1)*PI()*C210/2)*EXP(-POWER(2*$L$16-1,2)*PI()*PI()*$C$13/4)</f>
        <v>1.2611439119852573E-7</v>
      </c>
      <c r="M210">
        <f t="shared" ref="M210:M217" si="79">POWER(-1,$M$16-1)/(2*$M$16-1)*COS((2*$M$16-1)*PI()*C210/2)*EXP(-POWER(2*$M$16-1,2)*PI()*PI()*$C$13/4)</f>
        <v>1.7052174198009193E-9</v>
      </c>
      <c r="N210">
        <f t="shared" ref="N210:N217" si="80">POWER(-1,$N$16-1)/(2*$N$16-1)*COS((2*$N$16-1)*PI()*C210/2)*EXP(-POWER(2*$N$16-1,2)*PI()*PI()*$C$13/4)</f>
        <v>1.2462437621388874E-11</v>
      </c>
      <c r="O210">
        <f t="shared" ref="O210:O217" si="81">POWER(-1,$O$16-1)/(2*$O$16-1)*COS((2*$O$16-1)*PI()*C210/2)*EXP(-POWER(2*$O$16-1,2)*PI()*PI()*$C$13/4)</f>
        <v>4.9220560767960399E-14</v>
      </c>
      <c r="P210">
        <f t="shared" ref="P210:P217" si="82">POWER(-1,$P$16-1)/(2*$P$16-1)*COS((2*$P$16-1)*PI()*C210/2)*EXP(-POWER(2*$P$16-1,2)*PI()*PI()*$C$13/4)</f>
        <v>1.0502780574401476E-16</v>
      </c>
      <c r="Q210">
        <f t="shared" ref="Q210:Q217" si="83">POWER(-1,$Q$16-1)/(2*$Q$16-1)*COS((2*$Q$16-1)*PI()*C210/2)*EXP(-POWER(2*$Q$16-1,2)*PI()*PI()*$C$13/4)</f>
        <v>1.2104535350670369E-19</v>
      </c>
      <c r="R210">
        <f t="shared" ref="R210:R217" si="84">POWER(-1,$R$16-1)/(2*$R$16-1)*COS((2*$R$16-1)*PI()*C210/2)*EXP(-POWER(2*$R$16-1,2)*PI()*PI()*$C$13/4)</f>
        <v>7.5322255402987817E-23</v>
      </c>
      <c r="S210">
        <f t="shared" ref="S210:S217" si="85">POWER(-1,$S$16-1)/(2*$S$16-1)*COS((2*$S$16-1)*PI()*C210/2)*EXP(-POWER(2*$S$16-1,2)*PI()*PI()*$C$13/4)</f>
        <v>2.529543729384508E-26</v>
      </c>
      <c r="T210">
        <f t="shared" ref="T210:T217" si="86">POWER(-1,$T$16-1)/(2*$T$16-1)*COS((2*$T$16-1)*PI()*C210/2)*EXP(-POWER(2*$T$16-1,2)*PI()*PI()*$C$13/4)</f>
        <v>4.5822168177918796E-30</v>
      </c>
      <c r="U210">
        <f t="shared" ref="U210:U217" si="87">POWER(-1,$U$16-1)/(2*$U$16-1)*COS((2*$U$16-1)*PI()*C210/2)*EXP(-POWER(2*$U$16-1,2)*PI()*PI()*$C$13/4)</f>
        <v>4.4744682437489867E-34</v>
      </c>
      <c r="V210">
        <f t="shared" ref="V210:V217" si="88">POWER(-1,$V$16-1)/(2*$V$16-1)*COS((2*$V$16-1)*PI()*C210/2)*EXP(-POWER(2*$V$16-1,2)*PI()*PI()*$C$13/4)</f>
        <v>2.3533575822178606E-38</v>
      </c>
      <c r="W210">
        <f t="shared" ref="W210:W217" si="89">POWER(-1,$W$16-1)/(2*$W$16-1)*COS((2*$W$16-1)*PI()*C210/2)*EXP(-POWER(2*$W$16-1,2)*PI()*PI()*$C$13/4)</f>
        <v>6.6599438622187191E-43</v>
      </c>
      <c r="X210">
        <f t="shared" ref="X210:X217" si="90">POWER(-1,$X$16-1)/(2*$X$16-1)*COS((2*$X$16-1)*PI()*C210/2)*EXP(-POWER(2*$X$16-1,2)*PI()*PI()*$C$13/4)</f>
        <v>1.0127852385254548E-47</v>
      </c>
      <c r="Y210">
        <f t="shared" ref="Y210:Y217" si="91">POWER(-1,$Y$16-1)/(2*$Y$16-1)*COS((2*$Y$16-1)*PI()*C210/2)*EXP(-POWER(2*$Y$16-1,2)*PI()*PI()*$C$13/4)</f>
        <v>8.2618269273400225E-53</v>
      </c>
    </row>
    <row r="211" spans="2:25" x14ac:dyDescent="0.2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9.600325974287488E-2</v>
      </c>
      <c r="F211">
        <f t="shared" si="72"/>
        <v>4.3644914400836128E-2</v>
      </c>
      <c r="G211">
        <f t="shared" si="73"/>
        <v>2.3630499548285378E-2</v>
      </c>
      <c r="H211">
        <f t="shared" si="74"/>
        <v>6.92702610775516E-3</v>
      </c>
      <c r="I211">
        <f t="shared" si="75"/>
        <v>1.0993757421643815E-3</v>
      </c>
      <c r="J211">
        <f t="shared" si="76"/>
        <v>9.4461924238596655E-5</v>
      </c>
      <c r="K211">
        <f t="shared" si="77"/>
        <v>4.3939951268423371E-6</v>
      </c>
      <c r="L211">
        <f t="shared" si="78"/>
        <v>1.1064451996786528E-7</v>
      </c>
      <c r="M211">
        <f t="shared" si="79"/>
        <v>1.508124987370184E-9</v>
      </c>
      <c r="N211">
        <f t="shared" si="80"/>
        <v>1.1126150268273145E-11</v>
      </c>
      <c r="O211">
        <f t="shared" si="81"/>
        <v>4.4423066058107537E-14</v>
      </c>
      <c r="P211">
        <f t="shared" si="82"/>
        <v>9.5978926305948325E-17</v>
      </c>
      <c r="Q211">
        <f t="shared" si="83"/>
        <v>1.1219807539461816E-19</v>
      </c>
      <c r="R211">
        <f t="shared" si="84"/>
        <v>7.0952013146850924E-23</v>
      </c>
      <c r="S211">
        <f t="shared" si="85"/>
        <v>2.426771169974412E-26</v>
      </c>
      <c r="T211">
        <f t="shared" si="86"/>
        <v>4.4882570357234346E-30</v>
      </c>
      <c r="U211">
        <f t="shared" si="87"/>
        <v>4.4873855961829063E-34</v>
      </c>
      <c r="V211">
        <f t="shared" si="88"/>
        <v>2.4245765676589705E-38</v>
      </c>
      <c r="W211">
        <f t="shared" si="89"/>
        <v>7.0768224174732169E-43</v>
      </c>
      <c r="X211">
        <f t="shared" si="90"/>
        <v>1.1153207335119276E-47</v>
      </c>
      <c r="Y211">
        <f t="shared" si="91"/>
        <v>9.4858559690112963E-53</v>
      </c>
    </row>
    <row r="212" spans="2:25" x14ac:dyDescent="0.2">
      <c r="B212">
        <f t="shared" si="92"/>
        <v>9.7500000000000036</v>
      </c>
      <c r="C212">
        <f t="shared" si="70"/>
        <v>0.97500000000000031</v>
      </c>
      <c r="D212">
        <f t="shared" si="71"/>
        <v>8.0061911615545947E-2</v>
      </c>
      <c r="F212">
        <f t="shared" si="72"/>
        <v>3.637487589032886E-2</v>
      </c>
      <c r="G212">
        <f t="shared" si="73"/>
        <v>1.9712158505217747E-2</v>
      </c>
      <c r="H212">
        <f t="shared" si="74"/>
        <v>5.7889166512222097E-3</v>
      </c>
      <c r="I212">
        <f t="shared" si="75"/>
        <v>9.212689076241625E-4</v>
      </c>
      <c r="J212">
        <f t="shared" si="76"/>
        <v>7.945016386345409E-5</v>
      </c>
      <c r="K212">
        <f t="shared" si="77"/>
        <v>3.7129007195794157E-6</v>
      </c>
      <c r="L212">
        <f t="shared" si="78"/>
        <v>9.4022206787536995E-8</v>
      </c>
      <c r="M212">
        <f t="shared" si="79"/>
        <v>1.2901252884048321E-9</v>
      </c>
      <c r="N212">
        <f t="shared" si="80"/>
        <v>9.5918118186939344E-12</v>
      </c>
      <c r="O212">
        <f t="shared" si="81"/>
        <v>3.8638179747435212E-14</v>
      </c>
      <c r="P212">
        <f t="shared" si="82"/>
        <v>8.4325036217133787E-17</v>
      </c>
      <c r="Q212">
        <f t="shared" si="83"/>
        <v>9.9699564250744549E-20</v>
      </c>
      <c r="R212">
        <f t="shared" si="84"/>
        <v>6.3855124815828039E-23</v>
      </c>
      <c r="S212">
        <f t="shared" si="85"/>
        <v>2.2152789600882408E-26</v>
      </c>
      <c r="T212">
        <f t="shared" si="86"/>
        <v>4.1624642983720279E-30</v>
      </c>
      <c r="U212">
        <f t="shared" si="87"/>
        <v>4.235605296341026E-34</v>
      </c>
      <c r="V212">
        <f t="shared" si="88"/>
        <v>2.3338343330760642E-38</v>
      </c>
      <c r="W212">
        <f t="shared" si="89"/>
        <v>6.9623057240805832E-43</v>
      </c>
      <c r="X212">
        <f t="shared" si="90"/>
        <v>1.1243318994469696E-47</v>
      </c>
      <c r="Y212">
        <f t="shared" si="91"/>
        <v>9.8268309760017983E-53</v>
      </c>
    </row>
    <row r="213" spans="2:25" x14ac:dyDescent="0.2">
      <c r="B213">
        <f t="shared" si="92"/>
        <v>9.8000000000000043</v>
      </c>
      <c r="C213">
        <f t="shared" si="70"/>
        <v>0.98000000000000043</v>
      </c>
      <c r="D213">
        <f t="shared" si="71"/>
        <v>6.4088322189228705E-2</v>
      </c>
      <c r="F213">
        <f t="shared" si="72"/>
        <v>2.9102593606135495E-2</v>
      </c>
      <c r="G213">
        <f t="shared" si="73"/>
        <v>1.578287446307176E-2</v>
      </c>
      <c r="H213">
        <f t="shared" si="74"/>
        <v>4.6418811048020963E-3</v>
      </c>
      <c r="I213">
        <f t="shared" si="75"/>
        <v>7.4037817800140428E-4</v>
      </c>
      <c r="J213">
        <f t="shared" si="76"/>
        <v>6.4041597020456027E-5</v>
      </c>
      <c r="K213">
        <f t="shared" si="77"/>
        <v>3.0041108687102564E-6</v>
      </c>
      <c r="L213">
        <f t="shared" si="78"/>
        <v>7.6420584958809856E-8</v>
      </c>
      <c r="M213">
        <f t="shared" si="79"/>
        <v>1.0542404714992472E-9</v>
      </c>
      <c r="N213">
        <f t="shared" si="80"/>
        <v>7.8867342723058654E-12</v>
      </c>
      <c r="O213">
        <f t="shared" si="81"/>
        <v>3.1994482518496348E-14</v>
      </c>
      <c r="P213">
        <f t="shared" si="82"/>
        <v>7.0382439368148042E-17</v>
      </c>
      <c r="Q213">
        <f t="shared" si="83"/>
        <v>8.3956555899884524E-20</v>
      </c>
      <c r="R213">
        <f t="shared" si="84"/>
        <v>5.4304319848499088E-23</v>
      </c>
      <c r="S213">
        <f t="shared" si="85"/>
        <v>1.904541977053405E-26</v>
      </c>
      <c r="T213">
        <f t="shared" si="86"/>
        <v>3.6216668516488752E-30</v>
      </c>
      <c r="U213">
        <f t="shared" si="87"/>
        <v>3.7339791221302895E-34</v>
      </c>
      <c r="V213">
        <f t="shared" si="88"/>
        <v>2.0871924412247862E-38</v>
      </c>
      <c r="W213">
        <f t="shared" si="89"/>
        <v>6.3249927863918892E-43</v>
      </c>
      <c r="X213">
        <f t="shared" si="90"/>
        <v>1.0390631122103375E-47</v>
      </c>
      <c r="Y213">
        <f t="shared" si="91"/>
        <v>9.2530100204737315E-53</v>
      </c>
    </row>
    <row r="214" spans="2:25" x14ac:dyDescent="0.2">
      <c r="B214">
        <f t="shared" si="92"/>
        <v>9.850000000000005</v>
      </c>
      <c r="C214">
        <f t="shared" si="70"/>
        <v>0.98500000000000054</v>
      </c>
      <c r="D214">
        <f t="shared" si="71"/>
        <v>4.8088892780381524E-2</v>
      </c>
      <c r="F214">
        <f t="shared" si="72"/>
        <v>2.1828516136883063E-2</v>
      </c>
      <c r="G214">
        <f t="shared" si="73"/>
        <v>1.1844828722877843E-2</v>
      </c>
      <c r="H214">
        <f t="shared" si="74"/>
        <v>3.4876881141686321E-3</v>
      </c>
      <c r="I214">
        <f t="shared" si="75"/>
        <v>5.5725016982522909E-4</v>
      </c>
      <c r="J214">
        <f t="shared" si="76"/>
        <v>4.8313180366283029E-5</v>
      </c>
      <c r="K214">
        <f t="shared" si="77"/>
        <v>2.272912612813592E-6</v>
      </c>
      <c r="L214">
        <f t="shared" si="78"/>
        <v>5.8022987984179852E-8</v>
      </c>
      <c r="M214">
        <f t="shared" si="79"/>
        <v>8.0374062817755006E-10</v>
      </c>
      <c r="N214">
        <f t="shared" si="80"/>
        <v>6.0412688709558945E-12</v>
      </c>
      <c r="O214">
        <f t="shared" si="81"/>
        <v>2.4639643846280971E-14</v>
      </c>
      <c r="P214">
        <f t="shared" si="82"/>
        <v>5.4529558551250126E-17</v>
      </c>
      <c r="Q214">
        <f t="shared" si="83"/>
        <v>6.5481371002691655E-20</v>
      </c>
      <c r="R214">
        <f t="shared" si="84"/>
        <v>4.2666630323605611E-23</v>
      </c>
      <c r="S214">
        <f t="shared" si="85"/>
        <v>1.508481276387448E-26</v>
      </c>
      <c r="T214">
        <f t="shared" si="86"/>
        <v>2.8937986283223769E-30</v>
      </c>
      <c r="U214">
        <f t="shared" si="87"/>
        <v>3.0120965233066442E-34</v>
      </c>
      <c r="V214">
        <f t="shared" si="88"/>
        <v>1.7011265201575307E-38</v>
      </c>
      <c r="W214">
        <f t="shared" si="89"/>
        <v>5.2127391315082093E-43</v>
      </c>
      <c r="X214">
        <f t="shared" si="90"/>
        <v>8.6666451783242744E-48</v>
      </c>
      <c r="Y214">
        <f t="shared" si="91"/>
        <v>7.817811045058542E-53</v>
      </c>
    </row>
    <row r="215" spans="2:25" x14ac:dyDescent="0.2">
      <c r="B215">
        <f t="shared" si="92"/>
        <v>9.9000000000000057</v>
      </c>
      <c r="C215">
        <f t="shared" si="70"/>
        <v>0.99000000000000055</v>
      </c>
      <c r="D215">
        <f t="shared" si="71"/>
        <v>3.2070055956727343E-2</v>
      </c>
      <c r="F215">
        <f t="shared" si="72"/>
        <v>1.4553092181934017E-2</v>
      </c>
      <c r="G215">
        <f t="shared" si="73"/>
        <v>7.9002074496310661E-3</v>
      </c>
      <c r="H215">
        <f t="shared" si="74"/>
        <v>2.3281173612558497E-3</v>
      </c>
      <c r="I215">
        <f t="shared" si="75"/>
        <v>3.7243826024449972E-4</v>
      </c>
      <c r="J215">
        <f t="shared" si="76"/>
        <v>3.2343468017806278E-5</v>
      </c>
      <c r="K215">
        <f t="shared" si="77"/>
        <v>1.5247601402964476E-6</v>
      </c>
      <c r="L215">
        <f t="shared" si="78"/>
        <v>3.9021040017584499E-8</v>
      </c>
      <c r="M215">
        <f t="shared" si="79"/>
        <v>5.42098459333286E-10</v>
      </c>
      <c r="N215">
        <f t="shared" si="80"/>
        <v>4.0882658312428132E-12</v>
      </c>
      <c r="O215">
        <f t="shared" si="81"/>
        <v>1.6737139748424558E-14</v>
      </c>
      <c r="P215">
        <f t="shared" si="82"/>
        <v>3.7196664503596384E-17</v>
      </c>
      <c r="Q215">
        <f t="shared" si="83"/>
        <v>4.4875242736543711E-20</v>
      </c>
      <c r="R215">
        <f t="shared" si="84"/>
        <v>2.9389286123098309E-23</v>
      </c>
      <c r="S215">
        <f t="shared" si="85"/>
        <v>1.044840426778037E-26</v>
      </c>
      <c r="T215">
        <f t="shared" si="86"/>
        <v>2.0164563702741712E-30</v>
      </c>
      <c r="U215">
        <f t="shared" si="87"/>
        <v>2.1125392270320856E-34</v>
      </c>
      <c r="V215">
        <f t="shared" si="88"/>
        <v>1.2014256946310829E-38</v>
      </c>
      <c r="W215">
        <f t="shared" si="89"/>
        <v>3.7090633603819943E-43</v>
      </c>
      <c r="X215">
        <f t="shared" si="90"/>
        <v>6.2159246271131326E-48</v>
      </c>
      <c r="Y215">
        <f t="shared" si="91"/>
        <v>5.6548390981516025E-53</v>
      </c>
    </row>
    <row r="216" spans="2:25" x14ac:dyDescent="0.2">
      <c r="B216">
        <f t="shared" si="92"/>
        <v>9.9500000000000064</v>
      </c>
      <c r="C216">
        <f t="shared" si="70"/>
        <v>0.99500000000000066</v>
      </c>
      <c r="D216">
        <f t="shared" si="71"/>
        <v>1.6038267779783406E-2</v>
      </c>
      <c r="F216">
        <f t="shared" si="72"/>
        <v>7.2767705237077977E-3</v>
      </c>
      <c r="G216">
        <f t="shared" si="73"/>
        <v>3.951200458665198E-3</v>
      </c>
      <c r="H216">
        <f t="shared" si="74"/>
        <v>1.1649568201172701E-3</v>
      </c>
      <c r="I216">
        <f t="shared" si="75"/>
        <v>1.8650091482992913E-4</v>
      </c>
      <c r="J216">
        <f t="shared" si="76"/>
        <v>1.6212219220840479E-5</v>
      </c>
      <c r="K216">
        <f t="shared" si="77"/>
        <v>7.6523410525555179E-7</v>
      </c>
      <c r="L216">
        <f t="shared" si="78"/>
        <v>1.961265996154599E-8</v>
      </c>
      <c r="M216">
        <f t="shared" si="79"/>
        <v>2.7294113287794019E-10</v>
      </c>
      <c r="N216">
        <f t="shared" si="80"/>
        <v>2.0624895940634493E-12</v>
      </c>
      <c r="O216">
        <f t="shared" si="81"/>
        <v>8.4626192033528998E-15</v>
      </c>
      <c r="P216">
        <f t="shared" si="82"/>
        <v>1.8854197720200901E-17</v>
      </c>
      <c r="Q216">
        <f t="shared" si="83"/>
        <v>2.2808751019303009E-20</v>
      </c>
      <c r="R216">
        <f t="shared" si="84"/>
        <v>1.498252813858135E-23</v>
      </c>
      <c r="S216">
        <f t="shared" si="85"/>
        <v>5.3439059599722702E-27</v>
      </c>
      <c r="T216">
        <f t="shared" si="86"/>
        <v>1.0349576354914583E-30</v>
      </c>
      <c r="U216">
        <f t="shared" si="87"/>
        <v>1.0883694672750624E-34</v>
      </c>
      <c r="V216">
        <f t="shared" si="88"/>
        <v>6.214698778347446E-39</v>
      </c>
      <c r="W216">
        <f t="shared" si="89"/>
        <v>1.9268757755677249E-43</v>
      </c>
      <c r="X216">
        <f t="shared" si="90"/>
        <v>3.243972682350742E-48</v>
      </c>
      <c r="Y216">
        <f t="shared" si="91"/>
        <v>2.9654488187919269E-53</v>
      </c>
    </row>
    <row r="217" spans="2:25" x14ac:dyDescent="0.2">
      <c r="B217">
        <f t="shared" si="92"/>
        <v>10.000000000000007</v>
      </c>
      <c r="C217">
        <f t="shared" si="70"/>
        <v>1.0000000000000007</v>
      </c>
      <c r="D217">
        <f t="shared" si="71"/>
        <v>-2.177975263060395E-15</v>
      </c>
      <c r="F217">
        <f t="shared" si="72"/>
        <v>-9.718841732665507E-16</v>
      </c>
      <c r="G217">
        <f t="shared" si="73"/>
        <v>-5.6500406267423055E-16</v>
      </c>
      <c r="H217">
        <f t="shared" si="74"/>
        <v>-1.4904109125021751E-16</v>
      </c>
      <c r="I217">
        <f t="shared" si="75"/>
        <v>-2.26604671132898E-17</v>
      </c>
      <c r="J217">
        <f t="shared" si="76"/>
        <v>-1.9122345629692951E-18</v>
      </c>
      <c r="K217">
        <f t="shared" si="77"/>
        <v>-7.279255726034272E-20</v>
      </c>
      <c r="L217">
        <f t="shared" si="78"/>
        <v>-2.9230793394795147E-21</v>
      </c>
      <c r="M217">
        <f t="shared" si="79"/>
        <v>-2.6741198542341949E-23</v>
      </c>
      <c r="N217">
        <f t="shared" si="80"/>
        <v>-2.8660367553733089E-25</v>
      </c>
      <c r="O217">
        <f t="shared" si="81"/>
        <v>-1.0459866421552993E-27</v>
      </c>
      <c r="P217">
        <f t="shared" si="82"/>
        <v>-2.5040923664599864E-30</v>
      </c>
      <c r="Q217">
        <f t="shared" si="83"/>
        <v>-2.3018136729507366E-33</v>
      </c>
      <c r="R217">
        <f t="shared" si="84"/>
        <v>-2.2015371991806604E-36</v>
      </c>
      <c r="S217">
        <f t="shared" si="85"/>
        <v>-6.3453502338974528E-40</v>
      </c>
      <c r="T217">
        <f t="shared" si="86"/>
        <v>-1.3027009717992366E-43</v>
      </c>
      <c r="U217">
        <f t="shared" si="87"/>
        <v>-1.4379972074934491E-47</v>
      </c>
      <c r="V217">
        <f t="shared" si="88"/>
        <v>-8.555446189360541E-52</v>
      </c>
      <c r="W217">
        <f t="shared" si="89"/>
        <v>-2.2436714859962135E-56</v>
      </c>
      <c r="X217">
        <f t="shared" si="90"/>
        <v>-3.9668143333732396E-61</v>
      </c>
      <c r="Y217">
        <f t="shared" si="91"/>
        <v>-3.7830201342653874E-66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Y217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7.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 x14ac:dyDescent="0.2">
      <c r="B2" t="s">
        <v>1</v>
      </c>
      <c r="E2" t="s">
        <v>2</v>
      </c>
    </row>
    <row r="3" spans="2:25" x14ac:dyDescent="0.2">
      <c r="B3" t="s">
        <v>0</v>
      </c>
      <c r="C3">
        <v>10</v>
      </c>
      <c r="E3" t="s">
        <v>6</v>
      </c>
      <c r="F3">
        <f>C4+2*C5/3</f>
        <v>4</v>
      </c>
    </row>
    <row r="4" spans="2:25" x14ac:dyDescent="0.2">
      <c r="B4" t="s">
        <v>4</v>
      </c>
      <c r="C4">
        <v>2</v>
      </c>
      <c r="E4" t="s">
        <v>7</v>
      </c>
      <c r="F4">
        <f>1/(F3+4*C5/3)</f>
        <v>0.125</v>
      </c>
    </row>
    <row r="5" spans="2:25" x14ac:dyDescent="0.2">
      <c r="B5" t="s">
        <v>5</v>
      </c>
      <c r="C5">
        <v>3</v>
      </c>
      <c r="E5" t="s">
        <v>8</v>
      </c>
      <c r="F5">
        <f>1/F3</f>
        <v>0.25</v>
      </c>
    </row>
    <row r="6" spans="2:25" x14ac:dyDescent="0.2">
      <c r="B6" t="s">
        <v>3</v>
      </c>
      <c r="C6">
        <v>8</v>
      </c>
      <c r="E6" t="s">
        <v>9</v>
      </c>
      <c r="F6">
        <f>1/C6</f>
        <v>0.125</v>
      </c>
    </row>
    <row r="7" spans="2:25" x14ac:dyDescent="0.2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 x14ac:dyDescent="0.2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 x14ac:dyDescent="0.2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 x14ac:dyDescent="0.2">
      <c r="B10" t="s">
        <v>15</v>
      </c>
      <c r="C10">
        <v>1</v>
      </c>
    </row>
    <row r="12" spans="2:25" x14ac:dyDescent="0.2">
      <c r="B12" t="s">
        <v>33</v>
      </c>
      <c r="C12">
        <v>1.6216837820053001</v>
      </c>
    </row>
    <row r="13" spans="2:25" x14ac:dyDescent="0.2">
      <c r="B13" t="s">
        <v>19</v>
      </c>
      <c r="C13">
        <f>C12*F8/C3/C3</f>
        <v>0.22628145795422791</v>
      </c>
    </row>
    <row r="16" spans="2:25" x14ac:dyDescent="0.2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 x14ac:dyDescent="0.2">
      <c r="B17">
        <v>0</v>
      </c>
      <c r="C17">
        <f>B17/$C$3</f>
        <v>0</v>
      </c>
      <c r="D17">
        <f>(4/PI())*SUM(F17:Y17)</f>
        <v>0.72571464685225862</v>
      </c>
      <c r="F17">
        <f>POWER(-1,$F$16-1)/(2*$F$16-1)*COS((2*$F$16-1)*PI()*C17/2)*EXP(-POWER(2*$F$16-1,2)*PI()*PI()*$C$13/4)</f>
        <v>0.57216542874251508</v>
      </c>
      <c r="G17">
        <f>POWER(-1,$G$16-1)/(2*$G$16-1)*COS((2*$G$16-1)*PI()*C17/2)*EXP(-POWER(2*$G$16-1,2)*PI()*PI()*$C$13/4)</f>
        <v>-2.1906513624154328E-3</v>
      </c>
      <c r="H17">
        <f>POWER(-1,$H$16-1)/(2*$H$16-1)*COS((2*$H$16-1)*PI()*C17/2)*EXP(-POWER(2*$H$16-1,2)*PI()*PI()*$C$13/4)</f>
        <v>1.7340847981042612E-7</v>
      </c>
      <c r="I17">
        <f>POWER(-1,$I$16-1)/(2*$I$16-1)*COS((2*$I$16-1)*PI()*C17/2)*EXP(-POWER(2*$I$16-1,2)*PI()*PI()*$C$13/4)</f>
        <v>-1.876985930465882E-13</v>
      </c>
      <c r="J17">
        <f>POWER(-1,$J$16-1)/(2*$J$16-1)*COS((2*$J$16-1)*PI()*C17/2)*EXP(-POWER(2*$J$16-1,2)*PI()*PI()*$C$13/4)</f>
        <v>2.541020548321558E-21</v>
      </c>
      <c r="K17">
        <f>POWER(-1,$K$16-1)/(2*$K$16-1)*COS((2*$K$16-1)*PI()*C17/2)*EXP(-POWER(2*$K$16-1,2)*PI()*PI()*$C$13/4)</f>
        <v>-4.1564497831397059E-31</v>
      </c>
      <c r="L17">
        <f>POWER(-1,$L$16-1)/(2*$L$16-1)*COS((2*$L$16-1)*PI()*C17/2)*EXP(-POWER(2*$L$16-1,2)*PI()*PI()*$C$13/4)</f>
        <v>8.0762418272122529E-43</v>
      </c>
      <c r="M17">
        <f>POWER(-1,$M$16-1)/(2*$M$16-1)*COS((2*$M$16-1)*PI()*C17/2)*EXP(-POWER(2*$M$16-1,2)*PI()*PI()*$C$13/4)</f>
        <v>-1.8461702954439608E-56</v>
      </c>
      <c r="N17">
        <f>POWER(-1,$N$16-1)/(2*$N$16-1)*COS((2*$N$16-1)*PI()*C17/2)*EXP(-POWER(2*$N$16-1,2)*PI()*PI()*$C$13/4)</f>
        <v>4.9351158849552647E-72</v>
      </c>
      <c r="O17">
        <f>POWER(-1,$O$16-1)/(2*$O$16-1)*COS((2*$O$16-1)*PI()*C17/2)*EXP(-POWER(2*$O$16-1,2)*PI()*PI()*$C$13/4)</f>
        <v>-1.5365575867805064E-89</v>
      </c>
      <c r="P17">
        <f>POWER(-1,$P$16-1)/(2*$P$16-1)*COS((2*$P$16-1)*PI()*C17/2)*EXP(-POWER(2*$P$16-1,2)*PI()*PI()*$C$13/4)</f>
        <v>5.5566394841276005E-109</v>
      </c>
      <c r="Q17">
        <f>POWER(-1,$Q$16-1)/(2*$Q$16-1)*COS((2*$Q$16-1)*PI()*C17/2)*EXP(-POWER(2*$Q$16-1,2)*PI()*PI()*$C$13/4)</f>
        <v>-2.3291939838546775E-130</v>
      </c>
      <c r="R17">
        <f>POWER(-1,$R$16-1)/(2*$R$16-1)*COS((2*$R$16-1)*PI()*C17/2)*EXP(-POWER(2*$R$16-1,2)*PI()*PI()*$C$13/4)</f>
        <v>1.1299738021741906E-153</v>
      </c>
      <c r="S17">
        <f>POWER(-1,$S$16-1)/(2*$S$16-1)*COS((2*$S$16-1)*PI()*C17/2)*EXP(-POWER(2*$S$16-1,2)*PI()*PI()*$C$13/4)</f>
        <v>-6.3371270508201337E-179</v>
      </c>
      <c r="T17">
        <f>POWER(-1,$T$16-1)/(2*$T$16-1)*COS((2*$T$16-1)*PI()*C17/2)*EXP(-POWER(2*$T$16-1,2)*PI()*PI()*$C$13/4)</f>
        <v>4.1046760070349708E-206</v>
      </c>
      <c r="U17">
        <f>POWER(-1,$U$16-1)/(2*$U$16-1)*COS((2*$U$16-1)*PI()*C17/2)*EXP(-POWER(2*$U$16-1,2)*PI()*PI()*$C$13/4)</f>
        <v>-3.0683775495003202E-235</v>
      </c>
      <c r="V17">
        <f>POWER(-1,$V$16-1)/(2*$V$16-1)*COS((2*$V$16-1)*PI()*C17/2)*EXP(-POWER(2*$V$16-1,2)*PI()*PI()*$C$13/4)</f>
        <v>2.6455932104110356E-266</v>
      </c>
      <c r="W17">
        <f>POWER(-1,$W$16-1)/(2*$W$16-1)*COS((2*$W$16-1)*PI()*C17/2)*EXP(-POWER(2*$W$16-1,2)*PI()*PI()*$C$13/4)</f>
        <v>-2.6297132045757002E-299</v>
      </c>
      <c r="X17">
        <f>POWER(-1,$X$16-1)/(2*$X$16-1)*COS((2*$X$16-1)*PI()*C17/2)*EXP(-POWER(2*$X$16-1,2)*PI()*PI()*$C$13/4)</f>
        <v>0</v>
      </c>
      <c r="Y17">
        <f>POWER(-1,$Y$16-1)/(2*$Y$16-1)*COS((2*$Y$16-1)*PI()*C17/2)*EXP(-POWER(2*$Y$16-1,2)*PI()*PI()*$C$13/4)</f>
        <v>0</v>
      </c>
    </row>
    <row r="18" spans="2:25" x14ac:dyDescent="0.2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0.72569295211797402</v>
      </c>
      <c r="F18">
        <f t="shared" ref="F18:F81" si="3">POWER(-1,$F$16-1)/(2*$F$16-1)*COS((2*$F$16-1)*PI()*C18/2)*EXP(-POWER(2*$F$16-1,2)*PI()*PI()*$C$13/4)</f>
        <v>0.57214778181312276</v>
      </c>
      <c r="G18">
        <f t="shared" ref="G18:G81" si="4">POWER(-1,$G$16-1)/(2*$G$16-1)*COS((2*$G$16-1)*PI()*C18/2)*EXP(-POWER(2*$G$16-1,2)*PI()*PI()*$C$13/4)</f>
        <v>-2.19004330379433E-3</v>
      </c>
      <c r="H18">
        <f t="shared" ref="H18:H81" si="5">POWER(-1,$H$16-1)/(2*$H$16-1)*COS((2*$H$16-1)*PI()*C18/2)*EXP(-POWER(2*$H$16-1,2)*PI()*PI()*$C$13/4)</f>
        <v>1.7327478815694096E-7</v>
      </c>
      <c r="I18">
        <f t="shared" ref="I18:I81" si="6">POWER(-1,$I$16-1)/(2*$I$16-1)*COS((2*$I$16-1)*PI()*C18/2)*EXP(-POWER(2*$I$16-1,2)*PI()*PI()*$C$13/4)</f>
        <v>-1.8741499876382365E-13</v>
      </c>
      <c r="J18">
        <f t="shared" ref="J18:J81" si="7">POWER(-1,$J$16-1)/(2*$J$16-1)*COS((2*$J$16-1)*PI()*C18/2)*EXP(-POWER(2*$J$16-1,2)*PI()*PI()*$C$13/4)</f>
        <v>2.534675102701958E-21</v>
      </c>
      <c r="K18">
        <f t="shared" ref="K18:K81" si="8">POWER(-1,$K$16-1)/(2*$K$16-1)*COS((2*$K$16-1)*PI()*C18/2)*EXP(-POWER(2*$K$16-1,2)*PI()*PI()*$C$13/4)</f>
        <v>-4.1409477903225982E-31</v>
      </c>
      <c r="L18">
        <f t="shared" ref="L18:L81" si="9">POWER(-1,$L$16-1)/(2*$L$16-1)*COS((2*$L$16-1)*PI()*C18/2)*EXP(-POWER(2*$L$16-1,2)*PI()*PI()*$C$13/4)</f>
        <v>8.0341819046781144E-43</v>
      </c>
      <c r="M18">
        <f t="shared" ref="M18:M81" si="10">POWER(-1,$M$16-1)/(2*$M$16-1)*COS((2*$M$16-1)*PI()*C18/2)*EXP(-POWER(2*$M$16-1,2)*PI()*PI()*$C$13/4)</f>
        <v>-1.8333734865725549E-56</v>
      </c>
      <c r="N18">
        <f t="shared" ref="N18:N81" si="11">POWER(-1,$N$16-1)/(2*$N$16-1)*COS((2*$N$16-1)*PI()*C18/2)*EXP(-POWER(2*$N$16-1,2)*PI()*PI()*$C$13/4)</f>
        <v>4.8911921068009726E-72</v>
      </c>
      <c r="O18">
        <f t="shared" ref="O18:O81" si="12">POWER(-1,$O$16-1)/(2*$O$16-1)*COS((2*$O$16-1)*PI()*C18/2)*EXP(-POWER(2*$O$16-1,2)*PI()*PI()*$C$13/4)</f>
        <v>-1.5194810521106804E-89</v>
      </c>
      <c r="P18">
        <f t="shared" ref="P18:P81" si="13">POWER(-1,$P$16-1)/(2*$P$16-1)*COS((2*$P$16-1)*PI()*C18/2)*EXP(-POWER(2*$P$16-1,2)*PI()*PI()*$C$13/4)</f>
        <v>5.481231758725574E-109</v>
      </c>
      <c r="Q18">
        <f t="shared" ref="Q18:Q81" si="14">POWER(-1,$Q$16-1)/(2*$Q$16-1)*COS((2*$Q$16-1)*PI()*C18/2)*EXP(-POWER(2*$Q$16-1,2)*PI()*PI()*$C$13/4)</f>
        <v>-2.2912948042948698E-130</v>
      </c>
      <c r="R18">
        <f t="shared" ref="R18:R81" si="15">POWER(-1,$R$16-1)/(2*$R$16-1)*COS((2*$R$16-1)*PI()*C18/2)*EXP(-POWER(2*$R$16-1,2)*PI()*PI()*$C$13/4)</f>
        <v>1.108261672413718E-153</v>
      </c>
      <c r="S18">
        <f t="shared" ref="S18:S81" si="16">POWER(-1,$S$16-1)/(2*$S$16-1)*COS((2*$S$16-1)*PI()*C18/2)*EXP(-POWER(2*$S$16-1,2)*PI()*PI()*$C$13/4)</f>
        <v>-6.1951750104893347E-179</v>
      </c>
      <c r="T18">
        <f t="shared" ref="T18:T81" si="17">POWER(-1,$T$16-1)/(2*$T$16-1)*COS((2*$T$16-1)*PI()*C18/2)*EXP(-POWER(2*$T$16-1,2)*PI()*PI()*$C$13/4)</f>
        <v>3.9986661281871341E-206</v>
      </c>
      <c r="U18">
        <f t="shared" ref="U18:U81" si="18">POWER(-1,$U$16-1)/(2*$U$16-1)*COS((2*$U$16-1)*PI()*C18/2)*EXP(-POWER(2*$U$16-1,2)*PI()*PI()*$C$13/4)</f>
        <v>-2.9778802748356042E-235</v>
      </c>
      <c r="V18">
        <f t="shared" ref="V18:V81" si="19">POWER(-1,$V$16-1)/(2*$V$16-1)*COS((2*$V$16-1)*PI()*C18/2)*EXP(-POWER(2*$V$16-1,2)*PI()*PI()*$C$13/4)</f>
        <v>2.5572306670785443E-266</v>
      </c>
      <c r="W18">
        <f t="shared" ref="W18:W81" si="20">POWER(-1,$W$16-1)/(2*$W$16-1)*COS((2*$W$16-1)*PI()*C18/2)*EXP(-POWER(2*$W$16-1,2)*PI()*PI()*$C$13/4)</f>
        <v>-2.5309812441151839E-299</v>
      </c>
      <c r="X18">
        <f t="shared" ref="X18:X81" si="21">POWER(-1,$X$16-1)/(2*$X$16-1)*COS((2*$X$16-1)*PI()*C18/2)*EXP(-POWER(2*$X$16-1,2)*PI()*PI()*$C$13/4)</f>
        <v>0</v>
      </c>
      <c r="Y18">
        <f t="shared" ref="Y18:Y81" si="22">POWER(-1,$Y$16-1)/(2*$Y$16-1)*COS((2*$Y$16-1)*PI()*C18/2)*EXP(-POWER(2*$Y$16-1,2)*PI()*PI()*$C$13/4)</f>
        <v>0</v>
      </c>
    </row>
    <row r="19" spans="2:25" x14ac:dyDescent="0.2">
      <c r="B19">
        <f t="shared" ref="B19:B82" si="23">B18+$C$3/200</f>
        <v>0.1</v>
      </c>
      <c r="C19">
        <f t="shared" si="1"/>
        <v>0.01</v>
      </c>
      <c r="D19">
        <f t="shared" si="2"/>
        <v>0.72562786887157049</v>
      </c>
      <c r="F19">
        <f t="shared" si="3"/>
        <v>0.57209484211349149</v>
      </c>
      <c r="G19">
        <f t="shared" si="4"/>
        <v>-2.1882194654884207E-3</v>
      </c>
      <c r="H19">
        <f t="shared" si="5"/>
        <v>1.7287391933932496E-7</v>
      </c>
      <c r="I19">
        <f t="shared" si="6"/>
        <v>-1.8656507288217975E-13</v>
      </c>
      <c r="J19">
        <f t="shared" si="7"/>
        <v>2.5156704575822418E-21</v>
      </c>
      <c r="K19">
        <f t="shared" si="8"/>
        <v>-4.0945574450649115E-31</v>
      </c>
      <c r="L19">
        <f t="shared" si="9"/>
        <v>7.9084402213038464E-43</v>
      </c>
      <c r="M19">
        <f t="shared" si="10"/>
        <v>-1.7951604632213992E-56</v>
      </c>
      <c r="N19">
        <f t="shared" si="11"/>
        <v>4.7602026377825217E-72</v>
      </c>
      <c r="O19">
        <f t="shared" si="12"/>
        <v>-1.4686310082801869E-89</v>
      </c>
      <c r="P19">
        <f t="shared" si="13"/>
        <v>5.2570552602161678E-109</v>
      </c>
      <c r="Q19">
        <f t="shared" si="14"/>
        <v>-2.1788306088416967E-130</v>
      </c>
      <c r="R19">
        <f t="shared" si="15"/>
        <v>1.0439596681026924E-153</v>
      </c>
      <c r="S19">
        <f t="shared" si="16"/>
        <v>-5.7756783585725861E-179</v>
      </c>
      <c r="T19">
        <f t="shared" si="17"/>
        <v>3.6861122438803789E-206</v>
      </c>
      <c r="U19">
        <f t="shared" si="18"/>
        <v>-2.7117266183841518E-235</v>
      </c>
      <c r="V19">
        <f t="shared" si="19"/>
        <v>2.2980456369467342E-266</v>
      </c>
      <c r="W19">
        <f t="shared" si="20"/>
        <v>-2.2421990989535517E-299</v>
      </c>
      <c r="X19">
        <f t="shared" si="21"/>
        <v>0</v>
      </c>
      <c r="Y19">
        <f t="shared" si="22"/>
        <v>0</v>
      </c>
    </row>
    <row r="20" spans="2:25" x14ac:dyDescent="0.2">
      <c r="B20">
        <f t="shared" si="23"/>
        <v>0.15000000000000002</v>
      </c>
      <c r="C20">
        <f t="shared" si="1"/>
        <v>1.5000000000000003E-2</v>
      </c>
      <c r="D20">
        <f t="shared" si="2"/>
        <v>0.72551939998255222</v>
      </c>
      <c r="F20">
        <f t="shared" si="3"/>
        <v>0.57200661290919141</v>
      </c>
      <c r="G20">
        <f t="shared" si="4"/>
        <v>-2.1851808599825059E-3</v>
      </c>
      <c r="H20">
        <f t="shared" si="5"/>
        <v>1.7220649146823937E-7</v>
      </c>
      <c r="I20">
        <f t="shared" si="6"/>
        <v>-1.851513837120193E-13</v>
      </c>
      <c r="J20">
        <f t="shared" si="7"/>
        <v>2.4841015298982093E-21</v>
      </c>
      <c r="K20">
        <f t="shared" si="8"/>
        <v>-4.0176247844109909E-31</v>
      </c>
      <c r="L20">
        <f t="shared" si="9"/>
        <v>7.7003264668127562E-43</v>
      </c>
      <c r="M20">
        <f t="shared" si="10"/>
        <v>-1.7320609758229771E-56</v>
      </c>
      <c r="N20">
        <f t="shared" si="11"/>
        <v>4.5444791566332367E-72</v>
      </c>
      <c r="O20">
        <f t="shared" si="12"/>
        <v>-1.3851376993409311E-89</v>
      </c>
      <c r="P20">
        <f t="shared" si="13"/>
        <v>4.8901944718160697E-109</v>
      </c>
      <c r="Q20">
        <f t="shared" si="14"/>
        <v>-1.99546129080338E-130</v>
      </c>
      <c r="R20">
        <f t="shared" si="15"/>
        <v>9.3953887920580723E-154</v>
      </c>
      <c r="S20">
        <f t="shared" si="16"/>
        <v>-5.0974305972906821E-179</v>
      </c>
      <c r="T20">
        <f t="shared" si="17"/>
        <v>3.1831587705568241E-206</v>
      </c>
      <c r="U20">
        <f t="shared" si="18"/>
        <v>-2.285616200001954E-235</v>
      </c>
      <c r="V20">
        <f t="shared" si="19"/>
        <v>1.8853516271458994E-266</v>
      </c>
      <c r="W20">
        <f t="shared" si="20"/>
        <v>-1.7850512838038068E-299</v>
      </c>
      <c r="X20">
        <f t="shared" si="21"/>
        <v>0</v>
      </c>
      <c r="Y20">
        <f t="shared" si="22"/>
        <v>0</v>
      </c>
    </row>
    <row r="21" spans="2:25" x14ac:dyDescent="0.2">
      <c r="B21">
        <f t="shared" si="23"/>
        <v>0.2</v>
      </c>
      <c r="C21">
        <f t="shared" si="1"/>
        <v>0.02</v>
      </c>
      <c r="D21">
        <f t="shared" si="2"/>
        <v>0.72536755023393529</v>
      </c>
      <c r="F21">
        <f t="shared" si="3"/>
        <v>0.5718830996426153</v>
      </c>
      <c r="G21">
        <f t="shared" si="4"/>
        <v>-2.180929174126722E-3</v>
      </c>
      <c r="H21">
        <f t="shared" si="5"/>
        <v>1.7127353366908522E-7</v>
      </c>
      <c r="I21">
        <f t="shared" si="6"/>
        <v>-1.8317820314648504E-13</v>
      </c>
      <c r="J21">
        <f t="shared" si="7"/>
        <v>2.4401259877285558E-21</v>
      </c>
      <c r="K21">
        <f t="shared" si="8"/>
        <v>-3.9107236680801095E-31</v>
      </c>
      <c r="L21">
        <f t="shared" si="9"/>
        <v>7.412008295066492E-43</v>
      </c>
      <c r="M21">
        <f t="shared" si="10"/>
        <v>-1.6449497780033358E-56</v>
      </c>
      <c r="N21">
        <f t="shared" si="11"/>
        <v>4.2478616503157557E-72</v>
      </c>
      <c r="O21">
        <f t="shared" si="12"/>
        <v>-1.270856931280356E-89</v>
      </c>
      <c r="P21">
        <f t="shared" si="13"/>
        <v>4.3906065403480934E-109</v>
      </c>
      <c r="Q21">
        <f t="shared" si="14"/>
        <v>-1.7471541906060639E-130</v>
      </c>
      <c r="R21">
        <f t="shared" si="15"/>
        <v>7.9901213808051656E-154</v>
      </c>
      <c r="S21">
        <f t="shared" si="16"/>
        <v>-4.1908173107708355E-179</v>
      </c>
      <c r="T21">
        <f t="shared" si="17"/>
        <v>2.5157848776718683E-206</v>
      </c>
      <c r="U21">
        <f t="shared" si="18"/>
        <v>-1.7246840175487833E-235</v>
      </c>
      <c r="V21">
        <f t="shared" si="19"/>
        <v>1.3467165133272033E-266</v>
      </c>
      <c r="W21">
        <f t="shared" si="20"/>
        <v>-1.1938648119170072E-299</v>
      </c>
      <c r="X21">
        <f t="shared" si="21"/>
        <v>0</v>
      </c>
      <c r="Y21">
        <f t="shared" si="22"/>
        <v>0</v>
      </c>
    </row>
    <row r="22" spans="2:25" x14ac:dyDescent="0.2">
      <c r="B22">
        <f t="shared" si="23"/>
        <v>0.25</v>
      </c>
      <c r="C22">
        <f t="shared" si="1"/>
        <v>2.5000000000000001E-2</v>
      </c>
      <c r="D22">
        <f t="shared" si="2"/>
        <v>0.72517232632300999</v>
      </c>
      <c r="F22">
        <f t="shared" si="3"/>
        <v>0.57172430993264334</v>
      </c>
      <c r="G22">
        <f t="shared" si="4"/>
        <v>-2.1754667682001008E-3</v>
      </c>
      <c r="H22">
        <f t="shared" si="5"/>
        <v>1.700764844951667E-7</v>
      </c>
      <c r="I22">
        <f t="shared" si="6"/>
        <v>-1.8065149375267094E-13</v>
      </c>
      <c r="J22">
        <f t="shared" si="7"/>
        <v>2.3839634628362858E-21</v>
      </c>
      <c r="K22">
        <f t="shared" si="8"/>
        <v>-3.7746514979050624E-31</v>
      </c>
      <c r="L22">
        <f t="shared" si="9"/>
        <v>7.0464887463970007E-43</v>
      </c>
      <c r="M22">
        <f t="shared" si="10"/>
        <v>-1.5350344997972655E-56</v>
      </c>
      <c r="N22">
        <f t="shared" si="11"/>
        <v>3.8756300603138797E-72</v>
      </c>
      <c r="O22">
        <f t="shared" si="12"/>
        <v>-1.1283288230171026E-89</v>
      </c>
      <c r="P22">
        <f t="shared" si="13"/>
        <v>3.7718510244835961E-109</v>
      </c>
      <c r="Q22">
        <f t="shared" si="14"/>
        <v>-1.441989902173298E-130</v>
      </c>
      <c r="R22">
        <f t="shared" si="15"/>
        <v>6.2777980857996082E-154</v>
      </c>
      <c r="S22">
        <f t="shared" si="16"/>
        <v>-3.0964548870956709E-179</v>
      </c>
      <c r="T22">
        <f t="shared" si="17"/>
        <v>1.7184625797814394E-206</v>
      </c>
      <c r="U22">
        <f t="shared" si="18"/>
        <v>-1.0620178074357005E-235</v>
      </c>
      <c r="V22">
        <f t="shared" si="19"/>
        <v>7.181210111939571E-267</v>
      </c>
      <c r="W22">
        <f t="shared" si="20"/>
        <v>-5.130315958907381E-300</v>
      </c>
      <c r="X22">
        <f t="shared" si="21"/>
        <v>0</v>
      </c>
      <c r="Y22">
        <f t="shared" si="22"/>
        <v>0</v>
      </c>
    </row>
    <row r="23" spans="2:25" x14ac:dyDescent="0.2">
      <c r="B23">
        <f t="shared" si="23"/>
        <v>0.3</v>
      </c>
      <c r="C23">
        <f t="shared" si="1"/>
        <v>0.03</v>
      </c>
      <c r="D23">
        <f t="shared" si="2"/>
        <v>0.72493373686240858</v>
      </c>
      <c r="F23">
        <f t="shared" si="3"/>
        <v>0.57153025357417286</v>
      </c>
      <c r="G23">
        <f t="shared" si="4"/>
        <v>-2.1687966746002868E-3</v>
      </c>
      <c r="H23">
        <f t="shared" si="5"/>
        <v>1.6861718970954614E-7</v>
      </c>
      <c r="I23">
        <f t="shared" si="6"/>
        <v>-1.7757889075390677E-13</v>
      </c>
      <c r="J23">
        <f t="shared" si="7"/>
        <v>2.3158944537382638E-21</v>
      </c>
      <c r="K23">
        <f t="shared" si="8"/>
        <v>-3.6104232698149341E-31</v>
      </c>
      <c r="L23">
        <f t="shared" si="9"/>
        <v>6.6075749687898587E-43</v>
      </c>
      <c r="M23">
        <f t="shared" si="10"/>
        <v>-1.4038389061691598E-56</v>
      </c>
      <c r="N23">
        <f t="shared" si="11"/>
        <v>3.4344102970063725E-72</v>
      </c>
      <c r="O23">
        <f t="shared" si="12"/>
        <v>-9.6072134717142489E-90</v>
      </c>
      <c r="P23">
        <f t="shared" si="13"/>
        <v>3.05072186817542E-109</v>
      </c>
      <c r="Q23">
        <f t="shared" si="14"/>
        <v>-1.0898993082419646E-130</v>
      </c>
      <c r="R23">
        <f t="shared" si="15"/>
        <v>4.3242225309865028E-154</v>
      </c>
      <c r="S23">
        <f t="shared" si="16"/>
        <v>-1.8633708990615842E-179</v>
      </c>
      <c r="T23">
        <f t="shared" si="17"/>
        <v>8.3237614578139093E-207</v>
      </c>
      <c r="U23">
        <f t="shared" si="18"/>
        <v>-3.3670629656164758E-236</v>
      </c>
      <c r="V23">
        <f t="shared" si="19"/>
        <v>4.1555172033924426E-268</v>
      </c>
      <c r="W23">
        <f t="shared" si="20"/>
        <v>2.0632492005458207E-300</v>
      </c>
      <c r="X23">
        <f t="shared" si="21"/>
        <v>0</v>
      </c>
      <c r="Y23">
        <f t="shared" si="22"/>
        <v>0</v>
      </c>
    </row>
    <row r="24" spans="2:25" x14ac:dyDescent="0.2">
      <c r="B24">
        <f t="shared" si="23"/>
        <v>0.35</v>
      </c>
      <c r="C24">
        <f t="shared" si="1"/>
        <v>3.4999999999999996E-2</v>
      </c>
      <c r="D24">
        <f t="shared" si="2"/>
        <v>0.7246517923814747</v>
      </c>
      <c r="F24">
        <f t="shared" si="3"/>
        <v>0.57130094253751396</v>
      </c>
      <c r="G24">
        <f t="shared" si="4"/>
        <v>-2.160922596160133E-3</v>
      </c>
      <c r="H24">
        <f t="shared" si="5"/>
        <v>1.6689789943901119E-7</v>
      </c>
      <c r="I24">
        <f t="shared" si="6"/>
        <v>-1.7396967895760119E-13</v>
      </c>
      <c r="J24">
        <f t="shared" si="7"/>
        <v>2.2362589247814111E-21</v>
      </c>
      <c r="K24">
        <f t="shared" si="8"/>
        <v>-3.4192640027297382E-31</v>
      </c>
      <c r="L24">
        <f t="shared" si="9"/>
        <v>6.0998385637102725E-43</v>
      </c>
      <c r="M24">
        <f t="shared" si="10"/>
        <v>-1.2531817729281324E-56</v>
      </c>
      <c r="N24">
        <f t="shared" si="11"/>
        <v>2.932056295114357E-72</v>
      </c>
      <c r="O24">
        <f t="shared" si="12"/>
        <v>-7.7175991552980506E-90</v>
      </c>
      <c r="P24">
        <f t="shared" si="13"/>
        <v>2.2467915880691458E-109</v>
      </c>
      <c r="Q24">
        <f t="shared" si="14"/>
        <v>-7.023404022065329E-131</v>
      </c>
      <c r="R24">
        <f t="shared" si="15"/>
        <v>2.2044695293595174E-154</v>
      </c>
      <c r="S24">
        <f t="shared" si="16"/>
        <v>-5.4680766281498286E-180</v>
      </c>
      <c r="T24">
        <f t="shared" si="17"/>
        <v>-9.670520144390505E-208</v>
      </c>
      <c r="U24">
        <f t="shared" si="18"/>
        <v>4.0846652649430411E-236</v>
      </c>
      <c r="V24">
        <f t="shared" si="19"/>
        <v>-6.3778654413931409E-267</v>
      </c>
      <c r="W24">
        <f t="shared" si="20"/>
        <v>9.101885953255639E-300</v>
      </c>
      <c r="X24">
        <f t="shared" si="21"/>
        <v>0</v>
      </c>
      <c r="Y24">
        <f t="shared" si="22"/>
        <v>0</v>
      </c>
    </row>
    <row r="25" spans="2:25" x14ac:dyDescent="0.2">
      <c r="B25">
        <f t="shared" si="23"/>
        <v>0.39999999999999997</v>
      </c>
      <c r="C25">
        <f t="shared" si="1"/>
        <v>3.9999999999999994E-2</v>
      </c>
      <c r="D25">
        <f t="shared" si="2"/>
        <v>0.72432650532793785</v>
      </c>
      <c r="F25">
        <f t="shared" si="3"/>
        <v>0.57103639096765169</v>
      </c>
      <c r="G25">
        <f t="shared" si="4"/>
        <v>-2.151848904092112E-3</v>
      </c>
      <c r="H25">
        <f t="shared" si="5"/>
        <v>1.6492126470454234E-7</v>
      </c>
      <c r="I25">
        <f t="shared" si="6"/>
        <v>-1.6983476469836333E-13</v>
      </c>
      <c r="J25">
        <f t="shared" si="7"/>
        <v>2.1454546082223344E-21</v>
      </c>
      <c r="K25">
        <f t="shared" si="8"/>
        <v>-3.2025996008417013E-31</v>
      </c>
      <c r="L25">
        <f t="shared" si="9"/>
        <v>5.5285679695983722E-43</v>
      </c>
      <c r="M25">
        <f t="shared" si="10"/>
        <v>-1.0851516728823987E-56</v>
      </c>
      <c r="N25">
        <f t="shared" si="11"/>
        <v>2.3775102096949369E-72</v>
      </c>
      <c r="O25">
        <f t="shared" si="12"/>
        <v>-5.6564457430782273E-90</v>
      </c>
      <c r="P25">
        <f t="shared" si="13"/>
        <v>1.3818800463234711E-109</v>
      </c>
      <c r="Q25">
        <f t="shared" si="14"/>
        <v>-2.9192541359503167E-131</v>
      </c>
      <c r="R25">
        <f t="shared" si="15"/>
        <v>3.2012386937045004E-169</v>
      </c>
      <c r="S25">
        <f t="shared" si="16"/>
        <v>7.9425262478710823E-180</v>
      </c>
      <c r="T25">
        <f t="shared" si="17"/>
        <v>-1.0207914130378121E-206</v>
      </c>
      <c r="U25">
        <f t="shared" si="18"/>
        <v>1.1295451128775123E-235</v>
      </c>
      <c r="V25">
        <f t="shared" si="19"/>
        <v>-1.2745242492940681E-266</v>
      </c>
      <c r="W25">
        <f t="shared" si="20"/>
        <v>1.5457066394083748E-299</v>
      </c>
      <c r="X25">
        <f t="shared" si="21"/>
        <v>0</v>
      </c>
      <c r="Y25">
        <f t="shared" si="22"/>
        <v>0</v>
      </c>
    </row>
    <row r="26" spans="2:25" x14ac:dyDescent="0.2">
      <c r="B26">
        <f t="shared" si="23"/>
        <v>0.44999999999999996</v>
      </c>
      <c r="C26">
        <f t="shared" si="1"/>
        <v>4.4999999999999998E-2</v>
      </c>
      <c r="D26">
        <f t="shared" si="2"/>
        <v>0.72395789006988487</v>
      </c>
      <c r="F26">
        <f t="shared" si="3"/>
        <v>0.57073661518337293</v>
      </c>
      <c r="G26">
        <f t="shared" si="4"/>
        <v>-2.1415806355616807E-3</v>
      </c>
      <c r="H26">
        <f t="shared" si="5"/>
        <v>1.6269033333363079E-7</v>
      </c>
      <c r="I26">
        <f t="shared" si="6"/>
        <v>-1.6518664288118534E-13</v>
      </c>
      <c r="J26">
        <f t="shared" si="7"/>
        <v>2.043935017790492E-21</v>
      </c>
      <c r="K26">
        <f t="shared" si="8"/>
        <v>-2.9620462174436707E-31</v>
      </c>
      <c r="L26">
        <f t="shared" si="9"/>
        <v>4.8997133789938152E-43</v>
      </c>
      <c r="M26">
        <f t="shared" si="10"/>
        <v>-9.0207802177462871E-57</v>
      </c>
      <c r="N26">
        <f t="shared" si="11"/>
        <v>1.7806432412629986E-72</v>
      </c>
      <c r="O26">
        <f t="shared" si="12"/>
        <v>-3.4695664971237125E-90</v>
      </c>
      <c r="P26">
        <f t="shared" si="13"/>
        <v>4.7946222713461847E-110</v>
      </c>
      <c r="Q26">
        <f t="shared" si="14"/>
        <v>1.2798962846380042E-131</v>
      </c>
      <c r="R26">
        <f t="shared" si="15"/>
        <v>-2.2044695293595157E-154</v>
      </c>
      <c r="S26">
        <f t="shared" si="16"/>
        <v>2.0997302959377814E-179</v>
      </c>
      <c r="T26">
        <f t="shared" si="17"/>
        <v>-1.8921504550136642E-206</v>
      </c>
      <c r="U26">
        <f t="shared" si="18"/>
        <v>1.78399516175046E-235</v>
      </c>
      <c r="V26">
        <f t="shared" si="19"/>
        <v>-1.8261239946420235E-266</v>
      </c>
      <c r="W26">
        <f t="shared" si="20"/>
        <v>2.0651583029139569E-299</v>
      </c>
      <c r="X26">
        <f t="shared" si="21"/>
        <v>0</v>
      </c>
      <c r="Y26">
        <f t="shared" si="22"/>
        <v>0</v>
      </c>
    </row>
    <row r="27" spans="2:25" x14ac:dyDescent="0.2">
      <c r="B27">
        <f t="shared" si="23"/>
        <v>0.49999999999999994</v>
      </c>
      <c r="C27">
        <f t="shared" si="1"/>
        <v>4.9999999999999996E-2</v>
      </c>
      <c r="D27">
        <f t="shared" si="2"/>
        <v>0.7235459628980343</v>
      </c>
      <c r="F27">
        <f t="shared" si="3"/>
        <v>0.57040163367626018</v>
      </c>
      <c r="G27">
        <f t="shared" si="4"/>
        <v>-2.1301234908909562E-3</v>
      </c>
      <c r="H27">
        <f t="shared" si="5"/>
        <v>1.602085452607494E-7</v>
      </c>
      <c r="I27">
        <f t="shared" si="6"/>
        <v>-1.6003935922427481E-13</v>
      </c>
      <c r="J27">
        <f t="shared" si="7"/>
        <v>1.9322071836559746E-21</v>
      </c>
      <c r="K27">
        <f t="shared" si="8"/>
        <v>-2.6993981996424972E-31</v>
      </c>
      <c r="L27">
        <f t="shared" si="9"/>
        <v>4.2198247630173139E-43</v>
      </c>
      <c r="M27">
        <f t="shared" si="10"/>
        <v>-7.0649878539096727E-57</v>
      </c>
      <c r="N27">
        <f t="shared" si="11"/>
        <v>1.152079923434441E-72</v>
      </c>
      <c r="O27">
        <f t="shared" si="12"/>
        <v>-1.2055691879255858E-90</v>
      </c>
      <c r="P27">
        <f t="shared" si="13"/>
        <v>-4.3596890921028997E-110</v>
      </c>
      <c r="Q27">
        <f t="shared" si="14"/>
        <v>5.4373953705194042E-131</v>
      </c>
      <c r="R27">
        <f t="shared" si="15"/>
        <v>-4.3242225309865009E-154</v>
      </c>
      <c r="S27">
        <f t="shared" si="16"/>
        <v>3.3111397884761314E-179</v>
      </c>
      <c r="T27">
        <f t="shared" si="17"/>
        <v>-2.6657738217965926E-206</v>
      </c>
      <c r="U27">
        <f t="shared" si="18"/>
        <v>2.3332125933532469E-235</v>
      </c>
      <c r="V27">
        <f t="shared" si="19"/>
        <v>-2.2557390297389357E-266</v>
      </c>
      <c r="W27">
        <f t="shared" si="20"/>
        <v>2.4295382060821551E-299</v>
      </c>
      <c r="X27">
        <f t="shared" si="21"/>
        <v>0</v>
      </c>
      <c r="Y27">
        <f t="shared" si="22"/>
        <v>0</v>
      </c>
    </row>
    <row r="28" spans="2:25" x14ac:dyDescent="0.2">
      <c r="B28">
        <f t="shared" si="23"/>
        <v>0.54999999999999993</v>
      </c>
      <c r="C28">
        <f t="shared" si="1"/>
        <v>5.4999999999999993E-2</v>
      </c>
      <c r="D28">
        <f t="shared" si="2"/>
        <v>0.72309074202830559</v>
      </c>
      <c r="F28">
        <f t="shared" si="3"/>
        <v>0.57003146710955066</v>
      </c>
      <c r="G28">
        <f t="shared" si="4"/>
        <v>-2.1174838303942341E-3</v>
      </c>
      <c r="H28">
        <f t="shared" si="5"/>
        <v>1.5747972722322293E-7</v>
      </c>
      <c r="I28">
        <f t="shared" si="6"/>
        <v>-1.5440846781563189E-13</v>
      </c>
      <c r="J28">
        <f t="shared" si="7"/>
        <v>1.8108291201143886E-21</v>
      </c>
      <c r="K28">
        <f t="shared" si="8"/>
        <v>-2.4166147038807263E-31</v>
      </c>
      <c r="L28">
        <f t="shared" si="9"/>
        <v>3.4959836487285135E-43</v>
      </c>
      <c r="M28">
        <f t="shared" si="10"/>
        <v>-5.011252955228463E-57</v>
      </c>
      <c r="N28">
        <f t="shared" si="11"/>
        <v>5.0300900085957288E-73</v>
      </c>
      <c r="O28">
        <f t="shared" si="12"/>
        <v>1.0852243106397354E-90</v>
      </c>
      <c r="P28">
        <f t="shared" si="13"/>
        <v>-1.3395672016633251E-109</v>
      </c>
      <c r="Q28">
        <f t="shared" si="14"/>
        <v>9.4179467011572095E-131</v>
      </c>
      <c r="R28">
        <f t="shared" si="15"/>
        <v>-6.2777980857996069E-154</v>
      </c>
      <c r="S28">
        <f t="shared" si="16"/>
        <v>4.3742098063517964E-179</v>
      </c>
      <c r="T28">
        <f t="shared" si="17"/>
        <v>-3.3017013707366272E-206</v>
      </c>
      <c r="U28">
        <f t="shared" si="18"/>
        <v>2.7448006899048449E-235</v>
      </c>
      <c r="V28">
        <f t="shared" si="19"/>
        <v>-2.5346711578963259E-266</v>
      </c>
      <c r="W28">
        <f t="shared" si="20"/>
        <v>2.6114852343019852E-299</v>
      </c>
      <c r="X28">
        <f t="shared" si="21"/>
        <v>0</v>
      </c>
      <c r="Y28">
        <f t="shared" si="22"/>
        <v>0</v>
      </c>
    </row>
    <row r="29" spans="2:25" x14ac:dyDescent="0.2">
      <c r="B29">
        <f t="shared" si="23"/>
        <v>0.6</v>
      </c>
      <c r="C29">
        <f t="shared" si="1"/>
        <v>0.06</v>
      </c>
      <c r="D29">
        <f t="shared" si="2"/>
        <v>0.72259224760468455</v>
      </c>
      <c r="F29">
        <f t="shared" si="3"/>
        <v>0.56962613831686193</v>
      </c>
      <c r="G29">
        <f t="shared" si="4"/>
        <v>-2.1036686708471326E-3</v>
      </c>
      <c r="H29">
        <f t="shared" si="5"/>
        <v>1.5450808686067655E-7</v>
      </c>
      <c r="I29">
        <f t="shared" si="6"/>
        <v>-1.4831098411162657E-13</v>
      </c>
      <c r="J29">
        <f t="shared" si="7"/>
        <v>1.6804070386362584E-21</v>
      </c>
      <c r="K29">
        <f t="shared" si="8"/>
        <v>-2.1158050821047598E-31</v>
      </c>
      <c r="L29">
        <f t="shared" si="9"/>
        <v>2.7357293599479109E-43</v>
      </c>
      <c r="M29">
        <f t="shared" si="10"/>
        <v>-2.888046625409415E-57</v>
      </c>
      <c r="N29">
        <f t="shared" si="11"/>
        <v>-1.5501573608497367E-73</v>
      </c>
      <c r="O29">
        <f t="shared" si="12"/>
        <v>3.3518965257274859E-90</v>
      </c>
      <c r="P29">
        <f t="shared" si="13"/>
        <v>-2.2068076501392124E-109</v>
      </c>
      <c r="Q29">
        <f t="shared" si="14"/>
        <v>1.3092012221178975E-130</v>
      </c>
      <c r="R29">
        <f t="shared" si="15"/>
        <v>-7.9901213808051643E-154</v>
      </c>
      <c r="S29">
        <f t="shared" si="16"/>
        <v>5.2413146804431756E-179</v>
      </c>
      <c r="T29">
        <f t="shared" si="17"/>
        <v>-3.7670853923903978E-206</v>
      </c>
      <c r="U29">
        <f t="shared" si="18"/>
        <v>2.9944810825139005E-235</v>
      </c>
      <c r="V29">
        <f t="shared" si="19"/>
        <v>-2.6442877698648671E-266</v>
      </c>
      <c r="W29">
        <f t="shared" si="20"/>
        <v>2.5973370712684955E-299</v>
      </c>
      <c r="X29">
        <f t="shared" si="21"/>
        <v>0</v>
      </c>
      <c r="Y29">
        <f t="shared" si="22"/>
        <v>0</v>
      </c>
    </row>
    <row r="30" spans="2:25" x14ac:dyDescent="0.2">
      <c r="B30">
        <f t="shared" si="23"/>
        <v>0.65</v>
      </c>
      <c r="C30">
        <f t="shared" si="1"/>
        <v>6.5000000000000002E-2</v>
      </c>
      <c r="D30">
        <f t="shared" si="2"/>
        <v>0.72205050170238116</v>
      </c>
      <c r="F30">
        <f t="shared" si="3"/>
        <v>0.5691856723007831</v>
      </c>
      <c r="G30">
        <f t="shared" si="4"/>
        <v>-2.0886856815912989E-3</v>
      </c>
      <c r="H30">
        <f t="shared" si="5"/>
        <v>1.5129820622716054E-7</v>
      </c>
      <c r="I30">
        <f t="shared" si="6"/>
        <v>-1.4176533351960628E-13</v>
      </c>
      <c r="J30">
        <f t="shared" si="7"/>
        <v>1.5415923202001134E-21</v>
      </c>
      <c r="K30">
        <f t="shared" si="8"/>
        <v>-1.7992131475876496E-31</v>
      </c>
      <c r="L30">
        <f t="shared" si="9"/>
        <v>1.9469804897975236E-43</v>
      </c>
      <c r="M30">
        <f t="shared" si="10"/>
        <v>-7.2480305658995263E-58</v>
      </c>
      <c r="N30">
        <f t="shared" si="11"/>
        <v>-8.1028111460270881E-73</v>
      </c>
      <c r="O30">
        <f t="shared" si="12"/>
        <v>5.5440661283213062E-90</v>
      </c>
      <c r="P30">
        <f t="shared" si="13"/>
        <v>-3.0141520604531361E-109</v>
      </c>
      <c r="Q30">
        <f t="shared" si="14"/>
        <v>1.6340027763904714E-130</v>
      </c>
      <c r="R30">
        <f t="shared" si="15"/>
        <v>-9.3953887920580737E-154</v>
      </c>
      <c r="S30">
        <f t="shared" si="16"/>
        <v>5.8736080044620681E-179</v>
      </c>
      <c r="T30">
        <f t="shared" si="17"/>
        <v>-4.0378873006825679E-206</v>
      </c>
      <c r="U30">
        <f t="shared" si="18"/>
        <v>3.0675258606128134E-235</v>
      </c>
      <c r="V30">
        <f t="shared" si="19"/>
        <v>-2.5772664983305557E-266</v>
      </c>
      <c r="W30">
        <f t="shared" si="20"/>
        <v>2.3881560958531017E-299</v>
      </c>
      <c r="X30">
        <f t="shared" si="21"/>
        <v>0</v>
      </c>
      <c r="Y30">
        <f t="shared" si="22"/>
        <v>0</v>
      </c>
    </row>
    <row r="31" spans="2:25" x14ac:dyDescent="0.2">
      <c r="B31">
        <f t="shared" si="23"/>
        <v>0.70000000000000007</v>
      </c>
      <c r="C31">
        <f t="shared" si="1"/>
        <v>7.0000000000000007E-2</v>
      </c>
      <c r="D31">
        <f t="shared" si="2"/>
        <v>0.72146552833127875</v>
      </c>
      <c r="F31">
        <f t="shared" si="3"/>
        <v>0.56871009623133284</v>
      </c>
      <c r="G31">
        <f t="shared" si="4"/>
        <v>-2.0725431802768556E-3</v>
      </c>
      <c r="H31">
        <f t="shared" si="5"/>
        <v>1.47855034725955E-7</v>
      </c>
      <c r="I31">
        <f t="shared" si="6"/>
        <v>-1.347912957199058E-13</v>
      </c>
      <c r="J31">
        <f t="shared" si="7"/>
        <v>1.3950782620306595E-21</v>
      </c>
      <c r="K31">
        <f t="shared" si="8"/>
        <v>-1.4692004377716345E-31</v>
      </c>
      <c r="L31">
        <f t="shared" si="9"/>
        <v>1.1379524228800375E-43</v>
      </c>
      <c r="M31">
        <f t="shared" si="10"/>
        <v>1.4484885194014139E-57</v>
      </c>
      <c r="N31">
        <f t="shared" si="11"/>
        <v>-1.4511230798713568E-72</v>
      </c>
      <c r="O31">
        <f t="shared" si="12"/>
        <v>7.6130077591598327E-90</v>
      </c>
      <c r="P31">
        <f t="shared" si="13"/>
        <v>-3.7396879058803672E-109</v>
      </c>
      <c r="Q31">
        <f t="shared" si="14"/>
        <v>1.9056293997187685E-130</v>
      </c>
      <c r="R31">
        <f t="shared" si="15"/>
        <v>-1.0439596681026924E-153</v>
      </c>
      <c r="S31">
        <f t="shared" si="16"/>
        <v>6.2427629587906114E-179</v>
      </c>
      <c r="T31">
        <f t="shared" si="17"/>
        <v>-4.1001193034265599E-206</v>
      </c>
      <c r="U31">
        <f t="shared" si="18"/>
        <v>2.9596263279998931E-235</v>
      </c>
      <c r="V31">
        <f t="shared" si="19"/>
        <v>-2.3380843505572781E-266</v>
      </c>
      <c r="W31">
        <f t="shared" si="20"/>
        <v>1.9996496085765367E-299</v>
      </c>
      <c r="X31">
        <f t="shared" si="21"/>
        <v>0</v>
      </c>
      <c r="Y31">
        <f t="shared" si="22"/>
        <v>0</v>
      </c>
    </row>
    <row r="32" spans="2:25" x14ac:dyDescent="0.2">
      <c r="B32">
        <f t="shared" si="23"/>
        <v>0.75000000000000011</v>
      </c>
      <c r="C32">
        <f t="shared" si="1"/>
        <v>7.5000000000000011E-2</v>
      </c>
      <c r="D32">
        <f t="shared" si="2"/>
        <v>0.72083735343966782</v>
      </c>
      <c r="F32">
        <f t="shared" si="3"/>
        <v>0.56819943944428331</v>
      </c>
      <c r="G32">
        <f t="shared" si="4"/>
        <v>-2.0552501282449448E-3</v>
      </c>
      <c r="H32">
        <f t="shared" si="5"/>
        <v>1.4418388147794875E-7</v>
      </c>
      <c r="I32">
        <f t="shared" si="6"/>
        <v>-1.2740994489550828E-13</v>
      </c>
      <c r="J32">
        <f t="shared" si="7"/>
        <v>1.2415966149901527E-21</v>
      </c>
      <c r="K32">
        <f t="shared" si="8"/>
        <v>-1.1282285989770322E-31</v>
      </c>
      <c r="L32">
        <f t="shared" si="9"/>
        <v>3.170717661620336E-44</v>
      </c>
      <c r="M32">
        <f t="shared" si="10"/>
        <v>3.6016995743477323E-57</v>
      </c>
      <c r="N32">
        <f t="shared" si="11"/>
        <v>-2.066134321112164E-72</v>
      </c>
      <c r="O32">
        <f t="shared" si="12"/>
        <v>9.5127350474193193E-90</v>
      </c>
      <c r="P32">
        <f t="shared" si="13"/>
        <v>-4.3637230656858546E-109</v>
      </c>
      <c r="Q32">
        <f t="shared" si="14"/>
        <v>2.115241616952072E-130</v>
      </c>
      <c r="R32">
        <f t="shared" si="15"/>
        <v>-1.108261672413718E-153</v>
      </c>
      <c r="S32">
        <f t="shared" si="16"/>
        <v>6.3322413555260164E-179</v>
      </c>
      <c r="T32">
        <f t="shared" si="17"/>
        <v>-3.9505669169164551E-206</v>
      </c>
      <c r="U32">
        <f t="shared" si="18"/>
        <v>2.6771471601308432E-235</v>
      </c>
      <c r="V32">
        <f t="shared" si="19"/>
        <v>-1.9427186452150426E-266</v>
      </c>
      <c r="W32">
        <f t="shared" si="20"/>
        <v>1.4609903778408466E-299</v>
      </c>
      <c r="X32">
        <f t="shared" si="21"/>
        <v>0</v>
      </c>
      <c r="Y32">
        <f t="shared" si="22"/>
        <v>0</v>
      </c>
    </row>
    <row r="33" spans="2:25" x14ac:dyDescent="0.2">
      <c r="B33">
        <f t="shared" si="23"/>
        <v>0.80000000000000016</v>
      </c>
      <c r="C33">
        <f t="shared" si="1"/>
        <v>8.0000000000000016E-2</v>
      </c>
      <c r="D33">
        <f t="shared" si="2"/>
        <v>0.72016600491826765</v>
      </c>
      <c r="F33">
        <f t="shared" si="3"/>
        <v>0.56765373343935055</v>
      </c>
      <c r="G33">
        <f t="shared" si="4"/>
        <v>-2.0368161255529312E-3</v>
      </c>
      <c r="H33">
        <f t="shared" si="5"/>
        <v>1.4029040713535969E-7</v>
      </c>
      <c r="I33">
        <f t="shared" si="6"/>
        <v>-1.1964358604997191E-13</v>
      </c>
      <c r="J33">
        <f t="shared" si="7"/>
        <v>1.081913928916645E-21</v>
      </c>
      <c r="K33">
        <f t="shared" si="8"/>
        <v>-7.788410243742676E-32</v>
      </c>
      <c r="L33">
        <f t="shared" si="9"/>
        <v>-5.0711142017503218E-44</v>
      </c>
      <c r="M33">
        <f t="shared" si="10"/>
        <v>5.7049799580240177E-57</v>
      </c>
      <c r="N33">
        <f t="shared" si="11"/>
        <v>-2.6443673274855156E-72</v>
      </c>
      <c r="O33">
        <f t="shared" si="12"/>
        <v>1.1201022749893424E-89</v>
      </c>
      <c r="P33">
        <f t="shared" si="13"/>
        <v>-4.869320298536506E-109</v>
      </c>
      <c r="Q33">
        <f t="shared" si="14"/>
        <v>2.2560180717637535E-130</v>
      </c>
      <c r="R33">
        <f t="shared" si="15"/>
        <v>-1.1299738021741906E-153</v>
      </c>
      <c r="S33">
        <f t="shared" si="16"/>
        <v>6.1380345513571242E-179</v>
      </c>
      <c r="T33">
        <f t="shared" si="17"/>
        <v>-3.5969550043805165E-206</v>
      </c>
      <c r="U33">
        <f t="shared" si="18"/>
        <v>2.2367509706699216E-235</v>
      </c>
      <c r="V33">
        <f t="shared" si="19"/>
        <v>-1.4175797307527385E-266</v>
      </c>
      <c r="W33">
        <f t="shared" si="20"/>
        <v>8.1262607054609234E-300</v>
      </c>
      <c r="X33">
        <f t="shared" si="21"/>
        <v>0</v>
      </c>
      <c r="Y33">
        <f t="shared" si="22"/>
        <v>0</v>
      </c>
    </row>
    <row r="34" spans="2:25" x14ac:dyDescent="0.2">
      <c r="B34">
        <f t="shared" si="23"/>
        <v>0.8500000000000002</v>
      </c>
      <c r="C34">
        <f t="shared" si="1"/>
        <v>8.500000000000002E-2</v>
      </c>
      <c r="D34">
        <f t="shared" si="2"/>
        <v>0.71945151260452489</v>
      </c>
      <c r="F34">
        <f t="shared" si="3"/>
        <v>0.56707301187825132</v>
      </c>
      <c r="G34">
        <f t="shared" si="4"/>
        <v>-2.0172514056450322E-3</v>
      </c>
      <c r="H34">
        <f t="shared" si="5"/>
        <v>1.3618061515341945E-7</v>
      </c>
      <c r="I34">
        <f t="shared" si="6"/>
        <v>-1.1151568760605614E-13</v>
      </c>
      <c r="J34">
        <f t="shared" si="7"/>
        <v>9.1682772416198142E-22</v>
      </c>
      <c r="K34">
        <f t="shared" si="8"/>
        <v>-4.2364388218596791E-32</v>
      </c>
      <c r="L34">
        <f t="shared" si="9"/>
        <v>-1.3260126777375357E-43</v>
      </c>
      <c r="M34">
        <f t="shared" si="10"/>
        <v>7.7291717133996505E-57</v>
      </c>
      <c r="N34">
        <f t="shared" si="11"/>
        <v>-3.1755292593153003E-72</v>
      </c>
      <c r="O34">
        <f t="shared" si="12"/>
        <v>1.2640345291579981E-89</v>
      </c>
      <c r="P34">
        <f t="shared" si="13"/>
        <v>-5.2427569443937394E-109</v>
      </c>
      <c r="Q34">
        <f t="shared" si="14"/>
        <v>2.3233775122909934E-130</v>
      </c>
      <c r="R34">
        <f t="shared" si="15"/>
        <v>-1.1082616724137178E-153</v>
      </c>
      <c r="S34">
        <f t="shared" si="16"/>
        <v>5.6688430352837013E-179</v>
      </c>
      <c r="T34">
        <f t="shared" si="17"/>
        <v>-3.057548761874578E-206</v>
      </c>
      <c r="U34">
        <f t="shared" si="18"/>
        <v>1.6644154330135662E-235</v>
      </c>
      <c r="V34">
        <f t="shared" si="19"/>
        <v>-7.9774677951034968E-267</v>
      </c>
      <c r="W34">
        <f t="shared" si="20"/>
        <v>1.0324205591083062E-300</v>
      </c>
      <c r="X34">
        <f t="shared" si="21"/>
        <v>0</v>
      </c>
      <c r="Y34">
        <f t="shared" si="22"/>
        <v>0</v>
      </c>
    </row>
    <row r="35" spans="2:25" x14ac:dyDescent="0.2">
      <c r="B35">
        <f t="shared" si="23"/>
        <v>0.90000000000000024</v>
      </c>
      <c r="C35">
        <f t="shared" si="1"/>
        <v>9.0000000000000024E-2</v>
      </c>
      <c r="D35">
        <f t="shared" si="2"/>
        <v>0.71869390828719282</v>
      </c>
      <c r="F35">
        <f t="shared" si="3"/>
        <v>0.56645731058262716</v>
      </c>
      <c r="G35">
        <f t="shared" si="4"/>
        <v>-1.9965668296713277E-3</v>
      </c>
      <c r="H35">
        <f t="shared" si="5"/>
        <v>1.3186084253348052E-7</v>
      </c>
      <c r="I35">
        <f t="shared" si="6"/>
        <v>-1.0305081048872236E-13</v>
      </c>
      <c r="J35">
        <f t="shared" si="7"/>
        <v>7.4716250845043755E-22</v>
      </c>
      <c r="K35">
        <f t="shared" si="8"/>
        <v>-6.5286675634422549E-33</v>
      </c>
      <c r="L35">
        <f t="shared" si="9"/>
        <v>-2.1311025632044183E-43</v>
      </c>
      <c r="M35">
        <f t="shared" si="10"/>
        <v>9.6462132959068939E-57</v>
      </c>
      <c r="N35">
        <f t="shared" si="11"/>
        <v>-3.6501651658357947E-72</v>
      </c>
      <c r="O35">
        <f t="shared" si="12"/>
        <v>1.3798710846730801E-89</v>
      </c>
      <c r="P35">
        <f t="shared" si="13"/>
        <v>-5.4738973778939522E-109</v>
      </c>
      <c r="Q35">
        <f t="shared" si="14"/>
        <v>2.3151278776326512E-130</v>
      </c>
      <c r="R35">
        <f t="shared" si="15"/>
        <v>-1.0439596681026919E-153</v>
      </c>
      <c r="S35">
        <f t="shared" si="16"/>
        <v>4.9456866456263016E-179</v>
      </c>
      <c r="T35">
        <f t="shared" si="17"/>
        <v>-2.3602102619811366E-206</v>
      </c>
      <c r="U35">
        <f t="shared" si="18"/>
        <v>9.9390093389130594E-236</v>
      </c>
      <c r="V35">
        <f t="shared" si="19"/>
        <v>-1.2462450616399016E-267</v>
      </c>
      <c r="W35">
        <f t="shared" si="20"/>
        <v>-6.1389435587885631E-300</v>
      </c>
      <c r="X35">
        <f t="shared" si="21"/>
        <v>0</v>
      </c>
      <c r="Y35">
        <f t="shared" si="22"/>
        <v>0</v>
      </c>
    </row>
    <row r="36" spans="2:25" x14ac:dyDescent="0.2">
      <c r="B36">
        <f t="shared" si="23"/>
        <v>0.95000000000000029</v>
      </c>
      <c r="C36">
        <f t="shared" si="1"/>
        <v>9.5000000000000029E-2</v>
      </c>
      <c r="D36">
        <f t="shared" si="2"/>
        <v>0.71789322571118119</v>
      </c>
      <c r="F36">
        <f t="shared" si="3"/>
        <v>0.56580666753183406</v>
      </c>
      <c r="G36">
        <f t="shared" si="4"/>
        <v>-1.9747738804583043E-3</v>
      </c>
      <c r="H36">
        <f t="shared" si="5"/>
        <v>1.2733775005181951E-7</v>
      </c>
      <c r="I36">
        <f t="shared" si="6"/>
        <v>-9.4274533906805477E-14</v>
      </c>
      <c r="J36">
        <f t="shared" si="7"/>
        <v>5.7376565895143141E-22</v>
      </c>
      <c r="K36">
        <f t="shared" si="8"/>
        <v>2.935575203574096E-32</v>
      </c>
      <c r="L36">
        <f t="shared" si="9"/>
        <v>-2.9139954885905201E-43</v>
      </c>
      <c r="M36">
        <f t="shared" si="10"/>
        <v>1.1429528593049055E-56</v>
      </c>
      <c r="N36">
        <f t="shared" si="11"/>
        <v>-4.0598262880925745E-72</v>
      </c>
      <c r="O36">
        <f t="shared" si="12"/>
        <v>1.46503724212429E-89</v>
      </c>
      <c r="P36">
        <f t="shared" si="13"/>
        <v>-5.5564681042788557E-109</v>
      </c>
      <c r="Q36">
        <f t="shared" si="14"/>
        <v>2.2315376335218403E-130</v>
      </c>
      <c r="R36">
        <f t="shared" si="15"/>
        <v>-9.3953887920580657E-154</v>
      </c>
      <c r="S36">
        <f t="shared" si="16"/>
        <v>4.0009628786531594E-179</v>
      </c>
      <c r="T36">
        <f t="shared" si="17"/>
        <v>-1.5409592878757419E-206</v>
      </c>
      <c r="U36">
        <f t="shared" si="18"/>
        <v>2.6475914764231807E-236</v>
      </c>
      <c r="V36">
        <f t="shared" si="19"/>
        <v>5.5682265876651286E-267</v>
      </c>
      <c r="W36">
        <f t="shared" si="20"/>
        <v>-1.2849337308007167E-299</v>
      </c>
      <c r="X36">
        <f t="shared" si="21"/>
        <v>0</v>
      </c>
      <c r="Y36">
        <f t="shared" si="22"/>
        <v>0</v>
      </c>
    </row>
    <row r="37" spans="2:25" x14ac:dyDescent="0.2">
      <c r="B37">
        <f t="shared" si="23"/>
        <v>1.0000000000000002</v>
      </c>
      <c r="C37">
        <f t="shared" si="1"/>
        <v>0.10000000000000002</v>
      </c>
      <c r="D37">
        <f t="shared" si="2"/>
        <v>0.7170495005826778</v>
      </c>
      <c r="F37">
        <f t="shared" si="3"/>
        <v>0.56512112286060023</v>
      </c>
      <c r="G37">
        <f t="shared" si="4"/>
        <v>-1.951884656134287E-3</v>
      </c>
      <c r="H37">
        <f t="shared" si="5"/>
        <v>1.226183119892028E-7</v>
      </c>
      <c r="I37">
        <f t="shared" si="6"/>
        <v>-8.5213378057630361E-14</v>
      </c>
      <c r="J37">
        <f t="shared" si="7"/>
        <v>3.9750319013291668E-22</v>
      </c>
      <c r="K37">
        <f t="shared" si="8"/>
        <v>6.5021199829204417E-32</v>
      </c>
      <c r="L37">
        <f t="shared" si="9"/>
        <v>-3.6665370631535241E-43</v>
      </c>
      <c r="M37">
        <f t="shared" si="10"/>
        <v>1.3054395351335972E-56</v>
      </c>
      <c r="N37">
        <f t="shared" si="11"/>
        <v>-4.3972204511207934E-72</v>
      </c>
      <c r="O37">
        <f t="shared" si="12"/>
        <v>1.5176400131161078E-89</v>
      </c>
      <c r="P37">
        <f t="shared" si="13"/>
        <v>-5.4882280313634113E-109</v>
      </c>
      <c r="Q37">
        <f t="shared" si="14"/>
        <v>2.0753270357148133E-130</v>
      </c>
      <c r="R37">
        <f t="shared" si="15"/>
        <v>-7.990121380805159E-154</v>
      </c>
      <c r="S37">
        <f t="shared" si="16"/>
        <v>2.8769954767148285E-179</v>
      </c>
      <c r="T37">
        <f t="shared" si="17"/>
        <v>-6.4211279532398377E-207</v>
      </c>
      <c r="U37">
        <f t="shared" si="18"/>
        <v>-4.8000000049753924E-236</v>
      </c>
      <c r="V37">
        <f t="shared" si="19"/>
        <v>1.2010741837020596E-266</v>
      </c>
      <c r="W37">
        <f t="shared" si="20"/>
        <v>-1.8594880395312858E-299</v>
      </c>
      <c r="X37">
        <f t="shared" si="21"/>
        <v>0</v>
      </c>
      <c r="Y37">
        <f t="shared" si="22"/>
        <v>0</v>
      </c>
    </row>
    <row r="38" spans="2:25" x14ac:dyDescent="0.2">
      <c r="B38">
        <f t="shared" si="23"/>
        <v>1.0500000000000003</v>
      </c>
      <c r="C38">
        <f t="shared" si="1"/>
        <v>0.10500000000000002</v>
      </c>
      <c r="D38">
        <f t="shared" si="2"/>
        <v>0.71616277057453304</v>
      </c>
      <c r="F38">
        <f t="shared" si="3"/>
        <v>0.56440071885655019</v>
      </c>
      <c r="G38">
        <f t="shared" si="4"/>
        <v>-1.9279118634132875E-3</v>
      </c>
      <c r="H38">
        <f t="shared" si="5"/>
        <v>1.1770980537705128E-7</v>
      </c>
      <c r="I38">
        <f t="shared" si="6"/>
        <v>-7.5894723988144103E-14</v>
      </c>
      <c r="J38">
        <f t="shared" si="7"/>
        <v>2.1925542853251324E-22</v>
      </c>
      <c r="K38">
        <f t="shared" si="8"/>
        <v>1.0020163843198753E-31</v>
      </c>
      <c r="L38">
        <f t="shared" si="9"/>
        <v>-4.3808890272159727E-43</v>
      </c>
      <c r="M38">
        <f t="shared" si="10"/>
        <v>1.4498287903012497E-56</v>
      </c>
      <c r="N38">
        <f t="shared" si="11"/>
        <v>-4.6563418683440568E-72</v>
      </c>
      <c r="O38">
        <f t="shared" si="12"/>
        <v>1.5365101957256137E-89</v>
      </c>
      <c r="P38">
        <f t="shared" si="13"/>
        <v>-5.2710292961072042E-109</v>
      </c>
      <c r="Q38">
        <f t="shared" si="14"/>
        <v>1.8515796054094344E-130</v>
      </c>
      <c r="R38">
        <f t="shared" si="15"/>
        <v>-6.2777980857996002E-154</v>
      </c>
      <c r="S38">
        <f t="shared" si="16"/>
        <v>1.6241383193188426E-179</v>
      </c>
      <c r="T38">
        <f t="shared" si="17"/>
        <v>2.8990089460085936E-207</v>
      </c>
      <c r="U38">
        <f t="shared" si="18"/>
        <v>-1.1964453631378489E-235</v>
      </c>
      <c r="V38">
        <f t="shared" si="19"/>
        <v>1.7650941982260606E-266</v>
      </c>
      <c r="W38">
        <f t="shared" si="20"/>
        <v>-2.2944142707389098E-299</v>
      </c>
      <c r="X38">
        <f t="shared" si="21"/>
        <v>0</v>
      </c>
      <c r="Y38">
        <f t="shared" si="22"/>
        <v>0</v>
      </c>
    </row>
    <row r="39" spans="2:25" x14ac:dyDescent="0.2">
      <c r="B39">
        <f t="shared" si="23"/>
        <v>1.1000000000000003</v>
      </c>
      <c r="C39">
        <f t="shared" si="1"/>
        <v>0.11000000000000003</v>
      </c>
      <c r="D39">
        <f t="shared" si="2"/>
        <v>0.71523307533190594</v>
      </c>
      <c r="F39">
        <f t="shared" si="3"/>
        <v>0.56364549995759627</v>
      </c>
      <c r="G39">
        <f t="shared" si="4"/>
        <v>-1.9028688105410042E-3</v>
      </c>
      <c r="H39">
        <f t="shared" si="5"/>
        <v>1.1261979877678527E-7</v>
      </c>
      <c r="I39">
        <f t="shared" si="6"/>
        <v>-6.6346730854729085E-14</v>
      </c>
      <c r="J39">
        <f t="shared" si="7"/>
        <v>3.9912616048342642E-23</v>
      </c>
      <c r="K39">
        <f t="shared" si="8"/>
        <v>1.3463464826248726E-31</v>
      </c>
      <c r="L39">
        <f t="shared" si="9"/>
        <v>-5.049610893255722E-43</v>
      </c>
      <c r="M39">
        <f t="shared" si="10"/>
        <v>1.5741189441329822E-56</v>
      </c>
      <c r="N39">
        <f t="shared" si="11"/>
        <v>-4.8325780476100187E-72</v>
      </c>
      <c r="O39">
        <f t="shared" si="12"/>
        <v>1.5212283623565638E-89</v>
      </c>
      <c r="P39">
        <f t="shared" si="13"/>
        <v>-4.9107669948657388E-109</v>
      </c>
      <c r="Q39">
        <f t="shared" si="14"/>
        <v>1.5675766975258781E-130</v>
      </c>
      <c r="R39">
        <f t="shared" si="15"/>
        <v>-4.3242225309864896E-154</v>
      </c>
      <c r="S39">
        <f t="shared" si="16"/>
        <v>2.9851956306019563E-180</v>
      </c>
      <c r="T39">
        <f t="shared" si="17"/>
        <v>1.2069402680818042E-206</v>
      </c>
      <c r="U39">
        <f t="shared" si="18"/>
        <v>-1.8423159396558677E-235</v>
      </c>
      <c r="V39">
        <f t="shared" si="19"/>
        <v>2.2112062804474607E-266</v>
      </c>
      <c r="W39">
        <f t="shared" si="20"/>
        <v>-2.5570540194019932E-299</v>
      </c>
      <c r="X39">
        <f t="shared" si="21"/>
        <v>0</v>
      </c>
      <c r="Y39">
        <f t="shared" si="22"/>
        <v>0</v>
      </c>
    </row>
    <row r="40" spans="2:25" x14ac:dyDescent="0.2">
      <c r="B40">
        <f t="shared" si="23"/>
        <v>1.1500000000000004</v>
      </c>
      <c r="C40">
        <f t="shared" si="1"/>
        <v>0.11500000000000003</v>
      </c>
      <c r="D40">
        <f t="shared" si="2"/>
        <v>0.71426045647816627</v>
      </c>
      <c r="F40">
        <f t="shared" si="3"/>
        <v>0.56285551274919765</v>
      </c>
      <c r="G40">
        <f t="shared" si="4"/>
        <v>-1.8767693999068901E-3</v>
      </c>
      <c r="H40">
        <f t="shared" si="5"/>
        <v>1.0735614060965129E-7</v>
      </c>
      <c r="I40">
        <f t="shared" si="6"/>
        <v>-5.6598250831720235E-14</v>
      </c>
      <c r="J40">
        <f t="shared" si="7"/>
        <v>-1.3962953629149189E-22</v>
      </c>
      <c r="K40">
        <f t="shared" si="8"/>
        <v>1.6806338499493817E-31</v>
      </c>
      <c r="L40">
        <f t="shared" si="9"/>
        <v>-5.6657374439144371E-43</v>
      </c>
      <c r="M40">
        <f t="shared" si="10"/>
        <v>1.6765869515260672E-56</v>
      </c>
      <c r="N40">
        <f t="shared" si="11"/>
        <v>-4.9227918958812325E-72</v>
      </c>
      <c r="O40">
        <f t="shared" si="12"/>
        <v>1.4721341823576237E-89</v>
      </c>
      <c r="P40">
        <f t="shared" si="13"/>
        <v>-4.4172191817173196E-109</v>
      </c>
      <c r="Q40">
        <f t="shared" si="14"/>
        <v>1.2325605454513116E-130</v>
      </c>
      <c r="R40">
        <f t="shared" si="15"/>
        <v>-2.2044695293595011E-154</v>
      </c>
      <c r="S40">
        <f t="shared" si="16"/>
        <v>-1.0404729067804032E-179</v>
      </c>
      <c r="T40">
        <f t="shared" si="17"/>
        <v>2.0616372830542349E-206</v>
      </c>
      <c r="U40">
        <f t="shared" si="18"/>
        <v>-2.3795137280827531E-235</v>
      </c>
      <c r="V40">
        <f t="shared" si="19"/>
        <v>2.5096102342958236E-266</v>
      </c>
      <c r="W40">
        <f t="shared" si="20"/>
        <v>-2.62768579099768E-299</v>
      </c>
      <c r="X40">
        <f t="shared" si="21"/>
        <v>0</v>
      </c>
      <c r="Y40">
        <f t="shared" si="22"/>
        <v>0</v>
      </c>
    </row>
    <row r="41" spans="2:25" x14ac:dyDescent="0.2">
      <c r="B41">
        <f t="shared" si="23"/>
        <v>1.2000000000000004</v>
      </c>
      <c r="C41">
        <f t="shared" si="1"/>
        <v>0.12000000000000004</v>
      </c>
      <c r="D41">
        <f t="shared" si="2"/>
        <v>0.71324495762104634</v>
      </c>
      <c r="F41">
        <f t="shared" si="3"/>
        <v>0.56203080596148658</v>
      </c>
      <c r="G41">
        <f t="shared" si="4"/>
        <v>-1.849628120326385E-3</v>
      </c>
      <c r="H41">
        <f t="shared" si="5"/>
        <v>1.019269470550255E-7</v>
      </c>
      <c r="I41">
        <f t="shared" si="6"/>
        <v>-4.6678741925757967E-14</v>
      </c>
      <c r="J41">
        <f t="shared" si="7"/>
        <v>-3.1847432187448367E-22</v>
      </c>
      <c r="K41">
        <f t="shared" si="8"/>
        <v>2.0023849542468316E-31</v>
      </c>
      <c r="L41">
        <f t="shared" si="9"/>
        <v>-6.2228512797267811E-43</v>
      </c>
      <c r="M41">
        <f t="shared" si="10"/>
        <v>1.755812289672528E-56</v>
      </c>
      <c r="N41">
        <f t="shared" si="11"/>
        <v>-4.9253775610762968E-72</v>
      </c>
      <c r="O41">
        <f t="shared" si="12"/>
        <v>1.3903188721909051E-89</v>
      </c>
      <c r="P41">
        <f t="shared" si="13"/>
        <v>-3.8037814775486252E-109</v>
      </c>
      <c r="Q41">
        <f t="shared" si="14"/>
        <v>8.5743349342234384E-131</v>
      </c>
      <c r="R41">
        <f t="shared" si="15"/>
        <v>1.7995788431620899E-168</v>
      </c>
      <c r="S41">
        <f t="shared" si="16"/>
        <v>-2.3328520608891411E-179</v>
      </c>
      <c r="T41">
        <f t="shared" si="17"/>
        <v>2.8098440813907202E-206</v>
      </c>
      <c r="U41">
        <f t="shared" si="18"/>
        <v>-2.7763510139672846E-235</v>
      </c>
      <c r="V41">
        <f t="shared" si="19"/>
        <v>2.6403727365385739E-266</v>
      </c>
      <c r="W41">
        <f t="shared" si="20"/>
        <v>-2.501005879199129E-299</v>
      </c>
      <c r="X41">
        <f t="shared" si="21"/>
        <v>0</v>
      </c>
      <c r="Y41">
        <f t="shared" si="22"/>
        <v>0</v>
      </c>
    </row>
    <row r="42" spans="2:25" x14ac:dyDescent="0.2">
      <c r="B42">
        <f t="shared" si="23"/>
        <v>1.2500000000000004</v>
      </c>
      <c r="C42">
        <f t="shared" si="1"/>
        <v>0.12500000000000006</v>
      </c>
      <c r="D42">
        <f t="shared" si="2"/>
        <v>0.71218662435903868</v>
      </c>
      <c r="F42">
        <f t="shared" si="3"/>
        <v>0.56117143046626217</v>
      </c>
      <c r="G42">
        <f t="shared" si="4"/>
        <v>-1.821460038997602E-3</v>
      </c>
      <c r="H42">
        <f t="shared" si="5"/>
        <v>9.6340589535853365E-8</v>
      </c>
      <c r="I42">
        <f t="shared" si="6"/>
        <v>-3.6618178959432991E-14</v>
      </c>
      <c r="J42">
        <f t="shared" si="7"/>
        <v>-4.9572851702165366E-22</v>
      </c>
      <c r="K42">
        <f t="shared" si="8"/>
        <v>2.3091997745532031E-31</v>
      </c>
      <c r="L42">
        <f t="shared" si="9"/>
        <v>-6.7151496609337774E-43</v>
      </c>
      <c r="M42">
        <f t="shared" si="10"/>
        <v>1.8106966508891201E-56</v>
      </c>
      <c r="N42">
        <f t="shared" si="11"/>
        <v>-4.8402890170482849E-72</v>
      </c>
      <c r="O42">
        <f t="shared" si="12"/>
        <v>1.2776009409609209E-89</v>
      </c>
      <c r="P42">
        <f t="shared" si="13"/>
        <v>-3.0871034930026854E-109</v>
      </c>
      <c r="Q42">
        <f t="shared" si="14"/>
        <v>4.5440320434823456E-131</v>
      </c>
      <c r="R42">
        <f t="shared" si="15"/>
        <v>2.2044695293595366E-154</v>
      </c>
      <c r="S42">
        <f t="shared" si="16"/>
        <v>-3.520719152298978E-179</v>
      </c>
      <c r="T42">
        <f t="shared" si="17"/>
        <v>3.4129133681969325E-206</v>
      </c>
      <c r="U42">
        <f t="shared" si="18"/>
        <v>-3.0094195352696498E-235</v>
      </c>
      <c r="V42">
        <f t="shared" si="19"/>
        <v>2.5947588787058689E-266</v>
      </c>
      <c r="W42">
        <f t="shared" si="20"/>
        <v>-2.1865266186754381E-299</v>
      </c>
      <c r="X42">
        <f t="shared" si="21"/>
        <v>0</v>
      </c>
      <c r="Y42">
        <f t="shared" si="22"/>
        <v>0</v>
      </c>
    </row>
    <row r="43" spans="2:25" x14ac:dyDescent="0.2">
      <c r="B43">
        <f t="shared" si="23"/>
        <v>1.3000000000000005</v>
      </c>
      <c r="C43">
        <f t="shared" si="1"/>
        <v>0.13000000000000006</v>
      </c>
      <c r="D43">
        <f t="shared" si="2"/>
        <v>0.71108550428803585</v>
      </c>
      <c r="F43">
        <f t="shared" si="3"/>
        <v>0.56027743927385321</v>
      </c>
      <c r="G43">
        <f t="shared" si="4"/>
        <v>-1.7922807931369286E-3</v>
      </c>
      <c r="H43">
        <f t="shared" si="5"/>
        <v>9.0605681810522179E-8</v>
      </c>
      <c r="I43">
        <f t="shared" si="6"/>
        <v>-2.6446962993215166E-14</v>
      </c>
      <c r="J43">
        <f t="shared" si="7"/>
        <v>-6.7050684211029597E-22</v>
      </c>
      <c r="K43">
        <f t="shared" si="8"/>
        <v>2.5987897033362368E-31</v>
      </c>
      <c r="L43">
        <f t="shared" si="9"/>
        <v>-7.137504947174901E-43</v>
      </c>
      <c r="M43">
        <f t="shared" si="10"/>
        <v>1.840479168551295E-56</v>
      </c>
      <c r="N43">
        <f t="shared" si="11"/>
        <v>-4.6690408828734184E-72</v>
      </c>
      <c r="O43">
        <f t="shared" si="12"/>
        <v>1.1364857704081544E-89</v>
      </c>
      <c r="P43">
        <f t="shared" si="13"/>
        <v>-2.2866369333105808E-109</v>
      </c>
      <c r="Q43">
        <f t="shared" si="14"/>
        <v>3.6585388985185221E-132</v>
      </c>
      <c r="R43">
        <f t="shared" si="15"/>
        <v>4.3242225309865227E-154</v>
      </c>
      <c r="S43">
        <f t="shared" si="16"/>
        <v>-4.5508575874604289E-179</v>
      </c>
      <c r="T43">
        <f t="shared" si="17"/>
        <v>3.8396946692714424E-206</v>
      </c>
      <c r="U43">
        <f t="shared" si="18"/>
        <v>-3.0649712667564905E-235</v>
      </c>
      <c r="V43">
        <f t="shared" si="19"/>
        <v>2.3758156571941624E-266</v>
      </c>
      <c r="W43">
        <f t="shared" si="20"/>
        <v>-1.7078621083797963E-299</v>
      </c>
      <c r="X43">
        <f t="shared" si="21"/>
        <v>0</v>
      </c>
      <c r="Y43">
        <f t="shared" si="22"/>
        <v>0</v>
      </c>
    </row>
    <row r="44" spans="2:25" x14ac:dyDescent="0.2">
      <c r="B44">
        <f t="shared" si="23"/>
        <v>1.3500000000000005</v>
      </c>
      <c r="C44">
        <f t="shared" si="1"/>
        <v>0.13500000000000006</v>
      </c>
      <c r="D44">
        <f t="shared" si="2"/>
        <v>0.70994164700820017</v>
      </c>
      <c r="F44">
        <f t="shared" si="3"/>
        <v>0.55934888752984757</v>
      </c>
      <c r="G44">
        <f t="shared" si="4"/>
        <v>-1.7621065812981895E-3</v>
      </c>
      <c r="H44">
        <f t="shared" si="5"/>
        <v>8.4731066691069982E-8</v>
      </c>
      <c r="I44">
        <f t="shared" si="6"/>
        <v>-1.6195829459373344E-14</v>
      </c>
      <c r="J44">
        <f t="shared" si="7"/>
        <v>-8.4193638302087156E-22</v>
      </c>
      <c r="K44">
        <f t="shared" si="8"/>
        <v>2.868994617784342E-31</v>
      </c>
      <c r="L44">
        <f t="shared" si="9"/>
        <v>-7.4855180055363025E-43</v>
      </c>
      <c r="M44">
        <f t="shared" si="10"/>
        <v>1.8447469650527196E-56</v>
      </c>
      <c r="N44">
        <f t="shared" si="11"/>
        <v>-4.4146814618662203E-72</v>
      </c>
      <c r="O44">
        <f t="shared" si="12"/>
        <v>9.7010992778282074E-90</v>
      </c>
      <c r="P44">
        <f t="shared" si="13"/>
        <v>-1.4241076501131066E-109</v>
      </c>
      <c r="Q44">
        <f t="shared" si="14"/>
        <v>-3.8242301525627114E-131</v>
      </c>
      <c r="R44">
        <f t="shared" si="15"/>
        <v>6.2777980857996307E-154</v>
      </c>
      <c r="S44">
        <f t="shared" si="16"/>
        <v>-5.3771170362565029E-179</v>
      </c>
      <c r="T44">
        <f t="shared" si="17"/>
        <v>4.0681433535915389E-206</v>
      </c>
      <c r="U44">
        <f t="shared" si="18"/>
        <v>-2.9397293754948549E-235</v>
      </c>
      <c r="V44">
        <f t="shared" si="19"/>
        <v>1.9981684345286185E-266</v>
      </c>
      <c r="W44">
        <f t="shared" si="20"/>
        <v>-1.1009550400263655E-299</v>
      </c>
      <c r="X44">
        <f t="shared" si="21"/>
        <v>0</v>
      </c>
      <c r="Y44">
        <f t="shared" si="22"/>
        <v>0</v>
      </c>
    </row>
    <row r="45" spans="2:25" x14ac:dyDescent="0.2">
      <c r="B45">
        <f t="shared" si="23"/>
        <v>1.4000000000000006</v>
      </c>
      <c r="C45">
        <f t="shared" si="1"/>
        <v>0.14000000000000007</v>
      </c>
      <c r="D45">
        <f t="shared" si="2"/>
        <v>0.70875510413106646</v>
      </c>
      <c r="F45">
        <f t="shared" si="3"/>
        <v>0.55838583251169038</v>
      </c>
      <c r="G45">
        <f t="shared" si="4"/>
        <v>-1.7309541543801886E-3</v>
      </c>
      <c r="H45">
        <f t="shared" si="5"/>
        <v>7.8725802408210399E-8</v>
      </c>
      <c r="I45">
        <f t="shared" si="6"/>
        <v>-5.8957552854898805E-15</v>
      </c>
      <c r="J45">
        <f t="shared" si="7"/>
        <v>-1.0091609508255426E-21</v>
      </c>
      <c r="K45">
        <f t="shared" si="8"/>
        <v>3.1177989926962185E-31</v>
      </c>
      <c r="L45">
        <f t="shared" si="9"/>
        <v>-7.7555640306719471E-43</v>
      </c>
      <c r="M45">
        <f t="shared" si="10"/>
        <v>1.8234408755630805E-56</v>
      </c>
      <c r="N45">
        <f t="shared" si="11"/>
        <v>-4.0817384802403081E-72</v>
      </c>
      <c r="O45">
        <f t="shared" si="12"/>
        <v>7.8217144935672051E-90</v>
      </c>
      <c r="P45">
        <f t="shared" si="13"/>
        <v>-5.2292596957029622E-110</v>
      </c>
      <c r="Q45">
        <f t="shared" si="14"/>
        <v>-7.8898632593878323E-131</v>
      </c>
      <c r="R45">
        <f t="shared" si="15"/>
        <v>7.9901213808051842E-154</v>
      </c>
      <c r="S45">
        <f t="shared" si="16"/>
        <v>-5.9624809725362759E-179</v>
      </c>
      <c r="T45">
        <f t="shared" si="17"/>
        <v>4.0864593096228608E-206</v>
      </c>
      <c r="U45">
        <f t="shared" si="18"/>
        <v>-2.6410815115702941E-235</v>
      </c>
      <c r="V45">
        <f t="shared" si="19"/>
        <v>1.4870439681304906E-266</v>
      </c>
      <c r="W45">
        <f t="shared" si="20"/>
        <v>-4.1137777836702243E-300</v>
      </c>
      <c r="X45">
        <f t="shared" si="21"/>
        <v>0</v>
      </c>
      <c r="Y45">
        <f t="shared" si="22"/>
        <v>0</v>
      </c>
    </row>
    <row r="46" spans="2:25" x14ac:dyDescent="0.2">
      <c r="B46">
        <f t="shared" si="23"/>
        <v>1.4500000000000006</v>
      </c>
      <c r="C46">
        <f t="shared" si="1"/>
        <v>0.14500000000000007</v>
      </c>
      <c r="D46">
        <f t="shared" si="2"/>
        <v>0.70752592928686597</v>
      </c>
      <c r="F46">
        <f t="shared" si="3"/>
        <v>0.55738833362515194</v>
      </c>
      <c r="G46">
        <f t="shared" si="4"/>
        <v>-1.6988408063276234E-3</v>
      </c>
      <c r="H46">
        <f t="shared" si="5"/>
        <v>7.2599148644197297E-8</v>
      </c>
      <c r="I46">
        <f t="shared" si="6"/>
        <v>4.422134711777242E-15</v>
      </c>
      <c r="J46">
        <f t="shared" si="7"/>
        <v>-1.1713453579442896E-21</v>
      </c>
      <c r="K46">
        <f t="shared" si="8"/>
        <v>3.3433469347812072E-31</v>
      </c>
      <c r="L46">
        <f t="shared" si="9"/>
        <v>-7.9448302997484056E-43</v>
      </c>
      <c r="M46">
        <f t="shared" si="10"/>
        <v>1.7768562682352168E-56</v>
      </c>
      <c r="N46">
        <f t="shared" si="11"/>
        <v>-3.6761384912940737E-72</v>
      </c>
      <c r="O46">
        <f t="shared" si="12"/>
        <v>5.7684764416174404E-90</v>
      </c>
      <c r="P46">
        <f t="shared" si="13"/>
        <v>3.9244869867005936E-110</v>
      </c>
      <c r="Q46">
        <f t="shared" si="14"/>
        <v>-1.1698738580951105E-130</v>
      </c>
      <c r="R46">
        <f t="shared" si="15"/>
        <v>9.3953887920580869E-154</v>
      </c>
      <c r="S46">
        <f t="shared" si="16"/>
        <v>-6.2807250190939226E-179</v>
      </c>
      <c r="T46">
        <f t="shared" si="17"/>
        <v>3.8936964591480082E-206</v>
      </c>
      <c r="U46">
        <f t="shared" si="18"/>
        <v>-2.186644032379253E-235</v>
      </c>
      <c r="V46">
        <f t="shared" si="19"/>
        <v>8.765852680684971E-267</v>
      </c>
      <c r="W46">
        <f t="shared" si="20"/>
        <v>3.0908964612634591E-300</v>
      </c>
      <c r="X46">
        <f t="shared" si="21"/>
        <v>0</v>
      </c>
      <c r="Y46">
        <f t="shared" si="22"/>
        <v>0</v>
      </c>
    </row>
    <row r="47" spans="2:25" x14ac:dyDescent="0.2">
      <c r="B47">
        <f t="shared" si="23"/>
        <v>1.5000000000000007</v>
      </c>
      <c r="C47">
        <f t="shared" si="1"/>
        <v>0.15000000000000008</v>
      </c>
      <c r="D47">
        <f t="shared" si="2"/>
        <v>0.70625417813206526</v>
      </c>
      <c r="F47">
        <f t="shared" si="3"/>
        <v>0.55635645240066189</v>
      </c>
      <c r="G47">
        <f t="shared" si="4"/>
        <v>-1.6657843645305299E-3</v>
      </c>
      <c r="H47">
        <f t="shared" si="5"/>
        <v>6.6360552255066129E-8</v>
      </c>
      <c r="I47">
        <f t="shared" si="6"/>
        <v>1.4726661879824228E-14</v>
      </c>
      <c r="J47">
        <f t="shared" si="7"/>
        <v>-1.3276795894117495E-21</v>
      </c>
      <c r="K47">
        <f t="shared" si="8"/>
        <v>3.5439560262257709E-31</v>
      </c>
      <c r="L47">
        <f t="shared" si="9"/>
        <v>-8.0513454689684043E-43</v>
      </c>
      <c r="M47">
        <f t="shared" si="10"/>
        <v>1.7056389494909897E-56</v>
      </c>
      <c r="N47">
        <f t="shared" si="11"/>
        <v>-3.2051013797674769E-72</v>
      </c>
      <c r="O47">
        <f t="shared" si="12"/>
        <v>3.587022449315242E-90</v>
      </c>
      <c r="P47">
        <f t="shared" si="13"/>
        <v>1.2971717261882741E-109</v>
      </c>
      <c r="Q47">
        <f t="shared" si="14"/>
        <v>-1.5126904869968292E-130</v>
      </c>
      <c r="R47">
        <f t="shared" si="15"/>
        <v>1.0439596681026936E-153</v>
      </c>
      <c r="S47">
        <f t="shared" si="16"/>
        <v>-6.3175918030316866E-179</v>
      </c>
      <c r="T47">
        <f t="shared" si="17"/>
        <v>3.499811625258589E-206</v>
      </c>
      <c r="U47">
        <f t="shared" si="18"/>
        <v>-1.6032228656205505E-235</v>
      </c>
      <c r="V47">
        <f t="shared" si="19"/>
        <v>2.0757085095256635E-267</v>
      </c>
      <c r="W47">
        <f t="shared" si="20"/>
        <v>1.0063476752628374E-299</v>
      </c>
      <c r="X47">
        <f t="shared" si="21"/>
        <v>0</v>
      </c>
      <c r="Y47">
        <f t="shared" si="22"/>
        <v>0</v>
      </c>
    </row>
    <row r="48" spans="2:25" x14ac:dyDescent="0.2">
      <c r="B48">
        <f t="shared" si="23"/>
        <v>1.5500000000000007</v>
      </c>
      <c r="C48">
        <f t="shared" si="1"/>
        <v>0.15500000000000008</v>
      </c>
      <c r="D48">
        <f t="shared" si="2"/>
        <v>0.70493990835711673</v>
      </c>
      <c r="F48">
        <f t="shared" si="3"/>
        <v>0.55529025248951491</v>
      </c>
      <c r="G48">
        <f t="shared" si="4"/>
        <v>-1.6318031799275948E-3</v>
      </c>
      <c r="H48">
        <f t="shared" si="5"/>
        <v>6.0019632704266437E-8</v>
      </c>
      <c r="I48">
        <f t="shared" si="6"/>
        <v>2.4986687945912588E-14</v>
      </c>
      <c r="J48">
        <f t="shared" si="7"/>
        <v>-1.4773828484217619E-21</v>
      </c>
      <c r="K48">
        <f t="shared" si="8"/>
        <v>3.7181298742635478E-31</v>
      </c>
      <c r="L48">
        <f t="shared" si="9"/>
        <v>-8.0740001065288978E-43</v>
      </c>
      <c r="M48">
        <f t="shared" si="10"/>
        <v>1.6107762111512607E-56</v>
      </c>
      <c r="N48">
        <f t="shared" si="11"/>
        <v>-2.6770118442456901E-72</v>
      </c>
      <c r="O48">
        <f t="shared" si="12"/>
        <v>1.3258397000251467E-90</v>
      </c>
      <c r="P48">
        <f t="shared" si="13"/>
        <v>2.1666875859184391E-109</v>
      </c>
      <c r="Q48">
        <f t="shared" si="14"/>
        <v>-1.8062800195016843E-130</v>
      </c>
      <c r="R48">
        <f t="shared" si="15"/>
        <v>1.1082616724137187E-153</v>
      </c>
      <c r="S48">
        <f t="shared" si="16"/>
        <v>-6.0714296878403358E-179</v>
      </c>
      <c r="T48">
        <f t="shared" si="17"/>
        <v>2.9251502303212167E-206</v>
      </c>
      <c r="U48">
        <f t="shared" si="18"/>
        <v>-9.2523230661580659E-236</v>
      </c>
      <c r="V48">
        <f t="shared" si="19"/>
        <v>-4.7530925665552348E-267</v>
      </c>
      <c r="W48">
        <f t="shared" si="20"/>
        <v>1.6280395333729969E-299</v>
      </c>
      <c r="X48">
        <f t="shared" si="21"/>
        <v>0</v>
      </c>
      <c r="Y48">
        <f t="shared" si="22"/>
        <v>0</v>
      </c>
    </row>
    <row r="49" spans="2:25" x14ac:dyDescent="0.2">
      <c r="B49">
        <f t="shared" si="23"/>
        <v>1.6000000000000008</v>
      </c>
      <c r="C49">
        <f t="shared" si="1"/>
        <v>0.16000000000000009</v>
      </c>
      <c r="D49">
        <f t="shared" si="2"/>
        <v>0.70358317969441131</v>
      </c>
      <c r="F49">
        <f t="shared" si="3"/>
        <v>0.55418979965994375</v>
      </c>
      <c r="G49">
        <f t="shared" si="4"/>
        <v>-1.5969161168188223E-3</v>
      </c>
      <c r="H49">
        <f t="shared" si="5"/>
        <v>5.3586167230146526E-8</v>
      </c>
      <c r="I49">
        <f t="shared" si="6"/>
        <v>3.5171209110960809E-14</v>
      </c>
      <c r="J49">
        <f t="shared" si="7"/>
        <v>-1.6197074559445335E-21</v>
      </c>
      <c r="K49">
        <f t="shared" si="8"/>
        <v>3.8645692731386221E-31</v>
      </c>
      <c r="L49">
        <f t="shared" si="9"/>
        <v>-8.0125582481481747E-43</v>
      </c>
      <c r="M49">
        <f t="shared" si="10"/>
        <v>1.4935831435243803E-56</v>
      </c>
      <c r="N49">
        <f t="shared" si="11"/>
        <v>-2.1012701452877791E-72</v>
      </c>
      <c r="O49">
        <f t="shared" si="12"/>
        <v>-9.6481249160659277E-91</v>
      </c>
      <c r="P49">
        <f t="shared" si="13"/>
        <v>2.977396325633851E-109</v>
      </c>
      <c r="Q49">
        <f t="shared" si="14"/>
        <v>-2.0410882471698355E-130</v>
      </c>
      <c r="R49">
        <f t="shared" si="15"/>
        <v>1.1299738021741906E-153</v>
      </c>
      <c r="S49">
        <f t="shared" si="16"/>
        <v>-5.5532667669203427E-179</v>
      </c>
      <c r="T49">
        <f t="shared" si="17"/>
        <v>2.1993953892767207E-206</v>
      </c>
      <c r="U49">
        <f t="shared" si="18"/>
        <v>-1.9266502044519555E-236</v>
      </c>
      <c r="V49">
        <f t="shared" si="19"/>
        <v>-1.1264388028981872E-266</v>
      </c>
      <c r="W49">
        <f t="shared" si="20"/>
        <v>2.127482672833952E-299</v>
      </c>
      <c r="X49">
        <f t="shared" si="21"/>
        <v>0</v>
      </c>
      <c r="Y49">
        <f t="shared" si="22"/>
        <v>0</v>
      </c>
    </row>
    <row r="50" spans="2:25" x14ac:dyDescent="0.2">
      <c r="B50">
        <f t="shared" si="23"/>
        <v>1.6500000000000008</v>
      </c>
      <c r="C50">
        <f t="shared" si="1"/>
        <v>0.16500000000000009</v>
      </c>
      <c r="D50">
        <f t="shared" si="2"/>
        <v>0.7021840539264268</v>
      </c>
      <c r="F50">
        <f t="shared" si="3"/>
        <v>0.55305516179306258</v>
      </c>
      <c r="G50">
        <f t="shared" si="4"/>
        <v>-1.5611425423932167E-3</v>
      </c>
      <c r="H50">
        <f t="shared" si="5"/>
        <v>4.7070075770160609E-8</v>
      </c>
      <c r="I50">
        <f t="shared" si="6"/>
        <v>4.5249449736982188E-14</v>
      </c>
      <c r="J50">
        <f t="shared" si="7"/>
        <v>-1.7539425849401476E-21</v>
      </c>
      <c r="K50">
        <f t="shared" si="8"/>
        <v>3.9821818952021867E-31</v>
      </c>
      <c r="L50">
        <f t="shared" si="9"/>
        <v>-7.8676598548029216E-43</v>
      </c>
      <c r="M50">
        <f t="shared" si="10"/>
        <v>1.3556844041960282E-56</v>
      </c>
      <c r="N50">
        <f t="shared" si="11"/>
        <v>-1.4881247760390716E-72</v>
      </c>
      <c r="O50">
        <f t="shared" si="12"/>
        <v>-3.234019793564757E-90</v>
      </c>
      <c r="P50">
        <f t="shared" si="13"/>
        <v>3.7072941057116136E-109</v>
      </c>
      <c r="Q50">
        <f t="shared" si="14"/>
        <v>-2.209473866405104E-130</v>
      </c>
      <c r="R50">
        <f t="shared" si="15"/>
        <v>1.1082616724137172E-153</v>
      </c>
      <c r="S50">
        <f t="shared" si="16"/>
        <v>-4.7863168036248784E-179</v>
      </c>
      <c r="T50">
        <f t="shared" si="17"/>
        <v>1.3600346809939294E-206</v>
      </c>
      <c r="U50">
        <f t="shared" si="18"/>
        <v>5.5126700750978387E-236</v>
      </c>
      <c r="V50">
        <f t="shared" si="19"/>
        <v>-1.7023224669388576E-266</v>
      </c>
      <c r="W50">
        <f t="shared" si="20"/>
        <v>2.4671741444938775E-299</v>
      </c>
      <c r="X50">
        <f t="shared" si="21"/>
        <v>0</v>
      </c>
      <c r="Y50">
        <f t="shared" si="22"/>
        <v>0</v>
      </c>
    </row>
    <row r="51" spans="2:25" x14ac:dyDescent="0.2">
      <c r="B51">
        <f t="shared" si="23"/>
        <v>1.7000000000000008</v>
      </c>
      <c r="C51">
        <f t="shared" si="1"/>
        <v>0.1700000000000001</v>
      </c>
      <c r="D51">
        <f t="shared" si="2"/>
        <v>0.70074259489406798</v>
      </c>
      <c r="F51">
        <f t="shared" si="3"/>
        <v>0.55188640887867957</v>
      </c>
      <c r="G51">
        <f t="shared" si="4"/>
        <v>-1.5245023159772865E-3</v>
      </c>
      <c r="H51">
        <f t="shared" si="5"/>
        <v>4.048140566504425E-8</v>
      </c>
      <c r="I51">
        <f t="shared" si="6"/>
        <v>5.5190955345064819E-14</v>
      </c>
      <c r="J51">
        <f t="shared" si="7"/>
        <v>-1.8794178105182239E-21</v>
      </c>
      <c r="K51">
        <f t="shared" si="8"/>
        <v>4.0700904388542922E-31</v>
      </c>
      <c r="L51">
        <f t="shared" si="9"/>
        <v>-7.6408141470761289E-43</v>
      </c>
      <c r="M51">
        <f t="shared" si="10"/>
        <v>1.1989916952612361E-56</v>
      </c>
      <c r="N51">
        <f t="shared" si="11"/>
        <v>-8.484900338749682E-73</v>
      </c>
      <c r="O51">
        <f t="shared" si="12"/>
        <v>-5.4313445294507503E-90</v>
      </c>
      <c r="P51">
        <f t="shared" si="13"/>
        <v>4.3365704160299623E-109</v>
      </c>
      <c r="Q51">
        <f t="shared" si="14"/>
        <v>-2.3059571474272092E-130</v>
      </c>
      <c r="R51">
        <f t="shared" si="15"/>
        <v>1.0439596681026907E-153</v>
      </c>
      <c r="S51">
        <f t="shared" si="16"/>
        <v>-3.8049392517721633E-179</v>
      </c>
      <c r="T51">
        <f t="shared" si="17"/>
        <v>4.5042379388390561E-207</v>
      </c>
      <c r="U51">
        <f t="shared" si="18"/>
        <v>1.2626814192409495E-235</v>
      </c>
      <c r="V51">
        <f t="shared" si="19"/>
        <v>-2.164491337519358E-266</v>
      </c>
      <c r="W51">
        <f t="shared" si="20"/>
        <v>2.6216066763884079E-299</v>
      </c>
      <c r="X51">
        <f t="shared" si="21"/>
        <v>0</v>
      </c>
      <c r="Y51">
        <f t="shared" si="22"/>
        <v>0</v>
      </c>
    </row>
    <row r="52" spans="2:25" x14ac:dyDescent="0.2">
      <c r="B52">
        <f t="shared" si="23"/>
        <v>1.7500000000000009</v>
      </c>
      <c r="C52">
        <f t="shared" si="1"/>
        <v>0.1750000000000001</v>
      </c>
      <c r="D52">
        <f t="shared" si="2"/>
        <v>0.6992588685051857</v>
      </c>
      <c r="F52">
        <f t="shared" si="3"/>
        <v>0.55068361301097979</v>
      </c>
      <c r="G52">
        <f t="shared" si="4"/>
        <v>-1.4870157780103497E-3</v>
      </c>
      <c r="H52">
        <f t="shared" si="5"/>
        <v>3.3830316166543169E-8</v>
      </c>
      <c r="I52">
        <f t="shared" si="6"/>
        <v>6.4965684642871271E-14</v>
      </c>
      <c r="J52">
        <f t="shared" si="7"/>
        <v>-1.9955064583127959E-21</v>
      </c>
      <c r="K52">
        <f t="shared" si="8"/>
        <v>4.1276391725531863E-31</v>
      </c>
      <c r="L52">
        <f t="shared" si="9"/>
        <v>-7.3343838855434012E-43</v>
      </c>
      <c r="M52">
        <f t="shared" si="10"/>
        <v>1.0256772612336664E-56</v>
      </c>
      <c r="N52">
        <f t="shared" si="11"/>
        <v>-1.9375174039298099E-73</v>
      </c>
      <c r="O52">
        <f t="shared" si="12"/>
        <v>-7.5079467568425978E-90</v>
      </c>
      <c r="P52">
        <f t="shared" si="13"/>
        <v>4.8481457626443877E-109</v>
      </c>
      <c r="Q52">
        <f t="shared" si="14"/>
        <v>-2.3273982597047992E-130</v>
      </c>
      <c r="R52">
        <f t="shared" si="15"/>
        <v>9.3953887920580458E-154</v>
      </c>
      <c r="S52">
        <f t="shared" si="16"/>
        <v>-2.653099947837673E-179</v>
      </c>
      <c r="T52">
        <f t="shared" si="17"/>
        <v>-4.8245293527453889E-207</v>
      </c>
      <c r="U52">
        <f t="shared" si="18"/>
        <v>1.8996139750937925E-235</v>
      </c>
      <c r="V52">
        <f t="shared" si="19"/>
        <v>-2.4820726283829876E-266</v>
      </c>
      <c r="W52">
        <f t="shared" si="20"/>
        <v>2.5791840027298542E-299</v>
      </c>
      <c r="X52">
        <f t="shared" si="21"/>
        <v>0</v>
      </c>
      <c r="Y52">
        <f t="shared" si="22"/>
        <v>0</v>
      </c>
    </row>
    <row r="53" spans="2:25" x14ac:dyDescent="0.2">
      <c r="B53">
        <f t="shared" si="23"/>
        <v>1.8000000000000009</v>
      </c>
      <c r="C53">
        <f t="shared" si="1"/>
        <v>0.1800000000000001</v>
      </c>
      <c r="D53">
        <f t="shared" si="2"/>
        <v>0.69773294274327191</v>
      </c>
      <c r="F53">
        <f t="shared" si="3"/>
        <v>0.54944684838407809</v>
      </c>
      <c r="G53">
        <f t="shared" si="4"/>
        <v>-1.4487037387527482E-3</v>
      </c>
      <c r="H53">
        <f t="shared" si="5"/>
        <v>2.7127062772583541E-8</v>
      </c>
      <c r="I53">
        <f t="shared" si="6"/>
        <v>7.4544100303568795E-14</v>
      </c>
      <c r="J53">
        <f t="shared" si="7"/>
        <v>-2.1016287343492587E-21</v>
      </c>
      <c r="K53">
        <f t="shared" si="8"/>
        <v>4.1543988260788583E-31</v>
      </c>
      <c r="L53">
        <f t="shared" si="9"/>
        <v>-6.9515607609286988E-43</v>
      </c>
      <c r="M53">
        <f t="shared" si="10"/>
        <v>8.381437750329079E-57</v>
      </c>
      <c r="N53">
        <f t="shared" si="11"/>
        <v>4.6443543196456106E-73</v>
      </c>
      <c r="O53">
        <f t="shared" si="12"/>
        <v>-9.4176698328177056E-90</v>
      </c>
      <c r="P53">
        <f t="shared" si="13"/>
        <v>5.2281352306273942E-109</v>
      </c>
      <c r="Q53">
        <f t="shared" si="14"/>
        <v>-2.2730994506506664E-130</v>
      </c>
      <c r="R53">
        <f t="shared" si="15"/>
        <v>7.9901213808051312E-154</v>
      </c>
      <c r="S53">
        <f t="shared" si="16"/>
        <v>-1.3824014360075939E-179</v>
      </c>
      <c r="T53">
        <f t="shared" si="17"/>
        <v>-1.3904094139037918E-206</v>
      </c>
      <c r="U53">
        <f t="shared" si="18"/>
        <v>2.4244939005987258E-235</v>
      </c>
      <c r="V53">
        <f t="shared" si="19"/>
        <v>-2.6338519740973816E-266</v>
      </c>
      <c r="W53">
        <f t="shared" si="20"/>
        <v>2.3430916220212424E-299</v>
      </c>
      <c r="X53">
        <f t="shared" si="21"/>
        <v>0</v>
      </c>
      <c r="Y53">
        <f t="shared" si="22"/>
        <v>0</v>
      </c>
    </row>
    <row r="54" spans="2:25" x14ac:dyDescent="0.2">
      <c r="B54">
        <f t="shared" si="23"/>
        <v>1.850000000000001</v>
      </c>
      <c r="C54">
        <f t="shared" si="1"/>
        <v>0.18500000000000011</v>
      </c>
      <c r="D54">
        <f t="shared" si="2"/>
        <v>0.69616488767632234</v>
      </c>
      <c r="F54">
        <f t="shared" si="3"/>
        <v>0.54817619128744233</v>
      </c>
      <c r="G54">
        <f t="shared" si="4"/>
        <v>-1.4095874667332524E-3</v>
      </c>
      <c r="H54">
        <f t="shared" si="5"/>
        <v>2.0381981414037325E-8</v>
      </c>
      <c r="I54">
        <f t="shared" si="6"/>
        <v>8.3897258221874289E-14</v>
      </c>
      <c r="J54">
        <f t="shared" si="7"/>
        <v>-2.1972546207715475E-21</v>
      </c>
      <c r="K54">
        <f t="shared" si="8"/>
        <v>4.1501697925656484E-31</v>
      </c>
      <c r="L54">
        <f t="shared" si="9"/>
        <v>-6.4963321503586716E-43</v>
      </c>
      <c r="M54">
        <f t="shared" si="10"/>
        <v>6.3899102952294551E-57</v>
      </c>
      <c r="N54">
        <f t="shared" si="11"/>
        <v>1.114355418968753E-72</v>
      </c>
      <c r="O54">
        <f t="shared" si="12"/>
        <v>-1.1118066337771107E-89</v>
      </c>
      <c r="P54">
        <f t="shared" si="13"/>
        <v>5.4662253412877052E-109</v>
      </c>
      <c r="Q54">
        <f t="shared" si="14"/>
        <v>-2.1448277524042471E-130</v>
      </c>
      <c r="R54">
        <f t="shared" si="15"/>
        <v>6.2777980857995684E-154</v>
      </c>
      <c r="S54">
        <f t="shared" si="16"/>
        <v>-4.9771167776289213E-181</v>
      </c>
      <c r="T54">
        <f t="shared" si="17"/>
        <v>-2.2265467607603035E-206</v>
      </c>
      <c r="U54">
        <f t="shared" si="18"/>
        <v>2.8063600757383241E-235</v>
      </c>
      <c r="V54">
        <f t="shared" si="19"/>
        <v>-2.6096905453369348E-266</v>
      </c>
      <c r="W54">
        <f t="shared" si="20"/>
        <v>1.9310575994801769E-299</v>
      </c>
      <c r="X54">
        <f t="shared" si="21"/>
        <v>0</v>
      </c>
      <c r="Y54">
        <f t="shared" si="22"/>
        <v>0</v>
      </c>
    </row>
    <row r="55" spans="2:25" x14ac:dyDescent="0.2">
      <c r="B55">
        <f t="shared" si="23"/>
        <v>1.900000000000001</v>
      </c>
      <c r="C55">
        <f t="shared" si="1"/>
        <v>0.19000000000000011</v>
      </c>
      <c r="D55">
        <f t="shared" si="2"/>
        <v>0.69455477546585687</v>
      </c>
      <c r="F55">
        <f t="shared" si="3"/>
        <v>0.54687172010118756</v>
      </c>
      <c r="G55">
        <f t="shared" si="4"/>
        <v>-1.369688676942056E-3</v>
      </c>
      <c r="H55">
        <f t="shared" si="5"/>
        <v>1.3605472517466145E-8</v>
      </c>
      <c r="I55">
        <f t="shared" si="6"/>
        <v>9.2996894977499092E-14</v>
      </c>
      <c r="J55">
        <f t="shared" si="7"/>
        <v>-2.2819065229671207E-21</v>
      </c>
      <c r="K55">
        <f t="shared" si="8"/>
        <v>4.1149836174191632E-31</v>
      </c>
      <c r="L55">
        <f t="shared" si="9"/>
        <v>-5.9734395859730328E-43</v>
      </c>
      <c r="M55">
        <f t="shared" si="10"/>
        <v>4.3097989635987617E-57</v>
      </c>
      <c r="N55">
        <f t="shared" si="11"/>
        <v>1.7444393164671069E-72</v>
      </c>
      <c r="O55">
        <f t="shared" si="12"/>
        <v>-1.25713415543175E-89</v>
      </c>
      <c r="P55">
        <f t="shared" si="13"/>
        <v>5.5559539753041382E-109</v>
      </c>
      <c r="Q55">
        <f t="shared" si="14"/>
        <v>-1.9467574777604228E-130</v>
      </c>
      <c r="R55">
        <f t="shared" si="15"/>
        <v>4.3242225309864538E-154</v>
      </c>
      <c r="S55">
        <f t="shared" si="16"/>
        <v>1.2850888549664368E-179</v>
      </c>
      <c r="T55">
        <f t="shared" si="17"/>
        <v>-2.9476757844494264E-206</v>
      </c>
      <c r="U55">
        <f t="shared" si="18"/>
        <v>3.0226873401766996E-235</v>
      </c>
      <c r="V55">
        <f t="shared" si="19"/>
        <v>-2.411202320613099E-266</v>
      </c>
      <c r="W55">
        <f t="shared" si="20"/>
        <v>1.3740213750053696E-299</v>
      </c>
      <c r="X55">
        <f t="shared" si="21"/>
        <v>0</v>
      </c>
      <c r="Y55">
        <f t="shared" si="22"/>
        <v>0</v>
      </c>
    </row>
    <row r="56" spans="2:25" x14ac:dyDescent="0.2">
      <c r="B56">
        <f t="shared" si="23"/>
        <v>1.9500000000000011</v>
      </c>
      <c r="C56">
        <f t="shared" si="1"/>
        <v>0.19500000000000012</v>
      </c>
      <c r="D56">
        <f t="shared" si="2"/>
        <v>0.69290268037609237</v>
      </c>
      <c r="F56">
        <f t="shared" si="3"/>
        <v>0.54553351529124117</v>
      </c>
      <c r="G56">
        <f t="shared" si="4"/>
        <v>-1.3290295187759274E-3</v>
      </c>
      <c r="H56">
        <f t="shared" si="5"/>
        <v>6.807984968417354E-9</v>
      </c>
      <c r="I56">
        <f t="shared" si="6"/>
        <v>1.0181551324169684E-13</v>
      </c>
      <c r="J56">
        <f t="shared" si="7"/>
        <v>-2.3551616548689141E-21</v>
      </c>
      <c r="K56">
        <f t="shared" si="8"/>
        <v>4.0491027630113009E-31</v>
      </c>
      <c r="L56">
        <f t="shared" si="9"/>
        <v>-5.388329368470114E-43</v>
      </c>
      <c r="M56">
        <f t="shared" si="10"/>
        <v>2.1699405179044706E-57</v>
      </c>
      <c r="N56">
        <f t="shared" si="11"/>
        <v>2.3434713127228978E-72</v>
      </c>
      <c r="O56">
        <f t="shared" si="12"/>
        <v>-1.374519353056955E-89</v>
      </c>
      <c r="P56">
        <f t="shared" si="13"/>
        <v>5.4948857642444105E-109</v>
      </c>
      <c r="Q56">
        <f t="shared" si="14"/>
        <v>-1.6853343765847875E-130</v>
      </c>
      <c r="R56">
        <f t="shared" si="15"/>
        <v>2.2044695293594634E-154</v>
      </c>
      <c r="S56">
        <f t="shared" si="16"/>
        <v>2.5623767370511129E-179</v>
      </c>
      <c r="T56">
        <f t="shared" si="17"/>
        <v>-3.5165478444919118E-206</v>
      </c>
      <c r="U56">
        <f t="shared" si="18"/>
        <v>3.0607151860874702E-235</v>
      </c>
      <c r="V56">
        <f t="shared" si="19"/>
        <v>-2.0516462728391136E-266</v>
      </c>
      <c r="W56">
        <f t="shared" si="20"/>
        <v>7.1381053526614118E-300</v>
      </c>
      <c r="X56">
        <f t="shared" si="21"/>
        <v>0</v>
      </c>
      <c r="Y56">
        <f t="shared" si="22"/>
        <v>0</v>
      </c>
    </row>
    <row r="57" spans="2:25" x14ac:dyDescent="0.2">
      <c r="B57">
        <f t="shared" si="23"/>
        <v>2.0000000000000009</v>
      </c>
      <c r="C57">
        <f t="shared" si="1"/>
        <v>0.20000000000000009</v>
      </c>
      <c r="D57">
        <f t="shared" si="2"/>
        <v>0.69120867878325787</v>
      </c>
      <c r="F57">
        <f t="shared" si="3"/>
        <v>0.54416165940437933</v>
      </c>
      <c r="G57">
        <f t="shared" si="4"/>
        <v>-1.2876325637422043E-3</v>
      </c>
      <c r="H57">
        <f t="shared" si="5"/>
        <v>-1.0489069561507918E-22</v>
      </c>
      <c r="I57">
        <f t="shared" si="6"/>
        <v>1.1032646486883121E-13</v>
      </c>
      <c r="J57">
        <f t="shared" si="7"/>
        <v>-2.4166541505211033E-21</v>
      </c>
      <c r="K57">
        <f t="shared" si="8"/>
        <v>3.9530186509085934E-31</v>
      </c>
      <c r="L57">
        <f t="shared" si="9"/>
        <v>-4.7470958399829622E-43</v>
      </c>
      <c r="M57">
        <f t="shared" si="10"/>
        <v>-2.9401823282652572E-71</v>
      </c>
      <c r="N57">
        <f t="shared" si="11"/>
        <v>2.9007883355310322E-72</v>
      </c>
      <c r="O57">
        <f t="shared" si="12"/>
        <v>-1.4613531055703576E-89</v>
      </c>
      <c r="P57">
        <f t="shared" si="13"/>
        <v>5.2846781900824893E-109</v>
      </c>
      <c r="Q57">
        <f t="shared" si="14"/>
        <v>-1.3690658734381278E-130</v>
      </c>
      <c r="R57">
        <f t="shared" si="15"/>
        <v>-4.6719953151328411E-168</v>
      </c>
      <c r="S57">
        <f t="shared" si="16"/>
        <v>3.7248698223757843E-179</v>
      </c>
      <c r="T57">
        <f t="shared" si="17"/>
        <v>-3.9037788637709868E-206</v>
      </c>
      <c r="U57">
        <f t="shared" si="18"/>
        <v>2.9182004629060318E-235</v>
      </c>
      <c r="V57">
        <f t="shared" si="19"/>
        <v>-1.5550406726446939E-266</v>
      </c>
      <c r="W57">
        <f t="shared" si="20"/>
        <v>0</v>
      </c>
      <c r="X57">
        <f t="shared" si="21"/>
        <v>0</v>
      </c>
      <c r="Y57">
        <f t="shared" si="22"/>
        <v>0</v>
      </c>
    </row>
    <row r="58" spans="2:25" x14ac:dyDescent="0.2">
      <c r="B58">
        <f t="shared" si="23"/>
        <v>2.0500000000000007</v>
      </c>
      <c r="C58">
        <f t="shared" si="1"/>
        <v>0.20500000000000007</v>
      </c>
      <c r="D58">
        <f t="shared" si="2"/>
        <v>0.68947284918504492</v>
      </c>
      <c r="F58">
        <f t="shared" si="3"/>
        <v>0.54275623706313514</v>
      </c>
      <c r="G58">
        <f t="shared" si="4"/>
        <v>-1.2455207929284546E-3</v>
      </c>
      <c r="H58">
        <f t="shared" si="5"/>
        <v>-6.8079849684176022E-9</v>
      </c>
      <c r="I58">
        <f t="shared" si="6"/>
        <v>1.1850403142187863E-13</v>
      </c>
      <c r="J58">
        <f t="shared" si="7"/>
        <v>-2.4660768913626579E-21</v>
      </c>
      <c r="K58">
        <f t="shared" si="8"/>
        <v>3.8274479962373454E-31</v>
      </c>
      <c r="L58">
        <f t="shared" si="9"/>
        <v>-4.0564179071395561E-43</v>
      </c>
      <c r="M58">
        <f t="shared" si="10"/>
        <v>-2.1699405179045286E-57</v>
      </c>
      <c r="N58">
        <f t="shared" si="11"/>
        <v>3.406469860291051E-72</v>
      </c>
      <c r="O58">
        <f t="shared" si="12"/>
        <v>-1.5157053589368038E-89</v>
      </c>
      <c r="P58">
        <f t="shared" si="13"/>
        <v>4.9310365986753848E-109</v>
      </c>
      <c r="Q58">
        <f t="shared" si="14"/>
        <v>-1.0082442126529878E-130</v>
      </c>
      <c r="R58">
        <f t="shared" si="15"/>
        <v>-2.2044695293595452E-154</v>
      </c>
      <c r="S58">
        <f t="shared" si="16"/>
        <v>4.7204882760219182E-179</v>
      </c>
      <c r="T58">
        <f t="shared" si="17"/>
        <v>-4.0893671109102746E-206</v>
      </c>
      <c r="U58">
        <f t="shared" si="18"/>
        <v>2.6035496941709309E-235</v>
      </c>
      <c r="V58">
        <f t="shared" si="19"/>
        <v>-9.5455867279848972E-267</v>
      </c>
      <c r="W58">
        <f t="shared" si="20"/>
        <v>-7.1381053526616147E-300</v>
      </c>
      <c r="X58">
        <f t="shared" si="21"/>
        <v>0</v>
      </c>
      <c r="Y58">
        <f t="shared" si="22"/>
        <v>0</v>
      </c>
    </row>
    <row r="59" spans="2:25" x14ac:dyDescent="0.2">
      <c r="B59">
        <f t="shared" si="23"/>
        <v>2.1000000000000005</v>
      </c>
      <c r="C59">
        <f t="shared" si="1"/>
        <v>0.21000000000000005</v>
      </c>
      <c r="D59">
        <f t="shared" si="2"/>
        <v>0.68769527221018523</v>
      </c>
      <c r="F59">
        <f t="shared" si="3"/>
        <v>0.54131733496057866</v>
      </c>
      <c r="G59">
        <f t="shared" si="4"/>
        <v>-1.202717584244767E-3</v>
      </c>
      <c r="H59">
        <f t="shared" si="5"/>
        <v>-1.3605472517466354E-8</v>
      </c>
      <c r="I59">
        <f t="shared" si="6"/>
        <v>1.2632350188853246E-13</v>
      </c>
      <c r="J59">
        <f t="shared" si="7"/>
        <v>-2.5031830401024844E-21</v>
      </c>
      <c r="K59">
        <f t="shared" si="8"/>
        <v>3.6733274615284748E-31</v>
      </c>
      <c r="L59">
        <f t="shared" si="9"/>
        <v>-3.3234894754649919E-43</v>
      </c>
      <c r="M59">
        <f t="shared" si="10"/>
        <v>-4.3097989635988036E-57</v>
      </c>
      <c r="N59">
        <f t="shared" si="11"/>
        <v>3.851514500357505E-72</v>
      </c>
      <c r="O59">
        <f t="shared" si="12"/>
        <v>-1.5363680254842398E-89</v>
      </c>
      <c r="P59">
        <f t="shared" si="13"/>
        <v>4.443559348200459E-109</v>
      </c>
      <c r="Q59">
        <f t="shared" si="14"/>
        <v>-6.1461152048072857E-131</v>
      </c>
      <c r="R59">
        <f t="shared" si="15"/>
        <v>-4.3242225309865214E-154</v>
      </c>
      <c r="S59">
        <f t="shared" si="16"/>
        <v>5.5046282673411265E-179</v>
      </c>
      <c r="T59">
        <f t="shared" si="17"/>
        <v>-4.0637263542261554E-206</v>
      </c>
      <c r="U59">
        <f t="shared" si="18"/>
        <v>2.1353232014738374E-235</v>
      </c>
      <c r="V59">
        <f t="shared" si="19"/>
        <v>-2.9031234837159426E-267</v>
      </c>
      <c r="W59">
        <f t="shared" si="20"/>
        <v>-1.3740213750053876E-299</v>
      </c>
      <c r="X59">
        <f t="shared" si="21"/>
        <v>0</v>
      </c>
      <c r="Y59">
        <f t="shared" si="22"/>
        <v>0</v>
      </c>
    </row>
    <row r="60" spans="2:25" x14ac:dyDescent="0.2">
      <c r="B60">
        <f t="shared" si="23"/>
        <v>2.1500000000000004</v>
      </c>
      <c r="C60">
        <f t="shared" si="1"/>
        <v>0.21500000000000002</v>
      </c>
      <c r="D60">
        <f t="shared" si="2"/>
        <v>0.68587603062814384</v>
      </c>
      <c r="F60">
        <f t="shared" si="3"/>
        <v>0.53984504185496962</v>
      </c>
      <c r="G60">
        <f t="shared" si="4"/>
        <v>-1.1592466994457481E-3</v>
      </c>
      <c r="H60">
        <f t="shared" si="5"/>
        <v>-2.0381981414037497E-8</v>
      </c>
      <c r="I60">
        <f t="shared" si="6"/>
        <v>1.337612473530655E-13</v>
      </c>
      <c r="J60">
        <f t="shared" si="7"/>
        <v>-2.5277872735253595E-21</v>
      </c>
      <c r="K60">
        <f t="shared" si="8"/>
        <v>3.4918066699203219E-31</v>
      </c>
      <c r="L60">
        <f t="shared" si="9"/>
        <v>-2.5559445197012026E-43</v>
      </c>
      <c r="M60">
        <f t="shared" si="10"/>
        <v>-6.3899102952294959E-57</v>
      </c>
      <c r="N60">
        <f t="shared" si="11"/>
        <v>4.22800023627037E-72</v>
      </c>
      <c r="O60">
        <f t="shared" si="12"/>
        <v>-1.5228818360714317E-89</v>
      </c>
      <c r="P60">
        <f t="shared" si="13"/>
        <v>3.8354772954547158E-109</v>
      </c>
      <c r="Q60">
        <f t="shared" si="14"/>
        <v>-2.0097768410520567E-131</v>
      </c>
      <c r="R60">
        <f t="shared" si="15"/>
        <v>-6.2777980857996214E-154</v>
      </c>
      <c r="S60">
        <f t="shared" si="16"/>
        <v>6.042160227120064E-179</v>
      </c>
      <c r="T60">
        <f t="shared" si="17"/>
        <v>-3.8281810215199904E-206</v>
      </c>
      <c r="U60">
        <f t="shared" si="18"/>
        <v>1.5411402857849299E-235</v>
      </c>
      <c r="V60">
        <f t="shared" si="19"/>
        <v>3.9332678169298771E-267</v>
      </c>
      <c r="W60">
        <f t="shared" si="20"/>
        <v>-1.9310575994801878E-299</v>
      </c>
      <c r="X60">
        <f t="shared" si="21"/>
        <v>0</v>
      </c>
      <c r="Y60">
        <f t="shared" si="22"/>
        <v>0</v>
      </c>
    </row>
    <row r="61" spans="2:25" x14ac:dyDescent="0.2">
      <c r="B61">
        <f t="shared" si="23"/>
        <v>2.2000000000000002</v>
      </c>
      <c r="C61">
        <f t="shared" si="1"/>
        <v>0.22000000000000003</v>
      </c>
      <c r="D61">
        <f t="shared" si="2"/>
        <v>0.68401520935892435</v>
      </c>
      <c r="F61">
        <f t="shared" si="3"/>
        <v>0.53833944856428173</v>
      </c>
      <c r="G61">
        <f t="shared" si="4"/>
        <v>-1.1151322709394313E-3</v>
      </c>
      <c r="H61">
        <f t="shared" si="5"/>
        <v>-2.712706277258371E-8</v>
      </c>
      <c r="I61">
        <f t="shared" si="6"/>
        <v>1.4079479239830866E-13</v>
      </c>
      <c r="J61">
        <f t="shared" si="7"/>
        <v>-2.539766708071526E-21</v>
      </c>
      <c r="K61">
        <f t="shared" si="8"/>
        <v>3.2842396298356892E-31</v>
      </c>
      <c r="L61">
        <f t="shared" si="9"/>
        <v>-1.7617775704904075E-43</v>
      </c>
      <c r="M61">
        <f t="shared" si="10"/>
        <v>-8.3814377503291027E-57</v>
      </c>
      <c r="N61">
        <f t="shared" si="11"/>
        <v>4.5292254317041903E-72</v>
      </c>
      <c r="O61">
        <f t="shared" si="12"/>
        <v>-1.4755465482643218E-89</v>
      </c>
      <c r="P61">
        <f t="shared" si="13"/>
        <v>3.1232946907449561E-109</v>
      </c>
      <c r="Q61">
        <f t="shared" si="14"/>
        <v>2.1919651721219469E-131</v>
      </c>
      <c r="R61">
        <f t="shared" si="15"/>
        <v>-7.9901213808051683E-154</v>
      </c>
      <c r="S61">
        <f t="shared" si="16"/>
        <v>6.3090026566538145E-179</v>
      </c>
      <c r="T61">
        <f t="shared" si="17"/>
        <v>-3.3948977891094953E-206</v>
      </c>
      <c r="U61">
        <f t="shared" si="18"/>
        <v>8.5605004628103063E-236</v>
      </c>
      <c r="V61">
        <f t="shared" si="19"/>
        <v>1.050691762992442E-266</v>
      </c>
      <c r="W61">
        <f t="shared" si="20"/>
        <v>-2.3430916220212493E-299</v>
      </c>
      <c r="X61">
        <f t="shared" si="21"/>
        <v>0</v>
      </c>
      <c r="Y61">
        <f t="shared" si="22"/>
        <v>0</v>
      </c>
    </row>
    <row r="62" spans="2:25" x14ac:dyDescent="0.2">
      <c r="B62">
        <f t="shared" si="23"/>
        <v>2.25</v>
      </c>
      <c r="C62">
        <f t="shared" si="1"/>
        <v>0.22500000000000001</v>
      </c>
      <c r="D62">
        <f t="shared" si="2"/>
        <v>0.68211289548297216</v>
      </c>
      <c r="F62">
        <f t="shared" si="3"/>
        <v>0.53680064796060112</v>
      </c>
      <c r="G62">
        <f t="shared" si="4"/>
        <v>-1.0703987883904245E-3</v>
      </c>
      <c r="H62">
        <f t="shared" si="5"/>
        <v>-3.3830316166543294E-8</v>
      </c>
      <c r="I62">
        <f t="shared" si="6"/>
        <v>1.4740288302198059E-13</v>
      </c>
      <c r="J62">
        <f t="shared" si="7"/>
        <v>-2.5390615135672239E-21</v>
      </c>
      <c r="K62">
        <f t="shared" si="8"/>
        <v>3.0521746350985601E-31</v>
      </c>
      <c r="L62">
        <f t="shared" si="9"/>
        <v>-9.4926044561065916E-44</v>
      </c>
      <c r="M62">
        <f t="shared" si="10"/>
        <v>-1.0256772612336687E-56</v>
      </c>
      <c r="N62">
        <f t="shared" si="11"/>
        <v>4.7498281259807703E-72</v>
      </c>
      <c r="O62">
        <f t="shared" si="12"/>
        <v>-1.395414283623857E-89</v>
      </c>
      <c r="P62">
        <f t="shared" si="13"/>
        <v>2.3263412280149717E-109</v>
      </c>
      <c r="Q62">
        <f t="shared" si="14"/>
        <v>6.3223746280053692E-131</v>
      </c>
      <c r="R62">
        <f t="shared" si="15"/>
        <v>-9.3953887920580697E-154</v>
      </c>
      <c r="S62">
        <f t="shared" si="16"/>
        <v>6.2932009818852729E-179</v>
      </c>
      <c r="T62">
        <f t="shared" si="17"/>
        <v>-2.7862571337465146E-206</v>
      </c>
      <c r="U62">
        <f t="shared" si="18"/>
        <v>1.2046393727264697E-236</v>
      </c>
      <c r="V62">
        <f t="shared" si="19"/>
        <v>1.6378707489006504E-266</v>
      </c>
      <c r="W62">
        <f t="shared" si="20"/>
        <v>-2.5791840027298558E-299</v>
      </c>
      <c r="X62">
        <f t="shared" si="21"/>
        <v>0</v>
      </c>
      <c r="Y62">
        <f t="shared" si="22"/>
        <v>0</v>
      </c>
    </row>
    <row r="63" spans="2:25" x14ac:dyDescent="0.2">
      <c r="B63">
        <f t="shared" si="23"/>
        <v>2.2999999999999998</v>
      </c>
      <c r="C63">
        <f t="shared" si="1"/>
        <v>0.22999999999999998</v>
      </c>
      <c r="D63">
        <f t="shared" si="2"/>
        <v>0.68016917825117029</v>
      </c>
      <c r="F63">
        <f t="shared" si="3"/>
        <v>0.5352287349643976</v>
      </c>
      <c r="G63">
        <f t="shared" si="4"/>
        <v>-1.0250710851247256E-3</v>
      </c>
      <c r="H63">
        <f t="shared" si="5"/>
        <v>-4.0481405665044302E-8</v>
      </c>
      <c r="I63">
        <f t="shared" si="6"/>
        <v>1.5356555086214056E-13</v>
      </c>
      <c r="J63">
        <f t="shared" si="7"/>
        <v>-2.5256752120409407E-21</v>
      </c>
      <c r="K63">
        <f t="shared" si="8"/>
        <v>2.7973427158280085E-31</v>
      </c>
      <c r="L63">
        <f t="shared" si="9"/>
        <v>-1.2685609306702201E-44</v>
      </c>
      <c r="M63">
        <f t="shared" si="10"/>
        <v>-1.1989916952612379E-56</v>
      </c>
      <c r="N63">
        <f t="shared" si="11"/>
        <v>4.8858814796784973E-72</v>
      </c>
      <c r="O63">
        <f t="shared" si="12"/>
        <v>-1.2842661421974129E-89</v>
      </c>
      <c r="P63">
        <f t="shared" si="13"/>
        <v>1.4662474082347693E-109</v>
      </c>
      <c r="Q63">
        <f t="shared" si="14"/>
        <v>1.0247036676904146E-130</v>
      </c>
      <c r="R63">
        <f t="shared" si="15"/>
        <v>-1.043959668102692E-153</v>
      </c>
      <c r="S63">
        <f t="shared" si="16"/>
        <v>5.9954631198109133E-179</v>
      </c>
      <c r="T63">
        <f t="shared" si="17"/>
        <v>-2.0336973087919988E-206</v>
      </c>
      <c r="U63">
        <f t="shared" si="18"/>
        <v>-6.2222798439580598E-236</v>
      </c>
      <c r="V63">
        <f t="shared" si="19"/>
        <v>2.1156403029633124E-266</v>
      </c>
      <c r="W63">
        <f t="shared" si="20"/>
        <v>-2.6216066763884073E-299</v>
      </c>
      <c r="X63">
        <f t="shared" si="21"/>
        <v>0</v>
      </c>
      <c r="Y63">
        <f t="shared" si="22"/>
        <v>0</v>
      </c>
    </row>
    <row r="64" spans="2:25" x14ac:dyDescent="0.2">
      <c r="B64">
        <f t="shared" si="23"/>
        <v>2.3499999999999996</v>
      </c>
      <c r="C64">
        <f t="shared" si="1"/>
        <v>0.23499999999999996</v>
      </c>
      <c r="D64">
        <f t="shared" si="2"/>
        <v>0.67818414909491653</v>
      </c>
      <c r="F64">
        <f t="shared" si="3"/>
        <v>0.53362380653866892</v>
      </c>
      <c r="G64">
        <f t="shared" si="4"/>
        <v>-9.7917432434376276E-4</v>
      </c>
      <c r="H64">
        <f t="shared" si="5"/>
        <v>-4.7070075770160662E-8</v>
      </c>
      <c r="I64">
        <f t="shared" si="6"/>
        <v>1.5926417353768625E-13</v>
      </c>
      <c r="J64">
        <f t="shared" si="7"/>
        <v>-2.4996746601329648E-21</v>
      </c>
      <c r="K64">
        <f t="shared" si="8"/>
        <v>2.5216447262569527E-31</v>
      </c>
      <c r="L64">
        <f t="shared" si="9"/>
        <v>6.9686955657532372E-44</v>
      </c>
      <c r="M64">
        <f t="shared" si="10"/>
        <v>-1.3556844041960282E-56</v>
      </c>
      <c r="N64">
        <f t="shared" si="11"/>
        <v>4.9349636743581368E-72</v>
      </c>
      <c r="O64">
        <f t="shared" si="12"/>
        <v>-1.144572614003567E-89</v>
      </c>
      <c r="P64">
        <f t="shared" si="13"/>
        <v>5.6635745546899913E-110</v>
      </c>
      <c r="Q64">
        <f t="shared" si="14"/>
        <v>1.3838232053927714E-130</v>
      </c>
      <c r="R64">
        <f t="shared" si="15"/>
        <v>-1.1082616724137178E-153</v>
      </c>
      <c r="S64">
        <f t="shared" si="16"/>
        <v>5.4291277637112239E-179</v>
      </c>
      <c r="T64">
        <f t="shared" si="17"/>
        <v>-1.1760904570082239E-206</v>
      </c>
      <c r="U64">
        <f t="shared" si="18"/>
        <v>-1.3282165109314783E-235</v>
      </c>
      <c r="V64">
        <f t="shared" si="19"/>
        <v>2.452085516450188E-266</v>
      </c>
      <c r="W64">
        <f t="shared" si="20"/>
        <v>-2.467174144493877E-299</v>
      </c>
      <c r="X64">
        <f t="shared" si="21"/>
        <v>0</v>
      </c>
      <c r="Y64">
        <f t="shared" si="22"/>
        <v>0</v>
      </c>
    </row>
    <row r="65" spans="2:25" x14ac:dyDescent="0.2">
      <c r="B65">
        <f t="shared" si="23"/>
        <v>2.3999999999999995</v>
      </c>
      <c r="C65">
        <f t="shared" si="1"/>
        <v>0.23999999999999994</v>
      </c>
      <c r="D65">
        <f t="shared" si="2"/>
        <v>0.67615790163627443</v>
      </c>
      <c r="F65">
        <f t="shared" si="3"/>
        <v>0.53198596168296042</v>
      </c>
      <c r="G65">
        <f t="shared" si="4"/>
        <v>-9.3273398515530503E-4</v>
      </c>
      <c r="H65">
        <f t="shared" si="5"/>
        <v>-5.3586167230146552E-8</v>
      </c>
      <c r="I65">
        <f t="shared" si="6"/>
        <v>1.6448153092155987E-13</v>
      </c>
      <c r="J65">
        <f t="shared" si="7"/>
        <v>-2.4611897151861029E-21</v>
      </c>
      <c r="K65">
        <f t="shared" si="8"/>
        <v>2.2271371657908989E-31</v>
      </c>
      <c r="L65">
        <f t="shared" si="9"/>
        <v>1.5133368104952367E-43</v>
      </c>
      <c r="M65">
        <f t="shared" si="10"/>
        <v>-1.4935831435243798E-56</v>
      </c>
      <c r="N65">
        <f t="shared" si="11"/>
        <v>4.8962010221547284E-72</v>
      </c>
      <c r="O65">
        <f t="shared" si="12"/>
        <v>-9.7943866744425206E-90</v>
      </c>
      <c r="P65">
        <f t="shared" si="13"/>
        <v>-3.4890428004545441E-110</v>
      </c>
      <c r="Q65">
        <f t="shared" si="14"/>
        <v>1.6979093414087483E-130</v>
      </c>
      <c r="R65">
        <f t="shared" si="15"/>
        <v>-1.1299738021741906E-153</v>
      </c>
      <c r="S65">
        <f t="shared" si="16"/>
        <v>4.6195668080314633E-179</v>
      </c>
      <c r="T65">
        <f t="shared" si="17"/>
        <v>-2.5773473898124823E-207</v>
      </c>
      <c r="U65">
        <f t="shared" si="18"/>
        <v>-1.9558574596577912E-235</v>
      </c>
      <c r="V65">
        <f t="shared" si="19"/>
        <v>2.624731917746554E-266</v>
      </c>
      <c r="W65">
        <f t="shared" si="20"/>
        <v>-2.1274826728339507E-299</v>
      </c>
      <c r="X65">
        <f t="shared" si="21"/>
        <v>0</v>
      </c>
      <c r="Y65">
        <f t="shared" si="22"/>
        <v>0</v>
      </c>
    </row>
    <row r="66" spans="2:25" x14ac:dyDescent="0.2">
      <c r="B66">
        <f t="shared" si="23"/>
        <v>2.4499999999999993</v>
      </c>
      <c r="C66">
        <f t="shared" si="1"/>
        <v>0.24499999999999994</v>
      </c>
      <c r="D66">
        <f t="shared" si="2"/>
        <v>0.67409053169818667</v>
      </c>
      <c r="F66">
        <f t="shared" si="3"/>
        <v>0.53031530142725769</v>
      </c>
      <c r="G66">
        <f t="shared" si="4"/>
        <v>-8.8577584842900055E-4</v>
      </c>
      <c r="H66">
        <f t="shared" si="5"/>
        <v>-6.001963270426645E-8</v>
      </c>
      <c r="I66">
        <f t="shared" si="6"/>
        <v>1.6920185717661585E-13</v>
      </c>
      <c r="J66">
        <f t="shared" si="7"/>
        <v>-2.4104125866852375E-21</v>
      </c>
      <c r="K66">
        <f t="shared" si="8"/>
        <v>1.916016839070889E-31</v>
      </c>
      <c r="L66">
        <f t="shared" si="9"/>
        <v>2.3140415772635163E-43</v>
      </c>
      <c r="M66">
        <f t="shared" si="10"/>
        <v>-1.6107762111512603E-56</v>
      </c>
      <c r="N66">
        <f t="shared" si="11"/>
        <v>4.7702835178630202E-72</v>
      </c>
      <c r="O66">
        <f t="shared" si="12"/>
        <v>-7.9253473516429114E-90</v>
      </c>
      <c r="P66">
        <f t="shared" si="13"/>
        <v>-1.2546962350508886E-109</v>
      </c>
      <c r="Q66">
        <f t="shared" si="14"/>
        <v>1.9567408516165071E-130</v>
      </c>
      <c r="R66">
        <f t="shared" si="15"/>
        <v>-1.1082616724137186E-153</v>
      </c>
      <c r="S66">
        <f t="shared" si="16"/>
        <v>3.6030486843524777E-179</v>
      </c>
      <c r="T66">
        <f t="shared" si="17"/>
        <v>6.7393380978193288E-207</v>
      </c>
      <c r="U66">
        <f t="shared" si="18"/>
        <v>-2.4681281406277769E-235</v>
      </c>
      <c r="V66">
        <f t="shared" si="19"/>
        <v>2.6220467624715163E-266</v>
      </c>
      <c r="W66">
        <f t="shared" si="20"/>
        <v>-1.6280395333729988E-299</v>
      </c>
      <c r="X66">
        <f t="shared" si="21"/>
        <v>0</v>
      </c>
      <c r="Y66">
        <f t="shared" si="22"/>
        <v>0</v>
      </c>
    </row>
    <row r="67" spans="2:25" x14ac:dyDescent="0.2">
      <c r="B67">
        <f t="shared" si="23"/>
        <v>2.4999999999999991</v>
      </c>
      <c r="C67">
        <f t="shared" si="1"/>
        <v>0.24999999999999992</v>
      </c>
      <c r="D67">
        <f t="shared" si="2"/>
        <v>0.67198213731474377</v>
      </c>
      <c r="F67">
        <f t="shared" si="3"/>
        <v>0.52861192882575481</v>
      </c>
      <c r="G67">
        <f t="shared" si="4"/>
        <v>-8.3832598248439886E-4</v>
      </c>
      <c r="H67">
        <f t="shared" si="5"/>
        <v>-6.6360552255066115E-8</v>
      </c>
      <c r="I67">
        <f t="shared" si="6"/>
        <v>1.7341088839690806E-13</v>
      </c>
      <c r="J67">
        <f t="shared" si="7"/>
        <v>-2.3475968762848961E-21</v>
      </c>
      <c r="K67">
        <f t="shared" si="8"/>
        <v>1.5906044694650447E-31</v>
      </c>
      <c r="L67">
        <f t="shared" si="9"/>
        <v>3.0906439430480777E-43</v>
      </c>
      <c r="M67">
        <f t="shared" si="10"/>
        <v>-1.705638949490989E-56</v>
      </c>
      <c r="N67">
        <f t="shared" si="11"/>
        <v>4.5594525566815005E-72</v>
      </c>
      <c r="O67">
        <f t="shared" si="12"/>
        <v>-5.880151313357883E-90</v>
      </c>
      <c r="P67">
        <f t="shared" si="13"/>
        <v>-2.1264338702013144E-109</v>
      </c>
      <c r="Q67">
        <f t="shared" si="14"/>
        <v>2.1518946489317571E-130</v>
      </c>
      <c r="R67">
        <f t="shared" si="15"/>
        <v>-1.0439596681026938E-153</v>
      </c>
      <c r="S67">
        <f t="shared" si="16"/>
        <v>2.4251135311415334E-179</v>
      </c>
      <c r="T67">
        <f t="shared" si="17"/>
        <v>1.5707915031187608E-206</v>
      </c>
      <c r="U67">
        <f t="shared" si="18"/>
        <v>-2.8348112160004784E-235</v>
      </c>
      <c r="V67">
        <f t="shared" si="19"/>
        <v>2.4442094184495856E-266</v>
      </c>
      <c r="W67">
        <f t="shared" si="20"/>
        <v>-1.0063476752628439E-299</v>
      </c>
      <c r="X67">
        <f t="shared" si="21"/>
        <v>0</v>
      </c>
      <c r="Y67">
        <f t="shared" si="22"/>
        <v>0</v>
      </c>
    </row>
    <row r="68" spans="2:25" x14ac:dyDescent="0.2">
      <c r="B68">
        <f t="shared" si="23"/>
        <v>2.5499999999999989</v>
      </c>
      <c r="C68">
        <f t="shared" si="1"/>
        <v>0.25499999999999989</v>
      </c>
      <c r="D68">
        <f t="shared" si="2"/>
        <v>0.66983281874149558</v>
      </c>
      <c r="F68">
        <f t="shared" si="3"/>
        <v>0.5268759489504975</v>
      </c>
      <c r="G68">
        <f t="shared" si="4"/>
        <v>-7.9041072861939211E-4</v>
      </c>
      <c r="H68">
        <f t="shared" si="5"/>
        <v>-7.2599148644197271E-8</v>
      </c>
      <c r="I68">
        <f t="shared" si="6"/>
        <v>1.7709590571043359E-13</v>
      </c>
      <c r="J68">
        <f t="shared" si="7"/>
        <v>-2.2730563112193308E-21</v>
      </c>
      <c r="K68">
        <f t="shared" si="8"/>
        <v>1.2533273882196979E-31</v>
      </c>
      <c r="L68">
        <f t="shared" si="9"/>
        <v>3.8350550377918923E-43</v>
      </c>
      <c r="M68">
        <f t="shared" si="10"/>
        <v>-1.7768562682352157E-56</v>
      </c>
      <c r="N68">
        <f t="shared" si="11"/>
        <v>4.2674610362453444E-72</v>
      </c>
      <c r="O68">
        <f t="shared" si="12"/>
        <v>-3.7042571370658332E-90</v>
      </c>
      <c r="P68">
        <f t="shared" si="13"/>
        <v>-2.940456930984367E-109</v>
      </c>
      <c r="Q68">
        <f t="shared" si="14"/>
        <v>2.2770198936584557E-130</v>
      </c>
      <c r="R68">
        <f t="shared" si="15"/>
        <v>-9.3953887920580975E-154</v>
      </c>
      <c r="S68">
        <f t="shared" si="16"/>
        <v>1.1385329898805536E-179</v>
      </c>
      <c r="T68">
        <f t="shared" si="17"/>
        <v>2.3865127478513949E-206</v>
      </c>
      <c r="U68">
        <f t="shared" si="18"/>
        <v>-3.0342771317516111E-235</v>
      </c>
      <c r="V68">
        <f t="shared" si="19"/>
        <v>2.1030993839765976E-266</v>
      </c>
      <c r="W68">
        <f t="shared" si="20"/>
        <v>-3.0908964612635512E-300</v>
      </c>
      <c r="X68">
        <f t="shared" si="21"/>
        <v>0</v>
      </c>
      <c r="Y68">
        <f t="shared" si="22"/>
        <v>0</v>
      </c>
    </row>
    <row r="69" spans="2:25" x14ac:dyDescent="0.2">
      <c r="B69">
        <f t="shared" si="23"/>
        <v>2.5999999999999988</v>
      </c>
      <c r="C69">
        <f t="shared" si="1"/>
        <v>0.2599999999999999</v>
      </c>
      <c r="D69">
        <f t="shared" si="2"/>
        <v>0.66764267846579994</v>
      </c>
      <c r="F69">
        <f t="shared" si="3"/>
        <v>0.52510746888490156</v>
      </c>
      <c r="G69">
        <f t="shared" si="4"/>
        <v>-7.4205668648711883E-4</v>
      </c>
      <c r="H69">
        <f t="shared" si="5"/>
        <v>-7.8725802408210306E-8</v>
      </c>
      <c r="I69">
        <f t="shared" si="6"/>
        <v>1.8024577371308476E-13</v>
      </c>
      <c r="J69">
        <f t="shared" si="7"/>
        <v>-2.187163177420972E-21</v>
      </c>
      <c r="K69">
        <f t="shared" si="8"/>
        <v>9.0670142839606183E-32</v>
      </c>
      <c r="L69">
        <f t="shared" si="9"/>
        <v>4.5395212865901136E-43</v>
      </c>
      <c r="M69">
        <f t="shared" si="10"/>
        <v>-1.8234408755630803E-56</v>
      </c>
      <c r="N69">
        <f t="shared" si="11"/>
        <v>3.8995065531522999E-72</v>
      </c>
      <c r="O69">
        <f t="shared" si="12"/>
        <v>-1.4460284280868661E-90</v>
      </c>
      <c r="P69">
        <f t="shared" si="13"/>
        <v>-3.6746716221794674E-109</v>
      </c>
      <c r="Q69">
        <f t="shared" si="14"/>
        <v>2.3280446672271437E-130</v>
      </c>
      <c r="R69">
        <f t="shared" si="15"/>
        <v>-7.9901213808051895E-154</v>
      </c>
      <c r="S69">
        <f t="shared" si="16"/>
        <v>-1.9905397104076326E-180</v>
      </c>
      <c r="T69">
        <f t="shared" si="17"/>
        <v>3.0789629101234713E-206</v>
      </c>
      <c r="U69">
        <f t="shared" si="18"/>
        <v>-3.0547599813245254E-235</v>
      </c>
      <c r="V69">
        <f t="shared" si="19"/>
        <v>1.6215027397573589E-266</v>
      </c>
      <c r="W69">
        <f t="shared" si="20"/>
        <v>4.1137777836701334E-300</v>
      </c>
      <c r="X69">
        <f t="shared" si="21"/>
        <v>0</v>
      </c>
      <c r="Y69">
        <f t="shared" si="22"/>
        <v>0</v>
      </c>
    </row>
    <row r="70" spans="2:25" x14ac:dyDescent="0.2">
      <c r="B70">
        <f t="shared" si="23"/>
        <v>2.6499999999999986</v>
      </c>
      <c r="C70">
        <f t="shared" si="1"/>
        <v>0.26499999999999985</v>
      </c>
      <c r="D70">
        <f t="shared" si="2"/>
        <v>0.66541182121719289</v>
      </c>
      <c r="F70">
        <f t="shared" si="3"/>
        <v>0.52330659771714783</v>
      </c>
      <c r="G70">
        <f t="shared" si="4"/>
        <v>-6.9329069932944716E-4</v>
      </c>
      <c r="H70">
        <f t="shared" si="5"/>
        <v>-8.4731066691069876E-8</v>
      </c>
      <c r="I70">
        <f t="shared" si="6"/>
        <v>1.8285097411767014E-13</v>
      </c>
      <c r="J70">
        <f t="shared" si="7"/>
        <v>-2.0903464601728986E-21</v>
      </c>
      <c r="K70">
        <f t="shared" si="8"/>
        <v>5.5331215864997003E-32</v>
      </c>
      <c r="L70">
        <f t="shared" si="9"/>
        <v>5.1967051687279574E-43</v>
      </c>
      <c r="M70">
        <f t="shared" si="10"/>
        <v>-1.8447469650527196E-56</v>
      </c>
      <c r="N70">
        <f t="shared" si="11"/>
        <v>3.4621388831170805E-72</v>
      </c>
      <c r="O70">
        <f t="shared" si="12"/>
        <v>8.4434115839413854E-91</v>
      </c>
      <c r="P70">
        <f t="shared" si="13"/>
        <v>-4.3091502662836977E-109</v>
      </c>
      <c r="Q70">
        <f t="shared" si="14"/>
        <v>2.3033084835908184E-130</v>
      </c>
      <c r="R70">
        <f t="shared" si="15"/>
        <v>-6.2777980857996612E-154</v>
      </c>
      <c r="S70">
        <f t="shared" si="16"/>
        <v>-1.5277232892831118E-179</v>
      </c>
      <c r="T70">
        <f t="shared" si="17"/>
        <v>3.6123747051676582E-206</v>
      </c>
      <c r="U70">
        <f t="shared" si="18"/>
        <v>-2.8950515417845808E-235</v>
      </c>
      <c r="V70">
        <f t="shared" si="19"/>
        <v>1.0315900433637255E-266</v>
      </c>
      <c r="W70">
        <f t="shared" si="20"/>
        <v>1.1009550400263506E-299</v>
      </c>
      <c r="X70">
        <f t="shared" si="21"/>
        <v>0</v>
      </c>
      <c r="Y70">
        <f t="shared" si="22"/>
        <v>0</v>
      </c>
    </row>
    <row r="71" spans="2:25" x14ac:dyDescent="0.2">
      <c r="B71">
        <f t="shared" si="23"/>
        <v>2.6999999999999984</v>
      </c>
      <c r="C71">
        <f t="shared" si="1"/>
        <v>0.26999999999999985</v>
      </c>
      <c r="D71">
        <f t="shared" si="2"/>
        <v>0.66314035397777804</v>
      </c>
      <c r="F71">
        <f t="shared" si="3"/>
        <v>0.52147344653345273</v>
      </c>
      <c r="G71">
        <f t="shared" si="4"/>
        <v>-6.4413983907522527E-4</v>
      </c>
      <c r="H71">
        <f t="shared" si="5"/>
        <v>-9.0605681810522047E-8</v>
      </c>
      <c r="I71">
        <f t="shared" si="6"/>
        <v>1.8490363451632359E-13</v>
      </c>
      <c r="J71">
        <f t="shared" si="7"/>
        <v>-1.9830897015816631E-21</v>
      </c>
      <c r="K71">
        <f t="shared" si="8"/>
        <v>1.9579559683658986E-32</v>
      </c>
      <c r="L71">
        <f t="shared" si="9"/>
        <v>5.7997616432161297E-43</v>
      </c>
      <c r="M71">
        <f t="shared" si="10"/>
        <v>-1.8404791685512952E-56</v>
      </c>
      <c r="N71">
        <f t="shared" si="11"/>
        <v>2.9631433916542046E-72</v>
      </c>
      <c r="O71">
        <f t="shared" si="12"/>
        <v>3.115943571827397E-90</v>
      </c>
      <c r="P71">
        <f t="shared" si="13"/>
        <v>-4.826672170284793E-109</v>
      </c>
      <c r="Q71">
        <f t="shared" si="14"/>
        <v>2.2036163259941177E-130</v>
      </c>
      <c r="R71">
        <f t="shared" si="15"/>
        <v>-4.3242225309865664E-154</v>
      </c>
      <c r="S71">
        <f t="shared" si="16"/>
        <v>-2.7879504140092308E-179</v>
      </c>
      <c r="T71">
        <f t="shared" si="17"/>
        <v>3.9591956929513066E-206</v>
      </c>
      <c r="U71">
        <f t="shared" si="18"/>
        <v>-2.5645725433295155E-235</v>
      </c>
      <c r="V71">
        <f t="shared" si="19"/>
        <v>3.7276734255263956E-267</v>
      </c>
      <c r="W71">
        <f t="shared" si="20"/>
        <v>1.7078621083797833E-299</v>
      </c>
      <c r="X71">
        <f t="shared" si="21"/>
        <v>0</v>
      </c>
      <c r="Y71">
        <f t="shared" si="22"/>
        <v>0</v>
      </c>
    </row>
    <row r="72" spans="2:25" x14ac:dyDescent="0.2">
      <c r="B72">
        <f t="shared" si="23"/>
        <v>2.7499999999999982</v>
      </c>
      <c r="C72">
        <f t="shared" si="1"/>
        <v>0.2749999999999998</v>
      </c>
      <c r="D72">
        <f t="shared" si="2"/>
        <v>0.66082838599261717</v>
      </c>
      <c r="F72">
        <f t="shared" si="3"/>
        <v>0.51960812841121617</v>
      </c>
      <c r="G72">
        <f t="shared" si="4"/>
        <v>-5.9463139131158479E-4</v>
      </c>
      <c r="H72">
        <f t="shared" si="5"/>
        <v>-9.634058953585318E-8</v>
      </c>
      <c r="I72">
        <f t="shared" si="6"/>
        <v>1.8639755216938594E-13</v>
      </c>
      <c r="J72">
        <f t="shared" si="7"/>
        <v>-1.8659285855711334E-21</v>
      </c>
      <c r="K72">
        <f t="shared" si="8"/>
        <v>-1.6318145269786723E-32</v>
      </c>
      <c r="L72">
        <f t="shared" si="9"/>
        <v>6.3424094447970059E-43</v>
      </c>
      <c r="M72">
        <f t="shared" si="10"/>
        <v>-1.8106966508891222E-56</v>
      </c>
      <c r="N72">
        <f t="shared" si="11"/>
        <v>2.4114024506382067E-72</v>
      </c>
      <c r="O72">
        <f t="shared" si="12"/>
        <v>5.3182878996655303E-90</v>
      </c>
      <c r="P72">
        <f t="shared" si="13"/>
        <v>-5.2131910208532855E-109</v>
      </c>
      <c r="Q72">
        <f t="shared" si="14"/>
        <v>2.0322124506111965E-130</v>
      </c>
      <c r="R72">
        <f t="shared" si="15"/>
        <v>-2.2044695293596121E-154</v>
      </c>
      <c r="S72">
        <f t="shared" si="16"/>
        <v>-3.9232770131703728E-179</v>
      </c>
      <c r="T72">
        <f t="shared" si="17"/>
        <v>4.1015114505899714E-206</v>
      </c>
      <c r="U72">
        <f t="shared" si="18"/>
        <v>-2.0828169681773808E-235</v>
      </c>
      <c r="V72">
        <f t="shared" si="19"/>
        <v>-3.1095614068381088E-267</v>
      </c>
      <c r="W72">
        <f t="shared" si="20"/>
        <v>2.1865266186754227E-299</v>
      </c>
      <c r="X72">
        <f t="shared" si="21"/>
        <v>0</v>
      </c>
      <c r="Y72">
        <f t="shared" si="22"/>
        <v>0</v>
      </c>
    </row>
    <row r="73" spans="2:25" x14ac:dyDescent="0.2">
      <c r="B73">
        <f t="shared" si="23"/>
        <v>2.799999999999998</v>
      </c>
      <c r="C73">
        <f t="shared" si="1"/>
        <v>0.2799999999999998</v>
      </c>
      <c r="D73">
        <f t="shared" si="2"/>
        <v>0.65847602878011802</v>
      </c>
      <c r="F73">
        <f t="shared" si="3"/>
        <v>0.51771075841204639</v>
      </c>
      <c r="G73">
        <f t="shared" si="4"/>
        <v>-5.4479284013663159E-4</v>
      </c>
      <c r="H73">
        <f t="shared" si="5"/>
        <v>-1.0192694705502535E-7</v>
      </c>
      <c r="I73">
        <f t="shared" si="6"/>
        <v>1.8732821274887592E-13</v>
      </c>
      <c r="J73">
        <f t="shared" si="7"/>
        <v>-1.7394482624588575E-21</v>
      </c>
      <c r="K73">
        <f t="shared" si="8"/>
        <v>-5.2094129146853205E-32</v>
      </c>
      <c r="L73">
        <f t="shared" si="9"/>
        <v>6.8189965078227062E-43</v>
      </c>
      <c r="M73">
        <f t="shared" si="10"/>
        <v>-1.7558122896725309E-56</v>
      </c>
      <c r="N73">
        <f t="shared" si="11"/>
        <v>1.8167373275962297E-72</v>
      </c>
      <c r="O73">
        <f t="shared" si="12"/>
        <v>7.4024226290036509E-90</v>
      </c>
      <c r="P73">
        <f t="shared" si="13"/>
        <v>-5.4582161221541738E-109</v>
      </c>
      <c r="Q73">
        <f t="shared" si="14"/>
        <v>1.7946748095537387E-130</v>
      </c>
      <c r="R73">
        <f t="shared" si="15"/>
        <v>-8.5134817475782399E-168</v>
      </c>
      <c r="S73">
        <f t="shared" si="16"/>
        <v>-4.8828403138095582E-179</v>
      </c>
      <c r="T73">
        <f t="shared" si="17"/>
        <v>4.0319709100824002E-206</v>
      </c>
      <c r="U73">
        <f t="shared" si="18"/>
        <v>-1.4782021580030243E-235</v>
      </c>
      <c r="V73">
        <f t="shared" si="19"/>
        <v>-9.7390781716815947E-267</v>
      </c>
      <c r="W73">
        <f t="shared" si="20"/>
        <v>2.5010058791991205E-299</v>
      </c>
      <c r="X73">
        <f t="shared" si="21"/>
        <v>0</v>
      </c>
      <c r="Y73">
        <f t="shared" si="22"/>
        <v>0</v>
      </c>
    </row>
    <row r="74" spans="2:25" x14ac:dyDescent="0.2">
      <c r="B74">
        <f t="shared" si="23"/>
        <v>2.8499999999999979</v>
      </c>
      <c r="C74">
        <f t="shared" si="1"/>
        <v>0.28499999999999981</v>
      </c>
      <c r="D74">
        <f t="shared" si="2"/>
        <v>0.65608339614240752</v>
      </c>
      <c r="F74">
        <f t="shared" si="3"/>
        <v>0.51578145357466221</v>
      </c>
      <c r="G74">
        <f t="shared" si="4"/>
        <v>-4.9465185290193487E-4</v>
      </c>
      <c r="H74">
        <f t="shared" si="5"/>
        <v>-1.0735614060965109E-7</v>
      </c>
      <c r="I74">
        <f t="shared" si="6"/>
        <v>1.8769280397990897E-13</v>
      </c>
      <c r="J74">
        <f t="shared" si="7"/>
        <v>-1.604280426477132E-21</v>
      </c>
      <c r="K74">
        <f t="shared" si="8"/>
        <v>-8.7481530046628344E-32</v>
      </c>
      <c r="L74">
        <f t="shared" si="9"/>
        <v>7.2245588365683661E-43</v>
      </c>
      <c r="M74">
        <f t="shared" si="10"/>
        <v>-1.6765869515260706E-56</v>
      </c>
      <c r="N74">
        <f t="shared" si="11"/>
        <v>1.1897333621837082E-72</v>
      </c>
      <c r="O74">
        <f t="shared" si="12"/>
        <v>9.3220236919794913E-90</v>
      </c>
      <c r="P74">
        <f t="shared" si="13"/>
        <v>-5.5550971289173408E-109</v>
      </c>
      <c r="Q74">
        <f t="shared" si="14"/>
        <v>1.4987335290139406E-130</v>
      </c>
      <c r="R74">
        <f t="shared" si="15"/>
        <v>2.2044695293594256E-154</v>
      </c>
      <c r="S74">
        <f t="shared" si="16"/>
        <v>-5.6236517606208982E-179</v>
      </c>
      <c r="T74">
        <f t="shared" si="17"/>
        <v>3.7541660646877843E-206</v>
      </c>
      <c r="U74">
        <f t="shared" si="18"/>
        <v>-7.8639255869682771E-236</v>
      </c>
      <c r="V74">
        <f t="shared" si="19"/>
        <v>-1.5718026501757977E-266</v>
      </c>
      <c r="W74">
        <f t="shared" si="20"/>
        <v>2.6276857909976789E-299</v>
      </c>
      <c r="X74">
        <f t="shared" si="21"/>
        <v>0</v>
      </c>
      <c r="Y74">
        <f t="shared" si="22"/>
        <v>0</v>
      </c>
    </row>
    <row r="75" spans="2:25" x14ac:dyDescent="0.2">
      <c r="B75">
        <f t="shared" si="23"/>
        <v>2.8999999999999977</v>
      </c>
      <c r="C75">
        <f t="shared" si="1"/>
        <v>0.28999999999999976</v>
      </c>
      <c r="D75">
        <f t="shared" si="2"/>
        <v>0.65365060417567755</v>
      </c>
      <c r="F75">
        <f t="shared" si="3"/>
        <v>0.51382033290767415</v>
      </c>
      <c r="G75">
        <f t="shared" si="4"/>
        <v>-4.4423626485328723E-4</v>
      </c>
      <c r="H75">
        <f t="shared" si="5"/>
        <v>-1.1261979877678503E-7</v>
      </c>
      <c r="I75">
        <f t="shared" si="6"/>
        <v>1.8749022413884419E-13</v>
      </c>
      <c r="J75">
        <f t="shared" si="7"/>
        <v>-1.4611001608347953E-21</v>
      </c>
      <c r="K75">
        <f t="shared" si="8"/>
        <v>-1.2221638460461201E-31</v>
      </c>
      <c r="L75">
        <f t="shared" si="9"/>
        <v>7.5548722088041889E-43</v>
      </c>
      <c r="M75">
        <f t="shared" si="10"/>
        <v>-1.5741189441329886E-56</v>
      </c>
      <c r="N75">
        <f t="shared" si="11"/>
        <v>5.4155154179006913E-73</v>
      </c>
      <c r="O75">
        <f t="shared" si="12"/>
        <v>1.1034424110946168E-89</v>
      </c>
      <c r="P75">
        <f t="shared" si="13"/>
        <v>-5.5012045466882591E-109</v>
      </c>
      <c r="Q75">
        <f t="shared" si="14"/>
        <v>1.1540193497614314E-130</v>
      </c>
      <c r="R75">
        <f t="shared" si="15"/>
        <v>4.3242225309864088E-154</v>
      </c>
      <c r="S75">
        <f t="shared" si="16"/>
        <v>-6.1125229085781303E-179</v>
      </c>
      <c r="T75">
        <f t="shared" si="17"/>
        <v>3.282446430885941E-206</v>
      </c>
      <c r="U75">
        <f t="shared" si="18"/>
        <v>-4.8195979802505123E-237</v>
      </c>
      <c r="V75">
        <f t="shared" si="19"/>
        <v>-2.0647013868525846E-266</v>
      </c>
      <c r="W75">
        <f t="shared" si="20"/>
        <v>2.5570540194020023E-299</v>
      </c>
      <c r="X75">
        <f t="shared" si="21"/>
        <v>0</v>
      </c>
      <c r="Y75">
        <f t="shared" si="22"/>
        <v>0</v>
      </c>
    </row>
    <row r="76" spans="2:25" x14ac:dyDescent="0.2">
      <c r="B76">
        <f t="shared" si="23"/>
        <v>2.9499999999999975</v>
      </c>
      <c r="C76">
        <f t="shared" si="1"/>
        <v>0.29499999999999976</v>
      </c>
      <c r="D76">
        <f t="shared" si="2"/>
        <v>0.65117777128049648</v>
      </c>
      <c r="F76">
        <f t="shared" si="3"/>
        <v>0.51182751738224241</v>
      </c>
      <c r="G76">
        <f t="shared" si="4"/>
        <v>-3.9357406367825651E-4</v>
      </c>
      <c r="H76">
        <f t="shared" si="5"/>
        <v>-1.1770980537705105E-7</v>
      </c>
      <c r="I76">
        <f t="shared" si="6"/>
        <v>1.8672108538247822E-13</v>
      </c>
      <c r="J76">
        <f t="shared" si="7"/>
        <v>-1.3106225660768067E-21</v>
      </c>
      <c r="K76">
        <f t="shared" si="8"/>
        <v>-1.5603959696065786E-31</v>
      </c>
      <c r="L76">
        <f t="shared" si="9"/>
        <v>7.8064961740965678E-43</v>
      </c>
      <c r="M76">
        <f t="shared" si="10"/>
        <v>-1.4498287903012565E-56</v>
      </c>
      <c r="N76">
        <f t="shared" si="11"/>
        <v>-1.1627016967612925E-73</v>
      </c>
      <c r="O76">
        <f t="shared" si="12"/>
        <v>1.2501562357491511E-89</v>
      </c>
      <c r="P76">
        <f t="shared" si="13"/>
        <v>-5.2980011002139764E-109</v>
      </c>
      <c r="Q76">
        <f t="shared" si="14"/>
        <v>7.7175021643015162E-131</v>
      </c>
      <c r="R76">
        <f t="shared" si="15"/>
        <v>6.2777980857995194E-154</v>
      </c>
      <c r="S76">
        <f t="shared" si="16"/>
        <v>-6.3275522694027816E-179</v>
      </c>
      <c r="T76">
        <f t="shared" si="17"/>
        <v>2.6411778495587174E-206</v>
      </c>
      <c r="U76">
        <f t="shared" si="18"/>
        <v>6.9284353790985215E-236</v>
      </c>
      <c r="V76">
        <f t="shared" si="19"/>
        <v>-2.4196784921565195E-266</v>
      </c>
      <c r="W76">
        <f t="shared" si="20"/>
        <v>2.2944142707389257E-299</v>
      </c>
      <c r="X76">
        <f t="shared" si="21"/>
        <v>0</v>
      </c>
      <c r="Y76">
        <f t="shared" si="22"/>
        <v>0</v>
      </c>
    </row>
    <row r="77" spans="2:25" x14ac:dyDescent="0.2">
      <c r="B77">
        <f t="shared" si="23"/>
        <v>2.9999999999999973</v>
      </c>
      <c r="C77">
        <f t="shared" si="1"/>
        <v>0.29999999999999971</v>
      </c>
      <c r="D77">
        <f t="shared" si="2"/>
        <v>0.648665018172075</v>
      </c>
      <c r="F77">
        <f t="shared" si="3"/>
        <v>0.50980312992461574</v>
      </c>
      <c r="G77">
        <f t="shared" si="4"/>
        <v>-3.4269337396911412E-4</v>
      </c>
      <c r="H77">
        <f t="shared" si="5"/>
        <v>-1.2261831198920254E-7</v>
      </c>
      <c r="I77">
        <f t="shared" si="6"/>
        <v>1.8538771189822683E-13</v>
      </c>
      <c r="J77">
        <f t="shared" si="7"/>
        <v>-1.1535991885809717E-21</v>
      </c>
      <c r="K77">
        <f t="shared" si="8"/>
        <v>-1.8869887141899052E-31</v>
      </c>
      <c r="L77">
        <f t="shared" si="9"/>
        <v>7.9768098885643059E-43</v>
      </c>
      <c r="M77">
        <f t="shared" si="10"/>
        <v>-1.3054395351336065E-56</v>
      </c>
      <c r="N77">
        <f t="shared" si="11"/>
        <v>-7.7202221337448186E-73</v>
      </c>
      <c r="O77">
        <f t="shared" si="12"/>
        <v>1.3690828346125583E-89</v>
      </c>
      <c r="P77">
        <f t="shared" si="13"/>
        <v>-4.9510020329204052E-109</v>
      </c>
      <c r="Q77">
        <f t="shared" si="14"/>
        <v>3.6436621483925816E-131</v>
      </c>
      <c r="R77">
        <f t="shared" si="15"/>
        <v>7.9901213808050689E-154</v>
      </c>
      <c r="S77">
        <f t="shared" si="16"/>
        <v>-6.2591065009651106E-179</v>
      </c>
      <c r="T77">
        <f t="shared" si="17"/>
        <v>1.8634839117027844E-206</v>
      </c>
      <c r="U77">
        <f t="shared" si="18"/>
        <v>1.3930142570872133E-235</v>
      </c>
      <c r="V77">
        <f t="shared" si="19"/>
        <v>-2.6130215678806322E-266</v>
      </c>
      <c r="W77">
        <f t="shared" si="20"/>
        <v>1.8594880395313171E-299</v>
      </c>
      <c r="X77">
        <f t="shared" si="21"/>
        <v>0</v>
      </c>
      <c r="Y77">
        <f t="shared" si="22"/>
        <v>0</v>
      </c>
    </row>
    <row r="78" spans="2:25" x14ac:dyDescent="0.2">
      <c r="B78">
        <f t="shared" si="23"/>
        <v>3.0499999999999972</v>
      </c>
      <c r="C78">
        <f t="shared" si="1"/>
        <v>0.30499999999999972</v>
      </c>
      <c r="D78">
        <f t="shared" si="2"/>
        <v>0.64611246789047505</v>
      </c>
      <c r="F78">
        <f t="shared" si="3"/>
        <v>0.50774729540854813</v>
      </c>
      <c r="G78">
        <f t="shared" si="4"/>
        <v>-2.9162244160976076E-4</v>
      </c>
      <c r="H78">
        <f t="shared" si="5"/>
        <v>-1.2733775005181922E-7</v>
      </c>
      <c r="I78">
        <f t="shared" si="6"/>
        <v>1.8349413288088351E-13</v>
      </c>
      <c r="J78">
        <f t="shared" si="7"/>
        <v>-9.9081426702931024E-22</v>
      </c>
      <c r="K78">
        <f t="shared" si="8"/>
        <v>-2.1995059438412409E-31</v>
      </c>
      <c r="L78">
        <f t="shared" si="9"/>
        <v>8.0640394128454429E-43</v>
      </c>
      <c r="M78">
        <f t="shared" si="10"/>
        <v>-1.1429528593049159E-56</v>
      </c>
      <c r="N78">
        <f t="shared" si="11"/>
        <v>-1.4140318715966275E-72</v>
      </c>
      <c r="O78">
        <f t="shared" si="12"/>
        <v>1.4575788258732793E-89</v>
      </c>
      <c r="P78">
        <f t="shared" si="13"/>
        <v>-4.4696254150120025E-109</v>
      </c>
      <c r="Q78">
        <f t="shared" si="14"/>
        <v>-5.4875262511448612E-132</v>
      </c>
      <c r="R78">
        <f t="shared" si="15"/>
        <v>9.3953887920580034E-154</v>
      </c>
      <c r="S78">
        <f t="shared" si="16"/>
        <v>-5.9102519822105988E-179</v>
      </c>
      <c r="T78">
        <f t="shared" si="17"/>
        <v>9.8953501809592129E-207</v>
      </c>
      <c r="U78">
        <f t="shared" si="18"/>
        <v>2.0110151703643847E-235</v>
      </c>
      <c r="V78">
        <f t="shared" si="19"/>
        <v>-2.6318153360150802E-266</v>
      </c>
      <c r="W78">
        <f t="shared" si="20"/>
        <v>1.2849337308007554E-299</v>
      </c>
      <c r="X78">
        <f t="shared" si="21"/>
        <v>0</v>
      </c>
      <c r="Y78">
        <f t="shared" si="22"/>
        <v>0</v>
      </c>
    </row>
    <row r="79" spans="2:25" x14ac:dyDescent="0.2">
      <c r="B79">
        <f t="shared" si="23"/>
        <v>3.099999999999997</v>
      </c>
      <c r="C79">
        <f t="shared" si="1"/>
        <v>0.30999999999999972</v>
      </c>
      <c r="D79">
        <f t="shared" si="2"/>
        <v>0.64352024581075251</v>
      </c>
      <c r="F79">
        <f t="shared" si="3"/>
        <v>0.50566014064759635</v>
      </c>
      <c r="G79">
        <f t="shared" si="4"/>
        <v>-2.4038961809532037E-4</v>
      </c>
      <c r="H79">
        <f t="shared" si="5"/>
        <v>-1.3186084253348028E-7</v>
      </c>
      <c r="I79">
        <f t="shared" si="6"/>
        <v>1.8104607035717808E-13</v>
      </c>
      <c r="J79">
        <f t="shared" si="7"/>
        <v>-8.2308081560077589E-22</v>
      </c>
      <c r="K79">
        <f t="shared" si="8"/>
        <v>-2.4956165153484453E-31</v>
      </c>
      <c r="L79">
        <f t="shared" si="9"/>
        <v>8.0672761889466811E-43</v>
      </c>
      <c r="M79">
        <f t="shared" si="10"/>
        <v>-9.6462132959070128E-57</v>
      </c>
      <c r="N79">
        <f t="shared" si="11"/>
        <v>-2.0308710480392176E-72</v>
      </c>
      <c r="O79">
        <f t="shared" si="12"/>
        <v>1.5136772089113477E-89</v>
      </c>
      <c r="P79">
        <f t="shared" si="13"/>
        <v>-3.8669365230545508E-109</v>
      </c>
      <c r="Q79">
        <f t="shared" si="14"/>
        <v>-4.7233094834652459E-131</v>
      </c>
      <c r="R79">
        <f t="shared" si="15"/>
        <v>1.0439596681026874E-153</v>
      </c>
      <c r="S79">
        <f t="shared" si="16"/>
        <v>-5.2966174390015117E-179</v>
      </c>
      <c r="T79">
        <f t="shared" si="17"/>
        <v>6.4473448504764655E-208</v>
      </c>
      <c r="U79">
        <f t="shared" si="18"/>
        <v>2.5103922250769479E-235</v>
      </c>
      <c r="V79">
        <f t="shared" si="19"/>
        <v>-2.4748043766830416E-266</v>
      </c>
      <c r="W79">
        <f t="shared" si="20"/>
        <v>6.1389435587889941E-300</v>
      </c>
      <c r="X79">
        <f t="shared" si="21"/>
        <v>0</v>
      </c>
      <c r="Y79">
        <f t="shared" si="22"/>
        <v>0</v>
      </c>
    </row>
    <row r="80" spans="2:25" x14ac:dyDescent="0.2">
      <c r="B80">
        <f t="shared" si="23"/>
        <v>3.1499999999999968</v>
      </c>
      <c r="C80">
        <f t="shared" si="1"/>
        <v>0.31499999999999967</v>
      </c>
      <c r="D80">
        <f t="shared" si="2"/>
        <v>0.64088847965302342</v>
      </c>
      <c r="F80">
        <f t="shared" si="3"/>
        <v>0.50354179438729763</v>
      </c>
      <c r="G80">
        <f t="shared" si="4"/>
        <v>-1.8902334479310067E-4</v>
      </c>
      <c r="H80">
        <f t="shared" si="5"/>
        <v>-1.3618061515341919E-7</v>
      </c>
      <c r="I80">
        <f t="shared" si="6"/>
        <v>1.7805092189492717E-13</v>
      </c>
      <c r="J80">
        <f t="shared" si="7"/>
        <v>-6.5123656344740662E-22</v>
      </c>
      <c r="K80">
        <f t="shared" si="8"/>
        <v>-2.7731116668151516E-31</v>
      </c>
      <c r="L80">
        <f t="shared" si="9"/>
        <v>7.9864865035258536E-43</v>
      </c>
      <c r="M80">
        <f t="shared" si="10"/>
        <v>-7.7291717133997976E-57</v>
      </c>
      <c r="N80">
        <f t="shared" si="11"/>
        <v>-2.6115596936924469E-72</v>
      </c>
      <c r="O80">
        <f t="shared" si="12"/>
        <v>1.5361310848261138E-89</v>
      </c>
      <c r="P80">
        <f t="shared" si="13"/>
        <v>-3.1592932289587281E-109</v>
      </c>
      <c r="Q80">
        <f t="shared" si="14"/>
        <v>-8.7441568994326889E-131</v>
      </c>
      <c r="R80">
        <f t="shared" si="15"/>
        <v>1.1082616724137152E-153</v>
      </c>
      <c r="S80">
        <f t="shared" si="16"/>
        <v>-4.4456937752529748E-179</v>
      </c>
      <c r="T80">
        <f t="shared" si="17"/>
        <v>-8.6391838269688148E-207</v>
      </c>
      <c r="U80">
        <f t="shared" si="18"/>
        <v>2.8616886404001601E-235</v>
      </c>
      <c r="V80">
        <f t="shared" si="19"/>
        <v>-2.1524769899323607E-266</v>
      </c>
      <c r="W80">
        <f t="shared" si="20"/>
        <v>-1.0324205591078403E-300</v>
      </c>
      <c r="X80">
        <f t="shared" si="21"/>
        <v>0</v>
      </c>
      <c r="Y80">
        <f t="shared" si="22"/>
        <v>0</v>
      </c>
    </row>
    <row r="81" spans="2:25" x14ac:dyDescent="0.2">
      <c r="B81">
        <f t="shared" si="23"/>
        <v>3.1999999999999966</v>
      </c>
      <c r="C81">
        <f t="shared" si="1"/>
        <v>0.31999999999999967</v>
      </c>
      <c r="D81">
        <f t="shared" si="2"/>
        <v>0.63821729949243922</v>
      </c>
      <c r="F81">
        <f t="shared" si="3"/>
        <v>0.50139238729722735</v>
      </c>
      <c r="G81">
        <f t="shared" si="4"/>
        <v>-1.3755213715366691E-4</v>
      </c>
      <c r="H81">
        <f t="shared" si="5"/>
        <v>-1.4029040713535943E-7</v>
      </c>
      <c r="I81">
        <f t="shared" si="6"/>
        <v>1.7451773824902601E-13</v>
      </c>
      <c r="J81">
        <f t="shared" si="7"/>
        <v>-4.7613977073384349E-22</v>
      </c>
      <c r="K81">
        <f t="shared" si="8"/>
        <v>-3.0299214933613557E-31</v>
      </c>
      <c r="L81">
        <f t="shared" si="9"/>
        <v>7.8225118390405274E-43</v>
      </c>
      <c r="M81">
        <f t="shared" si="10"/>
        <v>-5.7049799580241604E-57</v>
      </c>
      <c r="N81">
        <f t="shared" si="11"/>
        <v>-3.1457612572602913E-72</v>
      </c>
      <c r="O81">
        <f t="shared" si="12"/>
        <v>1.524441371261239E-89</v>
      </c>
      <c r="P81">
        <f t="shared" si="13"/>
        <v>-2.3659020230344128E-109</v>
      </c>
      <c r="Q81">
        <f t="shared" si="14"/>
        <v>-1.2480445472531879E-130</v>
      </c>
      <c r="R81">
        <f t="shared" si="15"/>
        <v>1.1299738021741906E-153</v>
      </c>
      <c r="S81">
        <f t="shared" si="16"/>
        <v>-3.3956024770157334E-179</v>
      </c>
      <c r="T81">
        <f t="shared" si="17"/>
        <v>-1.7476860423794434E-206</v>
      </c>
      <c r="U81">
        <f t="shared" si="18"/>
        <v>3.044182476042553E-235</v>
      </c>
      <c r="V81">
        <f t="shared" si="19"/>
        <v>-1.6863645794322803E-266</v>
      </c>
      <c r="W81">
        <f t="shared" si="20"/>
        <v>-8.1262607054604804E-300</v>
      </c>
      <c r="X81">
        <f t="shared" si="21"/>
        <v>0</v>
      </c>
      <c r="Y81">
        <f t="shared" si="22"/>
        <v>0</v>
      </c>
    </row>
    <row r="82" spans="2:25" x14ac:dyDescent="0.2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0.63550683776907013</v>
      </c>
      <c r="F82">
        <f t="shared" ref="F82:F145" si="26">POWER(-1,$F$16-1)/(2*$F$16-1)*COS((2*$F$16-1)*PI()*C82/2)*EXP(-POWER(2*$F$16-1,2)*PI()*PI()*$C$13/4)</f>
        <v>0.49921205196293961</v>
      </c>
      <c r="G82">
        <f t="shared" ref="G82:G145" si="27">POWER(-1,$G$16-1)/(2*$G$16-1)*COS((2*$G$16-1)*PI()*C82/2)*EXP(-POWER(2*$G$16-1,2)*PI()*PI()*$C$13/4)</f>
        <v>-8.6004568880786538E-5</v>
      </c>
      <c r="H82">
        <f t="shared" ref="H82:H145" si="28">POWER(-1,$H$16-1)/(2*$H$16-1)*COS((2*$H$16-1)*PI()*C82/2)*EXP(-POWER(2*$H$16-1,2)*PI()*PI()*$C$13/4)</f>
        <v>-1.4418388147794846E-7</v>
      </c>
      <c r="I82">
        <f t="shared" ref="I82:I145" si="29">POWER(-1,$I$16-1)/(2*$I$16-1)*COS((2*$I$16-1)*PI()*C82/2)*EXP(-POWER(2*$I$16-1,2)*PI()*PI()*$C$13/4)</f>
        <v>1.7045719601183126E-13</v>
      </c>
      <c r="J82">
        <f t="shared" ref="J82:J145" si="30">POWER(-1,$J$16-1)/(2*$J$16-1)*COS((2*$J$16-1)*PI()*C82/2)*EXP(-POWER(2*$J$16-1,2)*PI()*PI()*$C$13/4)</f>
        <v>-2.9866494213661683E-22</v>
      </c>
      <c r="K82">
        <f t="shared" ref="K82:K145" si="31">POWER(-1,$K$16-1)/(2*$K$16-1)*COS((2*$K$16-1)*PI()*C82/2)*EXP(-POWER(2*$K$16-1,2)*PI()*PI()*$C$13/4)</f>
        <v>-3.2641303870551919E-31</v>
      </c>
      <c r="L82">
        <f t="shared" ref="L82:L145" si="32">POWER(-1,$L$16-1)/(2*$L$16-1)*COS((2*$L$16-1)*PI()*C82/2)*EXP(-POWER(2*$L$16-1,2)*PI()*PI()*$C$13/4)</f>
        <v>7.5770601091053269E-43</v>
      </c>
      <c r="M82">
        <f t="shared" ref="M82:M145" si="33">POWER(-1,$M$16-1)/(2*$M$16-1)*COS((2*$M$16-1)*PI()*C82/2)*EXP(-POWER(2*$M$16-1,2)*PI()*PI()*$C$13/4)</f>
        <v>-3.6016995743479004E-57</v>
      </c>
      <c r="N82">
        <f t="shared" ref="N82:N145" si="34">POWER(-1,$N$16-1)/(2*$N$16-1)*COS((2*$N$16-1)*PI()*C82/2)*EXP(-POWER(2*$N$16-1,2)*PI()*PI()*$C$13/4)</f>
        <v>-3.6239666809962306E-72</v>
      </c>
      <c r="O82">
        <f t="shared" ref="O82:O145" si="35">POWER(-1,$O$16-1)/(2*$O$16-1)*COS((2*$O$16-1)*PI()*C82/2)*EXP(-POWER(2*$O$16-1,2)*PI()*PI()*$C$13/4)</f>
        <v>1.4788678955094835E-89</v>
      </c>
      <c r="P82">
        <f t="shared" ref="P82:P145" si="36">POWER(-1,$P$16-1)/(2*$P$16-1)*COS((2*$P$16-1)*PI()*C82/2)*EXP(-POWER(2*$P$16-1,2)*PI()*PI()*$C$13/4)</f>
        <v>-1.5082967213096977E-109</v>
      </c>
      <c r="Q82">
        <f t="shared" ref="Q82:Q145" si="37">POWER(-1,$Q$16-1)/(2*$Q$16-1)*COS((2*$Q$16-1)*PI()*C82/2)*EXP(-POWER(2*$Q$16-1,2)*PI()*PI()*$C$13/4)</f>
        <v>-1.5810586127313738E-130</v>
      </c>
      <c r="R82">
        <f t="shared" ref="R82:R145" si="38">POWER(-1,$R$16-1)/(2*$R$16-1)*COS((2*$R$16-1)*PI()*C82/2)*EXP(-POWER(2*$R$16-1,2)*PI()*PI()*$C$13/4)</f>
        <v>1.1082616724137213E-153</v>
      </c>
      <c r="S82">
        <f t="shared" ref="S82:S145" si="39">POWER(-1,$S$16-1)/(2*$S$16-1)*COS((2*$S$16-1)*PI()*C82/2)*EXP(-POWER(2*$S$16-1,2)*PI()*PI()*$C$13/4)</f>
        <v>-2.1933877651561365E-179</v>
      </c>
      <c r="T82">
        <f t="shared" ref="T82:T145" si="40">POWER(-1,$T$16-1)/(2*$T$16-1)*COS((2*$T$16-1)*PI()*C82/2)*EXP(-POWER(2*$T$16-1,2)*PI()*PI()*$C$13/4)</f>
        <v>-2.5411800798325475E-206</v>
      </c>
      <c r="U82">
        <f t="shared" ref="U82:U145" si="41">POWER(-1,$U$16-1)/(2*$U$16-1)*COS((2*$U$16-1)*PI()*C82/2)*EXP(-POWER(2*$U$16-1,2)*PI()*PI()*$C$13/4)</f>
        <v>3.0471089584374278E-235</v>
      </c>
      <c r="V82">
        <f t="shared" ref="V82:V145" si="42">POWER(-1,$V$16-1)/(2*$V$16-1)*COS((2*$V$16-1)*PI()*C82/2)*EXP(-POWER(2*$V$16-1,2)*PI()*PI()*$C$13/4)</f>
        <v>-1.1076033591015359E-266</v>
      </c>
      <c r="W82">
        <f t="shared" ref="W82:W145" si="43">POWER(-1,$W$16-1)/(2*$W$16-1)*COS((2*$W$16-1)*PI()*C82/2)*EXP(-POWER(2*$W$16-1,2)*PI()*PI()*$C$13/4)</f>
        <v>-1.460990377840798E-299</v>
      </c>
      <c r="X82">
        <f t="shared" ref="X82:X145" si="44">POWER(-1,$X$16-1)/(2*$X$16-1)*COS((2*$X$16-1)*PI()*C82/2)*EXP(-POWER(2*$X$16-1,2)*PI()*PI()*$C$13/4)</f>
        <v>0</v>
      </c>
      <c r="Y82">
        <f t="shared" ref="Y82:Y145" si="45">POWER(-1,$Y$16-1)/(2*$Y$16-1)*COS((2*$Y$16-1)*PI()*C82/2)*EXP(-POWER(2*$Y$16-1,2)*PI()*PI()*$C$13/4)</f>
        <v>0</v>
      </c>
    </row>
    <row r="83" spans="2:25" x14ac:dyDescent="0.2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0.63275722929767264</v>
      </c>
      <c r="F83">
        <f t="shared" si="26"/>
        <v>0.49700092287778802</v>
      </c>
      <c r="G83">
        <f t="shared" si="27"/>
        <v>-3.4409256069035302E-5</v>
      </c>
      <c r="H83">
        <f t="shared" si="28"/>
        <v>-1.4785503472595471E-7</v>
      </c>
      <c r="I83">
        <f t="shared" si="29"/>
        <v>1.6588156535057962E-13</v>
      </c>
      <c r="J83">
        <f t="shared" si="30"/>
        <v>-1.1969845921171195E-22</v>
      </c>
      <c r="K83">
        <f t="shared" si="31"/>
        <v>-3.4739913259056988E-31</v>
      </c>
      <c r="L83">
        <f t="shared" si="32"/>
        <v>7.2526878693479301E-43</v>
      </c>
      <c r="M83">
        <f t="shared" si="33"/>
        <v>-1.4484885194015925E-57</v>
      </c>
      <c r="N83">
        <f t="shared" si="34"/>
        <v>-4.0376636667358654E-72</v>
      </c>
      <c r="O83">
        <f t="shared" si="35"/>
        <v>1.4004236193308141E-89</v>
      </c>
      <c r="P83">
        <f t="shared" si="36"/>
        <v>-6.0975400577210613E-110</v>
      </c>
      <c r="Q83">
        <f t="shared" si="37"/>
        <v>-1.8626206955289945E-130</v>
      </c>
      <c r="R83">
        <f t="shared" si="38"/>
        <v>1.0439596681026985E-153</v>
      </c>
      <c r="S83">
        <f t="shared" si="39"/>
        <v>-8.9290900840564118E-180</v>
      </c>
      <c r="T83">
        <f t="shared" si="40"/>
        <v>-3.203413968162127E-206</v>
      </c>
      <c r="U83">
        <f t="shared" si="41"/>
        <v>2.8702954630124693E-235</v>
      </c>
      <c r="V83">
        <f t="shared" si="42"/>
        <v>-4.548544603713318E-267</v>
      </c>
      <c r="W83">
        <f t="shared" si="43"/>
        <v>-1.9996496085764988E-299</v>
      </c>
      <c r="X83">
        <f t="shared" si="44"/>
        <v>0</v>
      </c>
      <c r="Y83">
        <f t="shared" si="45"/>
        <v>0</v>
      </c>
    </row>
    <row r="84" spans="2:25" x14ac:dyDescent="0.2">
      <c r="B84">
        <f t="shared" si="46"/>
        <v>3.3499999999999961</v>
      </c>
      <c r="C84">
        <f t="shared" si="24"/>
        <v>0.33499999999999963</v>
      </c>
      <c r="D84">
        <f t="shared" si="25"/>
        <v>0.6299686112773436</v>
      </c>
      <c r="F84">
        <f t="shared" si="26"/>
        <v>0.49475913643462999</v>
      </c>
      <c r="G84">
        <f t="shared" si="27"/>
        <v>1.720515868212714E-5</v>
      </c>
      <c r="H84">
        <f t="shared" si="28"/>
        <v>-1.5129820622716028E-7</v>
      </c>
      <c r="I84">
        <f t="shared" si="29"/>
        <v>1.6080467292933408E-13</v>
      </c>
      <c r="J84">
        <f t="shared" si="30"/>
        <v>5.9865846555813825E-23</v>
      </c>
      <c r="K84">
        <f t="shared" si="31"/>
        <v>-3.6579389053313762E-31</v>
      </c>
      <c r="L84">
        <f t="shared" si="32"/>
        <v>6.852773689050512E-43</v>
      </c>
      <c r="M84">
        <f t="shared" si="33"/>
        <v>7.2480305658976982E-58</v>
      </c>
      <c r="N84">
        <f t="shared" si="34"/>
        <v>-4.3794881991051565E-72</v>
      </c>
      <c r="O84">
        <f t="shared" si="35"/>
        <v>1.2908521238488276E-89</v>
      </c>
      <c r="P84">
        <f t="shared" si="36"/>
        <v>3.053383393613457E-110</v>
      </c>
      <c r="Q84">
        <f t="shared" si="37"/>
        <v>-2.0835679934001615E-130</v>
      </c>
      <c r="R84">
        <f t="shared" si="38"/>
        <v>9.3953887920581664E-154</v>
      </c>
      <c r="S84">
        <f t="shared" si="39"/>
        <v>4.4757218306218518E-180</v>
      </c>
      <c r="T84">
        <f t="shared" si="40"/>
        <v>-3.7001811906295061E-206</v>
      </c>
      <c r="U84">
        <f t="shared" si="41"/>
        <v>2.5241716968045539E-235</v>
      </c>
      <c r="V84">
        <f t="shared" si="42"/>
        <v>2.2827862350597803E-267</v>
      </c>
      <c r="W84">
        <f t="shared" si="43"/>
        <v>-2.3881560958530768E-299</v>
      </c>
      <c r="X84">
        <f t="shared" si="44"/>
        <v>0</v>
      </c>
      <c r="Y84">
        <f t="shared" si="45"/>
        <v>0</v>
      </c>
    </row>
    <row r="85" spans="2:25" x14ac:dyDescent="0.2">
      <c r="B85">
        <f t="shared" si="46"/>
        <v>3.3999999999999959</v>
      </c>
      <c r="C85">
        <f t="shared" si="24"/>
        <v>0.33999999999999958</v>
      </c>
      <c r="D85">
        <f t="shared" si="25"/>
        <v>0.62714112330104133</v>
      </c>
      <c r="F85">
        <f t="shared" si="26"/>
        <v>0.49248683091741308</v>
      </c>
      <c r="G85">
        <f t="shared" si="27"/>
        <v>6.8810022169000251E-5</v>
      </c>
      <c r="H85">
        <f t="shared" si="28"/>
        <v>-1.5450808686067628E-7</v>
      </c>
      <c r="I85">
        <f t="shared" si="29"/>
        <v>1.5524186012749996E-13</v>
      </c>
      <c r="J85">
        <f t="shared" si="30"/>
        <v>2.3913115791021298E-22</v>
      </c>
      <c r="K85">
        <f t="shared" si="31"/>
        <v>-3.8146010148996323E-31</v>
      </c>
      <c r="L85">
        <f t="shared" si="32"/>
        <v>6.3814829609300069E-43</v>
      </c>
      <c r="M85">
        <f t="shared" si="33"/>
        <v>2.888046625409226E-57</v>
      </c>
      <c r="N85">
        <f t="shared" si="34"/>
        <v>-4.6433556287149046E-72</v>
      </c>
      <c r="O85">
        <f t="shared" si="35"/>
        <v>1.152588854968737E-89</v>
      </c>
      <c r="P85">
        <f t="shared" si="36"/>
        <v>1.2121433483395304E-109</v>
      </c>
      <c r="Q85">
        <f t="shared" si="37"/>
        <v>-2.2367102754123597E-130</v>
      </c>
      <c r="R85">
        <f t="shared" si="38"/>
        <v>7.9901213808052888E-154</v>
      </c>
      <c r="S85">
        <f t="shared" si="39"/>
        <v>1.7680020850193179E-179</v>
      </c>
      <c r="T85">
        <f t="shared" si="40"/>
        <v>-4.0058221175932189E-206</v>
      </c>
      <c r="U85">
        <f t="shared" si="41"/>
        <v>2.0291544807773219E-235</v>
      </c>
      <c r="V85">
        <f t="shared" si="42"/>
        <v>8.9616274190964689E-267</v>
      </c>
      <c r="W85">
        <f t="shared" si="43"/>
        <v>-2.5973370712684859E-299</v>
      </c>
      <c r="X85">
        <f t="shared" si="44"/>
        <v>0</v>
      </c>
      <c r="Y85">
        <f t="shared" si="45"/>
        <v>0</v>
      </c>
    </row>
    <row r="86" spans="2:25" x14ac:dyDescent="0.2">
      <c r="B86">
        <f t="shared" si="46"/>
        <v>3.4499999999999957</v>
      </c>
      <c r="C86">
        <f t="shared" si="24"/>
        <v>0.34499999999999958</v>
      </c>
      <c r="D86">
        <f t="shared" si="25"/>
        <v>0.62427490736496705</v>
      </c>
      <c r="F86">
        <f t="shared" si="26"/>
        <v>0.49018414649264508</v>
      </c>
      <c r="G86">
        <f t="shared" si="27"/>
        <v>1.2037668649016821E-4</v>
      </c>
      <c r="H86">
        <f t="shared" si="28"/>
        <v>-1.5747972722322266E-7</v>
      </c>
      <c r="I86">
        <f t="shared" si="29"/>
        <v>1.4920993668116596E-13</v>
      </c>
      <c r="J86">
        <f t="shared" si="30"/>
        <v>4.1720215089558458E-22</v>
      </c>
      <c r="K86">
        <f t="shared" si="31"/>
        <v>-3.9428090732374508E-31</v>
      </c>
      <c r="L86">
        <f t="shared" si="32"/>
        <v>5.8437245155885352E-43</v>
      </c>
      <c r="M86">
        <f t="shared" si="33"/>
        <v>5.0112529552282592E-57</v>
      </c>
      <c r="N86">
        <f t="shared" si="34"/>
        <v>-4.8245689819942861E-72</v>
      </c>
      <c r="O86">
        <f t="shared" si="35"/>
        <v>9.887069907151145E-90</v>
      </c>
      <c r="P86">
        <f t="shared" si="36"/>
        <v>2.0860489860266596E-109</v>
      </c>
      <c r="Q86">
        <f t="shared" si="37"/>
        <v>-2.3170638717773192E-130</v>
      </c>
      <c r="R86">
        <f t="shared" si="38"/>
        <v>6.2777980857997619E-154</v>
      </c>
      <c r="S86">
        <f t="shared" si="39"/>
        <v>3.0092252735036364E-179</v>
      </c>
      <c r="T86">
        <f t="shared" si="40"/>
        <v>-4.1045494091595395E-206</v>
      </c>
      <c r="U86">
        <f t="shared" si="41"/>
        <v>1.4144434217196281E-235</v>
      </c>
      <c r="V86">
        <f t="shared" si="42"/>
        <v>1.5041833720012548E-266</v>
      </c>
      <c r="W86">
        <f t="shared" si="43"/>
        <v>-2.6114852343019926E-299</v>
      </c>
      <c r="X86">
        <f t="shared" si="44"/>
        <v>0</v>
      </c>
      <c r="Y86">
        <f t="shared" si="45"/>
        <v>0</v>
      </c>
    </row>
    <row r="87" spans="2:25" x14ac:dyDescent="0.2">
      <c r="B87">
        <f t="shared" si="46"/>
        <v>3.4999999999999956</v>
      </c>
      <c r="C87">
        <f t="shared" si="24"/>
        <v>0.34999999999999953</v>
      </c>
      <c r="D87">
        <f t="shared" si="25"/>
        <v>0.62137010787779623</v>
      </c>
      <c r="F87">
        <f t="shared" si="26"/>
        <v>0.48785122520074792</v>
      </c>
      <c r="G87">
        <f t="shared" si="27"/>
        <v>1.7187652495008138E-4</v>
      </c>
      <c r="H87">
        <f t="shared" si="28"/>
        <v>-1.6020854526074916E-7</v>
      </c>
      <c r="I87">
        <f t="shared" si="29"/>
        <v>1.4272712988735883E-13</v>
      </c>
      <c r="J87">
        <f t="shared" si="30"/>
        <v>5.9318946646824144E-22</v>
      </c>
      <c r="K87">
        <f t="shared" si="31"/>
        <v>-4.0416067447684873E-31</v>
      </c>
      <c r="L87">
        <f t="shared" si="32"/>
        <v>5.245099492525653E-43</v>
      </c>
      <c r="M87">
        <f t="shared" si="33"/>
        <v>7.0649878539094588E-57</v>
      </c>
      <c r="N87">
        <f t="shared" si="34"/>
        <v>-4.919902569693605E-72</v>
      </c>
      <c r="O87">
        <f t="shared" si="35"/>
        <v>8.0284913369623515E-90</v>
      </c>
      <c r="P87">
        <f t="shared" si="36"/>
        <v>2.9033361551005705E-109</v>
      </c>
      <c r="Q87">
        <f t="shared" si="37"/>
        <v>-2.3220138561316507E-130</v>
      </c>
      <c r="R87">
        <f t="shared" si="38"/>
        <v>4.3242225309866976E-154</v>
      </c>
      <c r="S87">
        <f t="shared" si="39"/>
        <v>4.1156347951754448E-179</v>
      </c>
      <c r="T87">
        <f t="shared" si="40"/>
        <v>-3.9912634822188672E-206</v>
      </c>
      <c r="U87">
        <f t="shared" si="41"/>
        <v>7.1629851349046856E-236</v>
      </c>
      <c r="V87">
        <f t="shared" si="42"/>
        <v>2.0117248597474446E-266</v>
      </c>
      <c r="W87">
        <f t="shared" si="43"/>
        <v>-2.4295382060821832E-299</v>
      </c>
      <c r="X87">
        <f t="shared" si="44"/>
        <v>0</v>
      </c>
      <c r="Y87">
        <f t="shared" si="45"/>
        <v>0</v>
      </c>
    </row>
    <row r="88" spans="2:25" x14ac:dyDescent="0.2">
      <c r="B88">
        <f t="shared" si="46"/>
        <v>3.5499999999999954</v>
      </c>
      <c r="C88">
        <f t="shared" si="24"/>
        <v>0.35499999999999954</v>
      </c>
      <c r="D88">
        <f t="shared" si="25"/>
        <v>0.61842687166974775</v>
      </c>
      <c r="F88">
        <f t="shared" si="26"/>
        <v>0.48548821094729588</v>
      </c>
      <c r="G88">
        <f t="shared" si="27"/>
        <v>2.2328094795087312E-4</v>
      </c>
      <c r="H88">
        <f t="shared" si="28"/>
        <v>-1.6269033333363058E-7</v>
      </c>
      <c r="I88">
        <f t="shared" si="29"/>
        <v>1.3581302952470313E-13</v>
      </c>
      <c r="J88">
        <f t="shared" si="30"/>
        <v>7.662141523179099E-22</v>
      </c>
      <c r="K88">
        <f t="shared" si="31"/>
        <v>-4.1102570732563731E-31</v>
      </c>
      <c r="L88">
        <f t="shared" si="32"/>
        <v>4.5918430002573302E-43</v>
      </c>
      <c r="M88">
        <f t="shared" si="33"/>
        <v>9.0207802177460947E-57</v>
      </c>
      <c r="N88">
        <f t="shared" si="34"/>
        <v>-4.9276594057827986E-72</v>
      </c>
      <c r="O88">
        <f t="shared" si="35"/>
        <v>5.9914634696674324E-90</v>
      </c>
      <c r="P88">
        <f t="shared" si="36"/>
        <v>3.6418224675923869E-109</v>
      </c>
      <c r="Q88">
        <f t="shared" si="37"/>
        <v>-2.2513991424111085E-130</v>
      </c>
      <c r="R88">
        <f t="shared" si="38"/>
        <v>2.2044695293597118E-154</v>
      </c>
      <c r="S88">
        <f t="shared" si="39"/>
        <v>5.0376633657486275E-179</v>
      </c>
      <c r="T88">
        <f t="shared" si="40"/>
        <v>-3.6718159203649169E-206</v>
      </c>
      <c r="U88">
        <f t="shared" si="41"/>
        <v>-2.4098733162850769E-237</v>
      </c>
      <c r="V88">
        <f t="shared" si="42"/>
        <v>2.3848835373224153E-266</v>
      </c>
      <c r="W88">
        <f t="shared" si="43"/>
        <v>-2.0651583029140015E-299</v>
      </c>
      <c r="X88">
        <f t="shared" si="44"/>
        <v>0</v>
      </c>
      <c r="Y88">
        <f t="shared" si="45"/>
        <v>0</v>
      </c>
    </row>
    <row r="89" spans="2:25" x14ac:dyDescent="0.2">
      <c r="B89">
        <f t="shared" si="46"/>
        <v>3.5999999999999952</v>
      </c>
      <c r="C89">
        <f t="shared" si="24"/>
        <v>0.35999999999999954</v>
      </c>
      <c r="D89">
        <f t="shared" si="25"/>
        <v>0.61544534800148076</v>
      </c>
      <c r="F89">
        <f t="shared" si="26"/>
        <v>0.48309524949413907</v>
      </c>
      <c r="G89">
        <f t="shared" si="27"/>
        <v>2.7456141886356963E-4</v>
      </c>
      <c r="H89">
        <f t="shared" si="28"/>
        <v>-1.6492126470454213E-7</v>
      </c>
      <c r="I89">
        <f t="shared" si="29"/>
        <v>1.2848852865692936E-13</v>
      </c>
      <c r="J89">
        <f t="shared" si="30"/>
        <v>9.3541205271343272E-22</v>
      </c>
      <c r="K89">
        <f t="shared" si="31"/>
        <v>-4.1482479789433167E-31</v>
      </c>
      <c r="L89">
        <f t="shared" si="32"/>
        <v>3.8907591731935158E-43</v>
      </c>
      <c r="M89">
        <f t="shared" si="33"/>
        <v>1.0851516728823817E-56</v>
      </c>
      <c r="N89">
        <f t="shared" si="34"/>
        <v>-4.8477014146601974E-72</v>
      </c>
      <c r="O89">
        <f t="shared" si="35"/>
        <v>3.8212633287876801E-90</v>
      </c>
      <c r="P89">
        <f t="shared" si="36"/>
        <v>4.2814643078510961E-109</v>
      </c>
      <c r="Q89">
        <f t="shared" si="37"/>
        <v>-2.1075177270328305E-130</v>
      </c>
      <c r="R89">
        <f t="shared" si="38"/>
        <v>2.0695340464371709E-167</v>
      </c>
      <c r="S89">
        <f t="shared" si="39"/>
        <v>5.7340039904962029E-179</v>
      </c>
      <c r="T89">
        <f t="shared" si="40"/>
        <v>-3.162707220724552E-206</v>
      </c>
      <c r="U89">
        <f t="shared" si="41"/>
        <v>-7.6307446656433328E-236</v>
      </c>
      <c r="V89">
        <f t="shared" si="42"/>
        <v>2.5987324812011291E-266</v>
      </c>
      <c r="W89">
        <f t="shared" si="43"/>
        <v>-1.5457066394084345E-299</v>
      </c>
      <c r="X89">
        <f t="shared" si="44"/>
        <v>0</v>
      </c>
      <c r="Y89">
        <f t="shared" si="45"/>
        <v>0</v>
      </c>
    </row>
    <row r="90" spans="2:25" x14ac:dyDescent="0.2">
      <c r="B90">
        <f t="shared" si="46"/>
        <v>3.649999999999995</v>
      </c>
      <c r="C90">
        <f t="shared" si="24"/>
        <v>0.36499999999999949</v>
      </c>
      <c r="D90">
        <f t="shared" si="25"/>
        <v>0.61242568857281021</v>
      </c>
      <c r="F90">
        <f t="shared" si="26"/>
        <v>0.48067248845041155</v>
      </c>
      <c r="G90">
        <f t="shared" si="27"/>
        <v>3.2568946986990735E-4</v>
      </c>
      <c r="H90">
        <f t="shared" si="28"/>
        <v>-1.6689789943901103E-7</v>
      </c>
      <c r="I90">
        <f t="shared" si="29"/>
        <v>1.2077576049810684E-13</v>
      </c>
      <c r="J90">
        <f t="shared" si="30"/>
        <v>1.0999381244483533E-21</v>
      </c>
      <c r="K90">
        <f t="shared" si="31"/>
        <v>-4.1552960782795087E-31</v>
      </c>
      <c r="L90">
        <f t="shared" si="32"/>
        <v>3.149150301703201E-43</v>
      </c>
      <c r="M90">
        <f t="shared" si="33"/>
        <v>1.2531817729281156E-56</v>
      </c>
      <c r="N90">
        <f t="shared" si="34"/>
        <v>-4.6814518889680062E-72</v>
      </c>
      <c r="O90">
        <f t="shared" si="35"/>
        <v>1.5661279583038337E-90</v>
      </c>
      <c r="P90">
        <f t="shared" si="36"/>
        <v>4.8049008460500713E-109</v>
      </c>
      <c r="Q90">
        <f t="shared" si="37"/>
        <v>-1.8950519057905908E-130</v>
      </c>
      <c r="R90">
        <f t="shared" si="38"/>
        <v>-2.2044695293592865E-154</v>
      </c>
      <c r="S90">
        <f t="shared" si="39"/>
        <v>6.1734605227556685E-179</v>
      </c>
      <c r="T90">
        <f t="shared" si="40"/>
        <v>-2.4902344900495466E-206</v>
      </c>
      <c r="U90">
        <f t="shared" si="41"/>
        <v>-1.4570386859156307E-235</v>
      </c>
      <c r="V90">
        <f t="shared" si="42"/>
        <v>2.6389866255649103E-266</v>
      </c>
      <c r="W90">
        <f t="shared" si="43"/>
        <v>-9.10188595325633E-300</v>
      </c>
      <c r="X90">
        <f t="shared" si="44"/>
        <v>0</v>
      </c>
      <c r="Y90">
        <f t="shared" si="45"/>
        <v>0</v>
      </c>
    </row>
    <row r="91" spans="2:25" x14ac:dyDescent="0.2">
      <c r="B91">
        <f t="shared" si="46"/>
        <v>3.6999999999999948</v>
      </c>
      <c r="C91">
        <f t="shared" si="24"/>
        <v>0.3699999999999995</v>
      </c>
      <c r="D91">
        <f t="shared" si="25"/>
        <v>0.60936804753122842</v>
      </c>
      <c r="F91">
        <f t="shared" si="26"/>
        <v>0.47822007726342686</v>
      </c>
      <c r="G91">
        <f t="shared" si="27"/>
        <v>3.7663671776594289E-4</v>
      </c>
      <c r="H91">
        <f t="shared" si="28"/>
        <v>-1.6861718970954598E-7</v>
      </c>
      <c r="I91">
        <f t="shared" si="29"/>
        <v>1.1269803153038469E-13</v>
      </c>
      <c r="J91">
        <f t="shared" si="30"/>
        <v>1.2589706573307685E-21</v>
      </c>
      <c r="K91">
        <f t="shared" si="31"/>
        <v>-4.1313487977510203E-31</v>
      </c>
      <c r="L91">
        <f t="shared" si="32"/>
        <v>2.3747407735283059E-43</v>
      </c>
      <c r="M91">
        <f t="shared" si="33"/>
        <v>1.4038389061691437E-56</v>
      </c>
      <c r="N91">
        <f t="shared" si="34"/>
        <v>-4.4318701542641099E-72</v>
      </c>
      <c r="O91">
        <f t="shared" si="35"/>
        <v>-7.2381774224179155E-91</v>
      </c>
      <c r="P91">
        <f t="shared" si="36"/>
        <v>5.1979252369006834E-109</v>
      </c>
      <c r="Q91">
        <f t="shared" si="37"/>
        <v>-1.6209158991103362E-130</v>
      </c>
      <c r="R91">
        <f t="shared" si="38"/>
        <v>-4.3242225309862968E-154</v>
      </c>
      <c r="S91">
        <f t="shared" si="39"/>
        <v>6.3363452551824701E-179</v>
      </c>
      <c r="T91">
        <f t="shared" si="40"/>
        <v>-1.6891331143168648E-206</v>
      </c>
      <c r="U91">
        <f t="shared" si="41"/>
        <v>-2.0650564869861123E-235</v>
      </c>
      <c r="V91">
        <f t="shared" si="42"/>
        <v>2.502957001783465E-266</v>
      </c>
      <c r="W91">
        <f t="shared" si="43"/>
        <v>-2.0632492005465587E-300</v>
      </c>
      <c r="X91">
        <f t="shared" si="44"/>
        <v>0</v>
      </c>
      <c r="Y91">
        <f t="shared" si="45"/>
        <v>0</v>
      </c>
    </row>
    <row r="92" spans="2:25" x14ac:dyDescent="0.2">
      <c r="B92">
        <f t="shared" si="46"/>
        <v>3.7499999999999947</v>
      </c>
      <c r="C92">
        <f t="shared" si="24"/>
        <v>0.37499999999999944</v>
      </c>
      <c r="D92">
        <f t="shared" si="25"/>
        <v>0.60627258148022356</v>
      </c>
      <c r="F92">
        <f t="shared" si="26"/>
        <v>0.47573816720945888</v>
      </c>
      <c r="G92">
        <f t="shared" si="27"/>
        <v>4.2737487971869096E-4</v>
      </c>
      <c r="H92">
        <f t="shared" si="28"/>
        <v>-1.7007648449516654E-7</v>
      </c>
      <c r="I92">
        <f t="shared" si="29"/>
        <v>1.0427975107634545E-13</v>
      </c>
      <c r="J92">
        <f t="shared" si="30"/>
        <v>1.4117153781385876E-21</v>
      </c>
      <c r="K92">
        <f t="shared" si="31"/>
        <v>-4.0765847660386309E-31</v>
      </c>
      <c r="L92">
        <f t="shared" si="32"/>
        <v>1.575596618751051E-43</v>
      </c>
      <c r="M92">
        <f t="shared" si="33"/>
        <v>1.5350344997972508E-56</v>
      </c>
      <c r="N92">
        <f t="shared" si="34"/>
        <v>-4.1033988915319275E-72</v>
      </c>
      <c r="O92">
        <f t="shared" si="35"/>
        <v>-2.9976751440130821E-90</v>
      </c>
      <c r="P92">
        <f t="shared" si="36"/>
        <v>5.449870214539732E-109</v>
      </c>
      <c r="Q92">
        <f t="shared" si="37"/>
        <v>-1.2940308443580406E-130</v>
      </c>
      <c r="R92">
        <f t="shared" si="38"/>
        <v>-6.2777980857994015E-154</v>
      </c>
      <c r="S92">
        <f t="shared" si="39"/>
        <v>6.2153609314895511E-179</v>
      </c>
      <c r="T92">
        <f t="shared" si="40"/>
        <v>-8.0078256398443528E-207</v>
      </c>
      <c r="U92">
        <f t="shared" si="41"/>
        <v>-2.5512626914808185E-235</v>
      </c>
      <c r="V92">
        <f t="shared" si="42"/>
        <v>2.1997303609707503E-266</v>
      </c>
      <c r="W92">
        <f t="shared" si="43"/>
        <v>5.1303159589065627E-300</v>
      </c>
      <c r="X92">
        <f t="shared" si="44"/>
        <v>0</v>
      </c>
      <c r="Y92">
        <f t="shared" si="45"/>
        <v>0</v>
      </c>
    </row>
    <row r="93" spans="2:25" x14ac:dyDescent="0.2">
      <c r="B93">
        <f t="shared" si="46"/>
        <v>3.7999999999999945</v>
      </c>
      <c r="C93">
        <f t="shared" si="24"/>
        <v>0.37999999999999945</v>
      </c>
      <c r="D93">
        <f t="shared" si="25"/>
        <v>0.60313944948738407</v>
      </c>
      <c r="F93">
        <f t="shared" si="26"/>
        <v>0.47322691138441053</v>
      </c>
      <c r="G93">
        <f t="shared" si="27"/>
        <v>4.7787578896704897E-4</v>
      </c>
      <c r="H93">
        <f t="shared" si="28"/>
        <v>-1.7127353366908507E-7</v>
      </c>
      <c r="I93">
        <f t="shared" si="29"/>
        <v>9.554635753878902E-14</v>
      </c>
      <c r="J93">
        <f t="shared" si="30"/>
        <v>1.5574094175434201E-21</v>
      </c>
      <c r="K93">
        <f t="shared" si="31"/>
        <v>-3.9914124815823711E-31</v>
      </c>
      <c r="L93">
        <f t="shared" si="32"/>
        <v>7.6004149631147213E-44</v>
      </c>
      <c r="M93">
        <f t="shared" si="33"/>
        <v>1.6449497780033245E-56</v>
      </c>
      <c r="N93">
        <f t="shared" si="34"/>
        <v>-3.7018850552141152E-72</v>
      </c>
      <c r="O93">
        <f t="shared" si="35"/>
        <v>-5.2049032128312602E-90</v>
      </c>
      <c r="P93">
        <f t="shared" si="36"/>
        <v>5.5538976179727874E-109</v>
      </c>
      <c r="Q93">
        <f t="shared" si="37"/>
        <v>-9.2503447756715204E-131</v>
      </c>
      <c r="R93">
        <f t="shared" si="38"/>
        <v>-7.9901213808049974E-154</v>
      </c>
      <c r="S93">
        <f t="shared" si="39"/>
        <v>5.8159276644373285E-179</v>
      </c>
      <c r="T93">
        <f t="shared" si="40"/>
        <v>1.2893098915064357E-207</v>
      </c>
      <c r="U93">
        <f t="shared" si="41"/>
        <v>-2.8869774282157134E-235</v>
      </c>
      <c r="V93">
        <f t="shared" si="42"/>
        <v>1.7495621808645677E-266</v>
      </c>
      <c r="W93">
        <f t="shared" si="43"/>
        <v>1.1938648119169325E-299</v>
      </c>
      <c r="X93">
        <f t="shared" si="44"/>
        <v>0</v>
      </c>
      <c r="Y93">
        <f t="shared" si="45"/>
        <v>0</v>
      </c>
    </row>
    <row r="94" spans="2:25" x14ac:dyDescent="0.2">
      <c r="B94">
        <f t="shared" si="46"/>
        <v>3.8499999999999943</v>
      </c>
      <c r="C94">
        <f t="shared" si="24"/>
        <v>0.38499999999999945</v>
      </c>
      <c r="D94">
        <f t="shared" si="25"/>
        <v>0.59996881309228001</v>
      </c>
      <c r="F94">
        <f t="shared" si="26"/>
        <v>0.47068646469437025</v>
      </c>
      <c r="G94">
        <f t="shared" si="27"/>
        <v>5.2811141045827398E-4</v>
      </c>
      <c r="H94">
        <f t="shared" si="28"/>
        <v>-1.7220649146823927E-7</v>
      </c>
      <c r="I94">
        <f t="shared" si="29"/>
        <v>8.6524241530838267E-14</v>
      </c>
      <c r="J94">
        <f t="shared" si="30"/>
        <v>1.6953251201906042E-21</v>
      </c>
      <c r="K94">
        <f t="shared" si="31"/>
        <v>-3.8764672654907564E-31</v>
      </c>
      <c r="L94">
        <f t="shared" si="32"/>
        <v>-6.3430002864104626E-45</v>
      </c>
      <c r="M94">
        <f t="shared" si="33"/>
        <v>1.7320609758229674E-56</v>
      </c>
      <c r="N94">
        <f t="shared" si="34"/>
        <v>-3.2344757944692409E-72</v>
      </c>
      <c r="O94">
        <f t="shared" si="35"/>
        <v>-7.2964418848683991E-90</v>
      </c>
      <c r="P94">
        <f t="shared" si="36"/>
        <v>5.5071839889226803E-109</v>
      </c>
      <c r="Q94">
        <f t="shared" si="37"/>
        <v>-5.2593495233832851E-131</v>
      </c>
      <c r="R94">
        <f t="shared" si="38"/>
        <v>-9.3953887920579359E-154</v>
      </c>
      <c r="S94">
        <f t="shared" si="39"/>
        <v>5.1559401141073598E-179</v>
      </c>
      <c r="T94">
        <f t="shared" si="40"/>
        <v>1.0519848407569459E-206</v>
      </c>
      <c r="U94">
        <f t="shared" si="41"/>
        <v>-3.0523978742010129E-235</v>
      </c>
      <c r="V94">
        <f t="shared" si="42"/>
        <v>1.182523604046478E-266</v>
      </c>
      <c r="W94">
        <f t="shared" si="43"/>
        <v>1.7850512838037447E-299</v>
      </c>
      <c r="X94">
        <f t="shared" si="44"/>
        <v>0</v>
      </c>
      <c r="Y94">
        <f t="shared" si="45"/>
        <v>0</v>
      </c>
    </row>
    <row r="95" spans="2:25" x14ac:dyDescent="0.2">
      <c r="B95">
        <f t="shared" si="46"/>
        <v>3.8999999999999941</v>
      </c>
      <c r="C95">
        <f t="shared" si="24"/>
        <v>0.3899999999999994</v>
      </c>
      <c r="D95">
        <f t="shared" si="25"/>
        <v>0.59676083631410792</v>
      </c>
      <c r="F95">
        <f t="shared" si="26"/>
        <v>0.46811698384605638</v>
      </c>
      <c r="G95">
        <f t="shared" si="27"/>
        <v>5.7805385641135354E-4</v>
      </c>
      <c r="H95">
        <f t="shared" si="28"/>
        <v>-1.7287391933932491E-7</v>
      </c>
      <c r="I95">
        <f t="shared" si="29"/>
        <v>7.7240666128649204E-14</v>
      </c>
      <c r="J95">
        <f t="shared" si="30"/>
        <v>1.824773678906334E-21</v>
      </c>
      <c r="K95">
        <f t="shared" si="31"/>
        <v>-3.7326065225237063E-31</v>
      </c>
      <c r="L95">
        <f t="shared" si="32"/>
        <v>-8.8624083311372814E-44</v>
      </c>
      <c r="M95">
        <f t="shared" si="33"/>
        <v>1.7951604632213924E-56</v>
      </c>
      <c r="N95">
        <f t="shared" si="34"/>
        <v>-2.7094912303055486E-72</v>
      </c>
      <c r="O95">
        <f t="shared" si="35"/>
        <v>-9.2258025248092473E-90</v>
      </c>
      <c r="P95">
        <f t="shared" si="36"/>
        <v>5.3109972046817894E-109</v>
      </c>
      <c r="Q95">
        <f t="shared" si="37"/>
        <v>-1.0972006159369892E-131</v>
      </c>
      <c r="R95">
        <f t="shared" si="38"/>
        <v>-1.0439596681026821E-153</v>
      </c>
      <c r="S95">
        <f t="shared" si="39"/>
        <v>4.2649658049033564E-179</v>
      </c>
      <c r="T95">
        <f t="shared" si="40"/>
        <v>1.9207002815716062E-206</v>
      </c>
      <c r="U95">
        <f t="shared" si="41"/>
        <v>-3.0377663648116873E-235</v>
      </c>
      <c r="V95">
        <f t="shared" si="42"/>
        <v>5.3649269175288633E-267</v>
      </c>
      <c r="W95">
        <f t="shared" si="43"/>
        <v>2.2421990989535021E-299</v>
      </c>
      <c r="X95">
        <f t="shared" si="44"/>
        <v>0</v>
      </c>
      <c r="Y95">
        <f t="shared" si="45"/>
        <v>0</v>
      </c>
    </row>
    <row r="96" spans="2:25" x14ac:dyDescent="0.2">
      <c r="B96">
        <f t="shared" si="46"/>
        <v>3.949999999999994</v>
      </c>
      <c r="C96">
        <f t="shared" si="24"/>
        <v>0.39499999999999941</v>
      </c>
      <c r="D96">
        <f t="shared" si="25"/>
        <v>0.59351568565909352</v>
      </c>
      <c r="F96">
        <f t="shared" si="26"/>
        <v>0.46551862733715105</v>
      </c>
      <c r="G96">
        <f t="shared" si="27"/>
        <v>6.2767540179861788E-4</v>
      </c>
      <c r="H96">
        <f t="shared" si="28"/>
        <v>-1.7327478815694093E-7</v>
      </c>
      <c r="I96">
        <f t="shared" si="29"/>
        <v>6.7723684487708174E-14</v>
      </c>
      <c r="J96">
        <f t="shared" si="30"/>
        <v>1.9451085748811414E-21</v>
      </c>
      <c r="K96">
        <f t="shared" si="31"/>
        <v>-3.5609033454986453E-31</v>
      </c>
      <c r="L96">
        <f t="shared" si="32"/>
        <v>-1.6998208301157141E-43</v>
      </c>
      <c r="M96">
        <f t="shared" si="33"/>
        <v>1.8333734865725513E-56</v>
      </c>
      <c r="N96">
        <f t="shared" si="34"/>
        <v>-2.1362763532230593E-72</v>
      </c>
      <c r="O96">
        <f t="shared" si="35"/>
        <v>-1.0950101228865276E-89</v>
      </c>
      <c r="P96">
        <f t="shared" si="36"/>
        <v>4.9706620660387223E-109</v>
      </c>
      <c r="Q96">
        <f t="shared" si="37"/>
        <v>3.1006542081867644E-131</v>
      </c>
      <c r="R96">
        <f t="shared" si="38"/>
        <v>-1.1082616724137129E-153</v>
      </c>
      <c r="S96">
        <f t="shared" si="39"/>
        <v>3.1829204967776034E-179</v>
      </c>
      <c r="T96">
        <f t="shared" si="40"/>
        <v>2.690205356548178E-206</v>
      </c>
      <c r="U96">
        <f t="shared" si="41"/>
        <v>-2.8439459696684788E-235</v>
      </c>
      <c r="V96">
        <f t="shared" si="42"/>
        <v>-1.4537582288714745E-267</v>
      </c>
      <c r="W96">
        <f t="shared" si="43"/>
        <v>2.5309812441151606E-299</v>
      </c>
      <c r="X96">
        <f t="shared" si="44"/>
        <v>0</v>
      </c>
      <c r="Y96">
        <f t="shared" si="45"/>
        <v>0</v>
      </c>
    </row>
    <row r="97" spans="2:25" x14ac:dyDescent="0.2">
      <c r="B97">
        <f t="shared" si="46"/>
        <v>3.9999999999999938</v>
      </c>
      <c r="C97">
        <f t="shared" si="24"/>
        <v>0.39999999999999936</v>
      </c>
      <c r="D97">
        <f t="shared" si="25"/>
        <v>0.59023353012763657</v>
      </c>
      <c r="F97">
        <f t="shared" si="26"/>
        <v>0.46289155544652305</v>
      </c>
      <c r="G97">
        <f t="shared" si="27"/>
        <v>6.7694849973699411E-4</v>
      </c>
      <c r="H97">
        <f t="shared" si="28"/>
        <v>-1.7340847981042612E-7</v>
      </c>
      <c r="I97">
        <f t="shared" si="29"/>
        <v>5.8002055071664386E-14</v>
      </c>
      <c r="J97">
        <f t="shared" si="30"/>
        <v>2.0557288066480742E-21</v>
      </c>
      <c r="K97">
        <f t="shared" si="31"/>
        <v>-3.3626385108261154E-31</v>
      </c>
      <c r="L97">
        <f t="shared" si="32"/>
        <v>-2.4956959752902654E-43</v>
      </c>
      <c r="M97">
        <f t="shared" si="33"/>
        <v>1.8461702954439608E-56</v>
      </c>
      <c r="N97">
        <f t="shared" si="34"/>
        <v>-1.5250346776610118E-72</v>
      </c>
      <c r="O97">
        <f t="shared" si="35"/>
        <v>-1.2431012005411698E-89</v>
      </c>
      <c r="P97">
        <f t="shared" si="36"/>
        <v>4.4954157742741415E-109</v>
      </c>
      <c r="Q97">
        <f t="shared" si="37"/>
        <v>7.1976052420692984E-131</v>
      </c>
      <c r="R97">
        <f t="shared" si="38"/>
        <v>-1.1299738021741906E-153</v>
      </c>
      <c r="S97">
        <f t="shared" si="39"/>
        <v>1.958279954216788E-179</v>
      </c>
      <c r="T97">
        <f t="shared" si="40"/>
        <v>3.3207526460943223E-206</v>
      </c>
      <c r="U97">
        <f t="shared" si="41"/>
        <v>-2.4823695827043747E-235</v>
      </c>
      <c r="V97">
        <f t="shared" si="42"/>
        <v>-8.1753326221990369E-267</v>
      </c>
      <c r="W97">
        <f t="shared" si="43"/>
        <v>2.6297132045757002E-299</v>
      </c>
      <c r="X97">
        <f t="shared" si="44"/>
        <v>0</v>
      </c>
      <c r="Y97">
        <f t="shared" si="45"/>
        <v>0</v>
      </c>
    </row>
    <row r="98" spans="2:25" x14ac:dyDescent="0.2">
      <c r="B98">
        <f t="shared" si="46"/>
        <v>4.0499999999999936</v>
      </c>
      <c r="C98">
        <f t="shared" si="24"/>
        <v>0.40499999999999936</v>
      </c>
      <c r="D98">
        <f t="shared" si="25"/>
        <v>0.5869145412211938</v>
      </c>
      <c r="F98">
        <f t="shared" si="26"/>
        <v>0.46023593022434123</v>
      </c>
      <c r="G98">
        <f t="shared" si="27"/>
        <v>7.2584579678037738E-4</v>
      </c>
      <c r="H98">
        <f t="shared" si="28"/>
        <v>-1.7327478815694098E-7</v>
      </c>
      <c r="I98">
        <f t="shared" si="29"/>
        <v>4.8105154749856831E-14</v>
      </c>
      <c r="J98">
        <f t="shared" si="30"/>
        <v>2.1560818917287317E-21</v>
      </c>
      <c r="K98">
        <f t="shared" si="31"/>
        <v>-3.1392909248821479E-31</v>
      </c>
      <c r="L98">
        <f t="shared" si="32"/>
        <v>-3.2655766587745482E-43</v>
      </c>
      <c r="M98">
        <f t="shared" si="33"/>
        <v>1.8333734865725583E-56</v>
      </c>
      <c r="N98">
        <f t="shared" si="34"/>
        <v>-8.8664661428529993E-73</v>
      </c>
      <c r="O98">
        <f t="shared" si="35"/>
        <v>-1.3635618646899692E-89</v>
      </c>
      <c r="P98">
        <f t="shared" si="36"/>
        <v>3.8981572197947492E-109</v>
      </c>
      <c r="Q98">
        <f t="shared" si="37"/>
        <v>1.1060326464814886E-130</v>
      </c>
      <c r="R98">
        <f t="shared" si="38"/>
        <v>-1.1082616724137232E-153</v>
      </c>
      <c r="S98">
        <f t="shared" si="39"/>
        <v>6.4590822595911506E-180</v>
      </c>
      <c r="T98">
        <f t="shared" si="40"/>
        <v>3.7797723485214226E-206</v>
      </c>
      <c r="U98">
        <f t="shared" si="41"/>
        <v>-1.9743655294435149E-235</v>
      </c>
      <c r="V98">
        <f t="shared" si="42"/>
        <v>-1.4350796464408007E-266</v>
      </c>
      <c r="W98">
        <f t="shared" si="43"/>
        <v>2.5309812441152104E-299</v>
      </c>
      <c r="X98">
        <f t="shared" si="44"/>
        <v>0</v>
      </c>
      <c r="Y98">
        <f t="shared" si="45"/>
        <v>0</v>
      </c>
    </row>
    <row r="99" spans="2:25" x14ac:dyDescent="0.2">
      <c r="B99">
        <f t="shared" si="46"/>
        <v>4.0999999999999934</v>
      </c>
      <c r="C99">
        <f t="shared" si="24"/>
        <v>0.40999999999999936</v>
      </c>
      <c r="D99">
        <f t="shared" si="25"/>
        <v>0.58355889294888397</v>
      </c>
      <c r="F99">
        <f t="shared" si="26"/>
        <v>0.45755191548207824</v>
      </c>
      <c r="G99">
        <f t="shared" si="27"/>
        <v>7.7434014810460572E-4</v>
      </c>
      <c r="H99">
        <f t="shared" si="28"/>
        <v>-1.7287391933932501E-7</v>
      </c>
      <c r="I99">
        <f t="shared" si="29"/>
        <v>3.8062890026141608E-14</v>
      </c>
      <c r="J99">
        <f t="shared" si="30"/>
        <v>2.2456666259557083E-21</v>
      </c>
      <c r="K99">
        <f t="shared" si="31"/>
        <v>-2.8925265924803067E-31</v>
      </c>
      <c r="L99">
        <f t="shared" si="32"/>
        <v>-4.0014440216486054E-43</v>
      </c>
      <c r="M99">
        <f t="shared" si="33"/>
        <v>1.7951604632214067E-56</v>
      </c>
      <c r="N99">
        <f t="shared" si="34"/>
        <v>-2.3247579318110367E-73</v>
      </c>
      <c r="O99">
        <f t="shared" si="35"/>
        <v>-1.4537146358484121E-89</v>
      </c>
      <c r="P99">
        <f t="shared" si="36"/>
        <v>3.1950968870845201E-109</v>
      </c>
      <c r="Q99">
        <f t="shared" si="37"/>
        <v>1.4563114335863968E-130</v>
      </c>
      <c r="R99">
        <f t="shared" si="38"/>
        <v>-1.0439596681027025E-153</v>
      </c>
      <c r="S99">
        <f t="shared" si="39"/>
        <v>-6.954002712179931E-180</v>
      </c>
      <c r="T99">
        <f t="shared" si="40"/>
        <v>4.0435546153738685E-206</v>
      </c>
      <c r="U99">
        <f t="shared" si="41"/>
        <v>-1.3498994719317885E-235</v>
      </c>
      <c r="V99">
        <f t="shared" si="42"/>
        <v>-1.9567630030842338E-266</v>
      </c>
      <c r="W99">
        <f t="shared" si="43"/>
        <v>2.2421990989536024E-299</v>
      </c>
      <c r="X99">
        <f t="shared" si="44"/>
        <v>0</v>
      </c>
      <c r="Y99">
        <f t="shared" si="45"/>
        <v>0</v>
      </c>
    </row>
    <row r="100" spans="2:25" x14ac:dyDescent="0.2">
      <c r="B100">
        <f t="shared" si="46"/>
        <v>4.1499999999999932</v>
      </c>
      <c r="C100">
        <f t="shared" si="24"/>
        <v>0.41499999999999931</v>
      </c>
      <c r="D100">
        <f t="shared" si="25"/>
        <v>0.58016676183381055</v>
      </c>
      <c r="F100">
        <f t="shared" si="26"/>
        <v>0.45483967678240655</v>
      </c>
      <c r="G100">
        <f t="shared" si="27"/>
        <v>8.2240463257662747E-4</v>
      </c>
      <c r="H100">
        <f t="shared" si="28"/>
        <v>-1.7220649146823945E-7</v>
      </c>
      <c r="I100">
        <f t="shared" si="29"/>
        <v>2.7905606667265775E-14</v>
      </c>
      <c r="J100">
        <f t="shared" si="30"/>
        <v>2.3240355866902856E-21</v>
      </c>
      <c r="K100">
        <f t="shared" si="31"/>
        <v>-2.6241861897302545E-31</v>
      </c>
      <c r="L100">
        <f t="shared" si="32"/>
        <v>-4.6956334780963963E-43</v>
      </c>
      <c r="M100">
        <f t="shared" si="33"/>
        <v>1.7320609758229884E-56</v>
      </c>
      <c r="N100">
        <f t="shared" si="34"/>
        <v>4.2583321450430704E-73</v>
      </c>
      <c r="O100">
        <f t="shared" si="35"/>
        <v>-1.5115556881455889E-89</v>
      </c>
      <c r="P100">
        <f t="shared" si="36"/>
        <v>2.4053168780726925E-109</v>
      </c>
      <c r="Q100">
        <f t="shared" si="37"/>
        <v>1.7591978532894673E-130</v>
      </c>
      <c r="R100">
        <f t="shared" si="38"/>
        <v>-9.3953887920582446E-154</v>
      </c>
      <c r="S100">
        <f t="shared" si="39"/>
        <v>-2.0055547496877509E-179</v>
      </c>
      <c r="T100">
        <f t="shared" si="40"/>
        <v>4.098474241591233E-206</v>
      </c>
      <c r="U100">
        <f t="shared" si="41"/>
        <v>-6.4580682263962183E-236</v>
      </c>
      <c r="V100">
        <f t="shared" si="42"/>
        <v>-2.3477349903674489E-266</v>
      </c>
      <c r="W100">
        <f t="shared" si="43"/>
        <v>1.785051283803885E-299</v>
      </c>
      <c r="X100">
        <f t="shared" si="44"/>
        <v>0</v>
      </c>
      <c r="Y100">
        <f t="shared" si="45"/>
        <v>0</v>
      </c>
    </row>
    <row r="101" spans="2:25" x14ac:dyDescent="0.2">
      <c r="B101">
        <f t="shared" si="46"/>
        <v>4.1999999999999931</v>
      </c>
      <c r="C101">
        <f t="shared" si="24"/>
        <v>0.41999999999999932</v>
      </c>
      <c r="D101">
        <f t="shared" si="25"/>
        <v>0.576738326919087</v>
      </c>
      <c r="F101">
        <f t="shared" si="26"/>
        <v>0.45209938142898459</v>
      </c>
      <c r="G101">
        <f t="shared" si="27"/>
        <v>8.700125676994908E-4</v>
      </c>
      <c r="H101">
        <f t="shared" si="28"/>
        <v>-1.7127353366908536E-7</v>
      </c>
      <c r="I101">
        <f t="shared" si="29"/>
        <v>1.7663998003874065E-14</v>
      </c>
      <c r="J101">
        <f t="shared" si="30"/>
        <v>2.3907973674332669E-21</v>
      </c>
      <c r="K101">
        <f t="shared" si="31"/>
        <v>-2.3362713339799654E-31</v>
      </c>
      <c r="L101">
        <f t="shared" si="32"/>
        <v>-5.3409145475585527E-43</v>
      </c>
      <c r="M101">
        <f t="shared" si="33"/>
        <v>1.6449497780033501E-56</v>
      </c>
      <c r="N101">
        <f t="shared" si="34"/>
        <v>1.076562175811623E-72</v>
      </c>
      <c r="O101">
        <f t="shared" si="35"/>
        <v>-1.5357993883668519E-89</v>
      </c>
      <c r="P101">
        <f t="shared" si="36"/>
        <v>1.5502529955381292E-109</v>
      </c>
      <c r="Q101">
        <f t="shared" si="37"/>
        <v>2.0048351509484349E-130</v>
      </c>
      <c r="R101">
        <f t="shared" si="38"/>
        <v>-7.9901213808053908E-154</v>
      </c>
      <c r="S101">
        <f t="shared" si="39"/>
        <v>-3.2258601257393002E-179</v>
      </c>
      <c r="T101">
        <f t="shared" si="40"/>
        <v>3.9416944513053674E-206</v>
      </c>
      <c r="U101">
        <f t="shared" si="41"/>
        <v>9.6380067967980266E-237</v>
      </c>
      <c r="V101">
        <f t="shared" si="42"/>
        <v>-2.5818787593114517E-266</v>
      </c>
      <c r="W101">
        <f t="shared" si="43"/>
        <v>1.1938648119171031E-299</v>
      </c>
      <c r="X101">
        <f t="shared" si="44"/>
        <v>0</v>
      </c>
      <c r="Y101">
        <f t="shared" si="45"/>
        <v>0</v>
      </c>
    </row>
    <row r="102" spans="2:25" x14ac:dyDescent="0.2">
      <c r="B102">
        <f t="shared" si="46"/>
        <v>4.2499999999999929</v>
      </c>
      <c r="C102">
        <f t="shared" si="24"/>
        <v>0.42499999999999927</v>
      </c>
      <c r="D102">
        <f t="shared" si="25"/>
        <v>0.57327376977356004</v>
      </c>
      <c r="F102">
        <f t="shared" si="26"/>
        <v>0.44933119845613789</v>
      </c>
      <c r="G102">
        <f t="shared" si="27"/>
        <v>9.1713752442484735E-4</v>
      </c>
      <c r="H102">
        <f t="shared" si="28"/>
        <v>-1.7007648449516689E-7</v>
      </c>
      <c r="I102">
        <f t="shared" si="29"/>
        <v>7.369012181247024E-15</v>
      </c>
      <c r="J102">
        <f t="shared" si="30"/>
        <v>2.4456185326683943E-21</v>
      </c>
      <c r="K102">
        <f t="shared" si="31"/>
        <v>-2.0309296532575222E-31</v>
      </c>
      <c r="L102">
        <f t="shared" si="32"/>
        <v>-5.9305661653678645E-43</v>
      </c>
      <c r="M102">
        <f t="shared" si="33"/>
        <v>1.5350344997972843E-56</v>
      </c>
      <c r="N102">
        <f t="shared" si="34"/>
        <v>1.7081277864370122E-72</v>
      </c>
      <c r="O102">
        <f t="shared" si="35"/>
        <v>-1.5259068717265069E-89</v>
      </c>
      <c r="P102">
        <f t="shared" si="36"/>
        <v>6.5311294357595382E-110</v>
      </c>
      <c r="Q102">
        <f t="shared" si="37"/>
        <v>2.1852296153352107E-130</v>
      </c>
      <c r="R102">
        <f t="shared" si="38"/>
        <v>-6.2777980857998798E-154</v>
      </c>
      <c r="S102">
        <f t="shared" si="39"/>
        <v>-4.3016465666335307E-179</v>
      </c>
      <c r="T102">
        <f t="shared" si="40"/>
        <v>3.5813134264655882E-206</v>
      </c>
      <c r="U102">
        <f t="shared" si="41"/>
        <v>8.3288178239214792E-236</v>
      </c>
      <c r="V102">
        <f t="shared" si="42"/>
        <v>-2.643553553924023E-266</v>
      </c>
      <c r="W102">
        <f t="shared" si="43"/>
        <v>5.13031595890844E-300</v>
      </c>
      <c r="X102">
        <f t="shared" si="44"/>
        <v>0</v>
      </c>
      <c r="Y102">
        <f t="shared" si="45"/>
        <v>0</v>
      </c>
    </row>
    <row r="103" spans="2:25" x14ac:dyDescent="0.2">
      <c r="B103">
        <f t="shared" si="46"/>
        <v>4.2999999999999927</v>
      </c>
      <c r="C103">
        <f t="shared" si="24"/>
        <v>0.42999999999999927</v>
      </c>
      <c r="D103">
        <f t="shared" si="25"/>
        <v>0.56977327449721604</v>
      </c>
      <c r="F103">
        <f t="shared" si="26"/>
        <v>0.44653529861843155</v>
      </c>
      <c r="G103">
        <f t="shared" si="27"/>
        <v>9.6375334182476806E-4</v>
      </c>
      <c r="H103">
        <f t="shared" si="28"/>
        <v>-1.686171897095464E-7</v>
      </c>
      <c r="I103">
        <f t="shared" si="29"/>
        <v>-2.9482413599635074E-15</v>
      </c>
      <c r="J103">
        <f t="shared" si="30"/>
        <v>2.488225283175091E-21</v>
      </c>
      <c r="K103">
        <f t="shared" si="31"/>
        <v>-1.7104387665831319E-31</v>
      </c>
      <c r="L103">
        <f t="shared" si="32"/>
        <v>-6.45844668745332E-43</v>
      </c>
      <c r="M103">
        <f t="shared" si="33"/>
        <v>1.4038389061691808E-56</v>
      </c>
      <c r="N103">
        <f t="shared" si="34"/>
        <v>2.3092878594014426E-72</v>
      </c>
      <c r="O103">
        <f t="shared" si="35"/>
        <v>-1.4820980192167583E-89</v>
      </c>
      <c r="P103">
        <f t="shared" si="36"/>
        <v>-2.6175356397018326E-110</v>
      </c>
      <c r="Q103">
        <f t="shared" si="37"/>
        <v>2.2945107159188237E-130</v>
      </c>
      <c r="R103">
        <f t="shared" si="38"/>
        <v>-4.3242225309868102E-154</v>
      </c>
      <c r="S103">
        <f t="shared" si="39"/>
        <v>-5.1847187059148486E-179</v>
      </c>
      <c r="T103">
        <f t="shared" si="40"/>
        <v>3.0359460096157977E-206</v>
      </c>
      <c r="U103">
        <f t="shared" si="41"/>
        <v>1.5202542549232246E-235</v>
      </c>
      <c r="V103">
        <f t="shared" si="42"/>
        <v>-2.5286395105087871E-266</v>
      </c>
      <c r="W103">
        <f t="shared" si="43"/>
        <v>-2.0632492005447441E-300</v>
      </c>
      <c r="X103">
        <f t="shared" si="44"/>
        <v>0</v>
      </c>
      <c r="Y103">
        <f t="shared" si="45"/>
        <v>0</v>
      </c>
    </row>
    <row r="104" spans="2:25" x14ac:dyDescent="0.2">
      <c r="B104">
        <f t="shared" si="46"/>
        <v>4.3499999999999925</v>
      </c>
      <c r="C104">
        <f t="shared" si="24"/>
        <v>0.43499999999999928</v>
      </c>
      <c r="D104">
        <f t="shared" si="25"/>
        <v>0.56623702772626594</v>
      </c>
      <c r="F104">
        <f t="shared" si="26"/>
        <v>0.44371185438013727</v>
      </c>
      <c r="G104">
        <f t="shared" si="27"/>
        <v>1.0098341416147052E-3</v>
      </c>
      <c r="H104">
        <f t="shared" si="28"/>
        <v>-1.6689789943901145E-7</v>
      </c>
      <c r="I104">
        <f t="shared" si="29"/>
        <v>-1.3256585890399643E-14</v>
      </c>
      <c r="J104">
        <f t="shared" si="30"/>
        <v>2.5184048234932436E-21</v>
      </c>
      <c r="K104">
        <f t="shared" si="31"/>
        <v>-1.3771892946462757E-31</v>
      </c>
      <c r="L104">
        <f t="shared" si="32"/>
        <v>-6.9190578599633591E-43</v>
      </c>
      <c r="M104">
        <f t="shared" si="33"/>
        <v>1.2531817729281575E-56</v>
      </c>
      <c r="N104">
        <f t="shared" si="34"/>
        <v>2.869341441659145E-72</v>
      </c>
      <c r="O104">
        <f t="shared" si="35"/>
        <v>-1.4053465703123454E-89</v>
      </c>
      <c r="P104">
        <f t="shared" si="36"/>
        <v>-1.1695156909167603E-109</v>
      </c>
      <c r="Q104">
        <f t="shared" si="37"/>
        <v>2.3291221460264742E-130</v>
      </c>
      <c r="R104">
        <f t="shared" si="38"/>
        <v>-2.2044695293598118E-154</v>
      </c>
      <c r="S104">
        <f t="shared" si="39"/>
        <v>-5.8355148018270727E-179</v>
      </c>
      <c r="T104">
        <f t="shared" si="40"/>
        <v>2.3337621872244439E-206</v>
      </c>
      <c r="U104">
        <f t="shared" si="41"/>
        <v>2.1179514090500136E-235</v>
      </c>
      <c r="V104">
        <f t="shared" si="42"/>
        <v>-2.2448128637195251E-266</v>
      </c>
      <c r="W104">
        <f t="shared" si="43"/>
        <v>-9.1018859532546217E-300</v>
      </c>
      <c r="X104">
        <f t="shared" si="44"/>
        <v>0</v>
      </c>
      <c r="Y104">
        <f t="shared" si="45"/>
        <v>0</v>
      </c>
    </row>
    <row r="105" spans="2:25" x14ac:dyDescent="0.2">
      <c r="B105">
        <f t="shared" si="46"/>
        <v>4.3999999999999924</v>
      </c>
      <c r="C105">
        <f t="shared" si="24"/>
        <v>0.43999999999999923</v>
      </c>
      <c r="D105">
        <f t="shared" si="25"/>
        <v>0.56266521863789554</v>
      </c>
      <c r="F105">
        <f t="shared" si="26"/>
        <v>0.44086103990459552</v>
      </c>
      <c r="G105">
        <f t="shared" si="27"/>
        <v>1.0553543425195556E-3</v>
      </c>
      <c r="H105">
        <f t="shared" si="28"/>
        <v>-1.6492126470454269E-7</v>
      </c>
      <c r="I105">
        <f t="shared" si="29"/>
        <v>-2.3524871601997677E-14</v>
      </c>
      <c r="J105">
        <f t="shared" si="30"/>
        <v>2.5360064247103758E-21</v>
      </c>
      <c r="K105">
        <f t="shared" si="31"/>
        <v>-1.0336670275754583E-31</v>
      </c>
      <c r="L105">
        <f t="shared" si="32"/>
        <v>-7.3076020875191886E-43</v>
      </c>
      <c r="M105">
        <f t="shared" si="33"/>
        <v>1.0851516728824279E-56</v>
      </c>
      <c r="N105">
        <f t="shared" si="34"/>
        <v>3.3783192964687515E-72</v>
      </c>
      <c r="O105">
        <f t="shared" si="35"/>
        <v>-1.2973584796607881E-89</v>
      </c>
      <c r="P105">
        <f t="shared" si="36"/>
        <v>-2.0455354245243598E-109</v>
      </c>
      <c r="Q105">
        <f t="shared" si="37"/>
        <v>2.2879375548144263E-130</v>
      </c>
      <c r="R105">
        <f t="shared" si="38"/>
        <v>-3.4884435873000402E-167</v>
      </c>
      <c r="S105">
        <f t="shared" si="39"/>
        <v>-6.2248791082684704E-179</v>
      </c>
      <c r="T105">
        <f t="shared" si="40"/>
        <v>1.5110320190054158E-206</v>
      </c>
      <c r="U105">
        <f t="shared" si="41"/>
        <v>2.5907168510264957E-235</v>
      </c>
      <c r="V105">
        <f t="shared" si="42"/>
        <v>-1.811033175651542E-266</v>
      </c>
      <c r="W105">
        <f t="shared" si="43"/>
        <v>-1.5457066394082793E-299</v>
      </c>
      <c r="X105">
        <f t="shared" si="44"/>
        <v>0</v>
      </c>
      <c r="Y105">
        <f t="shared" si="45"/>
        <v>0</v>
      </c>
    </row>
    <row r="106" spans="2:25" x14ac:dyDescent="0.2">
      <c r="B106">
        <f t="shared" si="46"/>
        <v>4.4499999999999922</v>
      </c>
      <c r="C106">
        <f t="shared" si="24"/>
        <v>0.44499999999999923</v>
      </c>
      <c r="D106">
        <f t="shared" si="25"/>
        <v>0.55905803895467299</v>
      </c>
      <c r="F106">
        <f t="shared" si="26"/>
        <v>0.43798303104347142</v>
      </c>
      <c r="G106">
        <f t="shared" si="27"/>
        <v>1.1002886744748361E-3</v>
      </c>
      <c r="H106">
        <f t="shared" si="28"/>
        <v>-1.6269033333363116E-7</v>
      </c>
      <c r="I106">
        <f t="shared" si="29"/>
        <v>-3.3722069736637424E-14</v>
      </c>
      <c r="J106">
        <f t="shared" si="30"/>
        <v>2.5409421772632103E-21</v>
      </c>
      <c r="K106">
        <f t="shared" si="31"/>
        <v>-6.8243438281560006E-32</v>
      </c>
      <c r="L106">
        <f t="shared" si="32"/>
        <v>-7.6200324036080021E-43</v>
      </c>
      <c r="M106">
        <f t="shared" si="33"/>
        <v>9.020780217746595E-57</v>
      </c>
      <c r="N106">
        <f t="shared" si="34"/>
        <v>3.8271613608444175E-72</v>
      </c>
      <c r="O106">
        <f t="shared" si="35"/>
        <v>-1.160533998824154E-89</v>
      </c>
      <c r="P106">
        <f t="shared" si="36"/>
        <v>-2.8660362877668005E-109</v>
      </c>
      <c r="Q106">
        <f t="shared" si="37"/>
        <v>2.1722972018130215E-130</v>
      </c>
      <c r="R106">
        <f t="shared" si="38"/>
        <v>2.204469529359167E-154</v>
      </c>
      <c r="S106">
        <f t="shared" si="39"/>
        <v>-6.3353680558461396E-179</v>
      </c>
      <c r="T106">
        <f t="shared" si="40"/>
        <v>6.1025217232433478E-207</v>
      </c>
      <c r="U106">
        <f t="shared" si="41"/>
        <v>2.9106635406404951E-235</v>
      </c>
      <c r="V106">
        <f t="shared" si="42"/>
        <v>-1.2562768409620304E-266</v>
      </c>
      <c r="W106">
        <f t="shared" si="43"/>
        <v>-2.0651583029138835E-299</v>
      </c>
      <c r="X106">
        <f t="shared" si="44"/>
        <v>0</v>
      </c>
      <c r="Y106">
        <f t="shared" si="45"/>
        <v>0</v>
      </c>
    </row>
    <row r="107" spans="2:25" x14ac:dyDescent="0.2">
      <c r="B107">
        <f t="shared" si="46"/>
        <v>4.499999999999992</v>
      </c>
      <c r="C107">
        <f t="shared" si="24"/>
        <v>0.44999999999999918</v>
      </c>
      <c r="D107">
        <f t="shared" si="25"/>
        <v>0.55541568294860588</v>
      </c>
      <c r="F107">
        <f t="shared" si="26"/>
        <v>0.4350780053259084</v>
      </c>
      <c r="G107">
        <f t="shared" si="27"/>
        <v>1.1446121926550938E-3</v>
      </c>
      <c r="H107">
        <f t="shared" si="28"/>
        <v>-1.6020854526074985E-7</v>
      </c>
      <c r="I107">
        <f t="shared" si="29"/>
        <v>-4.3817366349000556E-14</v>
      </c>
      <c r="J107">
        <f t="shared" si="30"/>
        <v>2.5331874299938213E-21</v>
      </c>
      <c r="K107">
        <f t="shared" si="31"/>
        <v>-3.2611129142340053E-32</v>
      </c>
      <c r="L107">
        <f t="shared" si="32"/>
        <v>-7.8530946226387343E-43</v>
      </c>
      <c r="M107">
        <f t="shared" si="33"/>
        <v>7.0649878539100157E-57</v>
      </c>
      <c r="N107">
        <f t="shared" si="34"/>
        <v>4.2078780192546931E-72</v>
      </c>
      <c r="O107">
        <f t="shared" si="35"/>
        <v>-9.9791432588156686E-90</v>
      </c>
      <c r="P107">
        <f t="shared" si="36"/>
        <v>-3.6087486682409958E-109</v>
      </c>
      <c r="Q107">
        <f t="shared" si="37"/>
        <v>1.9859643412064513E-130</v>
      </c>
      <c r="R107">
        <f t="shared" si="38"/>
        <v>4.3242225309861657E-154</v>
      </c>
      <c r="S107">
        <f t="shared" si="39"/>
        <v>-6.1620317259559888E-179</v>
      </c>
      <c r="T107">
        <f t="shared" si="40"/>
        <v>-3.2204916776759102E-207</v>
      </c>
      <c r="U107">
        <f t="shared" si="41"/>
        <v>3.0589187655344384E-235</v>
      </c>
      <c r="V107">
        <f t="shared" si="42"/>
        <v>-6.1760146961922804E-267</v>
      </c>
      <c r="W107">
        <f t="shared" si="43"/>
        <v>-2.4295382060821094E-299</v>
      </c>
      <c r="X107">
        <f t="shared" si="44"/>
        <v>0</v>
      </c>
      <c r="Y107">
        <f t="shared" si="45"/>
        <v>0</v>
      </c>
    </row>
    <row r="108" spans="2:25" x14ac:dyDescent="0.2">
      <c r="B108">
        <f t="shared" si="46"/>
        <v>4.5499999999999918</v>
      </c>
      <c r="C108">
        <f t="shared" si="24"/>
        <v>0.45499999999999918</v>
      </c>
      <c r="D108">
        <f t="shared" si="25"/>
        <v>0.55173834744483563</v>
      </c>
      <c r="F108">
        <f t="shared" si="26"/>
        <v>0.43214614194757633</v>
      </c>
      <c r="G108">
        <f t="shared" si="27"/>
        <v>1.1883002913217751E-3</v>
      </c>
      <c r="H108">
        <f t="shared" si="28"/>
        <v>-1.5747972722322338E-7</v>
      </c>
      <c r="I108">
        <f t="shared" si="29"/>
        <v>-5.3780255420309026E-14</v>
      </c>
      <c r="J108">
        <f t="shared" si="30"/>
        <v>2.5127809132675515E-21</v>
      </c>
      <c r="K108">
        <f t="shared" si="31"/>
        <v>3.2644344645622597E-33</v>
      </c>
      <c r="L108">
        <f t="shared" si="32"/>
        <v>-8.0043612346165642E-43</v>
      </c>
      <c r="M108">
        <f t="shared" si="33"/>
        <v>5.0112529552288088E-57</v>
      </c>
      <c r="N108">
        <f t="shared" si="34"/>
        <v>4.5136923228159134E-72</v>
      </c>
      <c r="O108">
        <f t="shared" si="35"/>
        <v>-8.1311400871185465E-90</v>
      </c>
      <c r="P108">
        <f t="shared" si="36"/>
        <v>-4.2535142485324737E-109</v>
      </c>
      <c r="Q108">
        <f t="shared" si="37"/>
        <v>1.7350027552223601E-130</v>
      </c>
      <c r="R108">
        <f t="shared" si="38"/>
        <v>6.2777980857992995E-154</v>
      </c>
      <c r="S108">
        <f t="shared" si="39"/>
        <v>-5.7126356077523388E-179</v>
      </c>
      <c r="T108">
        <f t="shared" si="40"/>
        <v>-1.2377156293942996E-206</v>
      </c>
      <c r="U108">
        <f t="shared" si="41"/>
        <v>3.0267373868906576E-235</v>
      </c>
      <c r="V108">
        <f t="shared" si="42"/>
        <v>6.2329553882562984E-268</v>
      </c>
      <c r="W108">
        <f t="shared" si="43"/>
        <v>-2.6114852343019709E-299</v>
      </c>
      <c r="X108">
        <f t="shared" si="44"/>
        <v>0</v>
      </c>
      <c r="Y108">
        <f t="shared" si="45"/>
        <v>0</v>
      </c>
    </row>
    <row r="109" spans="2:25" x14ac:dyDescent="0.2">
      <c r="B109">
        <f t="shared" si="46"/>
        <v>4.5999999999999917</v>
      </c>
      <c r="C109">
        <f t="shared" si="24"/>
        <v>0.45999999999999919</v>
      </c>
      <c r="D109">
        <f t="shared" si="25"/>
        <v>0.54802623182496457</v>
      </c>
      <c r="F109">
        <f t="shared" si="26"/>
        <v>0.429187621759619</v>
      </c>
      <c r="G109">
        <f t="shared" si="27"/>
        <v>1.2313287174828312E-3</v>
      </c>
      <c r="H109">
        <f t="shared" si="28"/>
        <v>-1.5450808686067702E-7</v>
      </c>
      <c r="I109">
        <f t="shared" si="29"/>
        <v>-6.3580631041566961E-14</v>
      </c>
      <c r="J109">
        <f t="shared" si="30"/>
        <v>2.4798245455378025E-21</v>
      </c>
      <c r="K109">
        <f t="shared" si="31"/>
        <v>3.9115647848432004E-32</v>
      </c>
      <c r="L109">
        <f t="shared" si="32"/>
        <v>-8.072256689398765E-43</v>
      </c>
      <c r="M109">
        <f t="shared" si="33"/>
        <v>2.8880466254097903E-57</v>
      </c>
      <c r="N109">
        <f t="shared" si="34"/>
        <v>4.7391606224064901E-72</v>
      </c>
      <c r="O109">
        <f t="shared" si="35"/>
        <v>-6.1024060442878208E-90</v>
      </c>
      <c r="P109">
        <f t="shared" si="36"/>
        <v>-4.7828331328980657E-109</v>
      </c>
      <c r="Q109">
        <f t="shared" si="37"/>
        <v>1.4275794220306686E-130</v>
      </c>
      <c r="R109">
        <f t="shared" si="38"/>
        <v>7.990121380804898E-154</v>
      </c>
      <c r="S109">
        <f t="shared" si="39"/>
        <v>-5.0073127032672392E-179</v>
      </c>
      <c r="T109">
        <f t="shared" si="40"/>
        <v>-2.0894500858175357E-206</v>
      </c>
      <c r="U109">
        <f t="shared" si="41"/>
        <v>2.8160176893988472E-235</v>
      </c>
      <c r="V109">
        <f t="shared" si="42"/>
        <v>7.3809697590234439E-267</v>
      </c>
      <c r="W109">
        <f t="shared" si="43"/>
        <v>-2.5973370712685146E-299</v>
      </c>
      <c r="X109">
        <f t="shared" si="44"/>
        <v>0</v>
      </c>
      <c r="Y109">
        <f t="shared" si="45"/>
        <v>0</v>
      </c>
    </row>
    <row r="110" spans="2:25" x14ac:dyDescent="0.2">
      <c r="B110">
        <f t="shared" si="46"/>
        <v>4.6499999999999915</v>
      </c>
      <c r="C110">
        <f t="shared" si="24"/>
        <v>0.46499999999999914</v>
      </c>
      <c r="D110">
        <f t="shared" si="25"/>
        <v>0.54427953803000095</v>
      </c>
      <c r="F110">
        <f t="shared" si="26"/>
        <v>0.42620262725749725</v>
      </c>
      <c r="G110">
        <f t="shared" si="27"/>
        <v>1.2736735843565247E-3</v>
      </c>
      <c r="H110">
        <f t="shared" si="28"/>
        <v>-1.5129820622716112E-7</v>
      </c>
      <c r="I110">
        <f t="shared" si="29"/>
        <v>-7.3188878387750506E-14</v>
      </c>
      <c r="J110">
        <f t="shared" si="30"/>
        <v>2.4344829243237762E-21</v>
      </c>
      <c r="K110">
        <f t="shared" si="31"/>
        <v>7.4675087952882688E-32</v>
      </c>
      <c r="L110">
        <f t="shared" si="32"/>
        <v>-8.0560738071782775E-43</v>
      </c>
      <c r="M110">
        <f t="shared" si="33"/>
        <v>7.2480305659035688E-58</v>
      </c>
      <c r="N110">
        <f t="shared" si="34"/>
        <v>4.880269468371783E-72</v>
      </c>
      <c r="O110">
        <f t="shared" si="35"/>
        <v>-3.9380338069876754E-90</v>
      </c>
      <c r="P110">
        <f t="shared" si="36"/>
        <v>-5.1823388204350549E-109</v>
      </c>
      <c r="Q110">
        <f t="shared" si="37"/>
        <v>1.0736987398792418E-130</v>
      </c>
      <c r="R110">
        <f t="shared" si="38"/>
        <v>9.3953887920578577E-154</v>
      </c>
      <c r="S110">
        <f t="shared" si="39"/>
        <v>-4.0776615664134767E-179</v>
      </c>
      <c r="T110">
        <f t="shared" si="40"/>
        <v>-2.8332577046163114E-206</v>
      </c>
      <c r="U110">
        <f t="shared" si="41"/>
        <v>2.4391894070363632E-235</v>
      </c>
      <c r="V110">
        <f t="shared" si="42"/>
        <v>1.3645596705285738E-266</v>
      </c>
      <c r="W110">
        <f t="shared" si="43"/>
        <v>-2.3881560958531569E-299</v>
      </c>
      <c r="X110">
        <f t="shared" si="44"/>
        <v>0</v>
      </c>
      <c r="Y110">
        <f t="shared" si="45"/>
        <v>0</v>
      </c>
    </row>
    <row r="111" spans="2:25" x14ac:dyDescent="0.2">
      <c r="B111">
        <f t="shared" si="46"/>
        <v>4.6999999999999913</v>
      </c>
      <c r="C111">
        <f t="shared" si="24"/>
        <v>0.46999999999999914</v>
      </c>
      <c r="D111">
        <f t="shared" si="25"/>
        <v>0.54049847056292022</v>
      </c>
      <c r="F111">
        <f t="shared" si="26"/>
        <v>0.42319134256973268</v>
      </c>
      <c r="G111">
        <f t="shared" si="27"/>
        <v>1.3153113846319216E-3</v>
      </c>
      <c r="H111">
        <f t="shared" si="28"/>
        <v>-1.4785503472595561E-7</v>
      </c>
      <c r="I111">
        <f t="shared" si="29"/>
        <v>-8.2575963208037579E-14</v>
      </c>
      <c r="J111">
        <f t="shared" si="30"/>
        <v>2.3769825041434488E-21</v>
      </c>
      <c r="K111">
        <f t="shared" si="31"/>
        <v>1.096775081304926E-31</v>
      </c>
      <c r="L111">
        <f t="shared" si="32"/>
        <v>-7.9559811442680856E-43</v>
      </c>
      <c r="M111">
        <f t="shared" si="33"/>
        <v>-1.4484885194010231E-57</v>
      </c>
      <c r="N111">
        <f t="shared" si="34"/>
        <v>4.9345070519558188E-72</v>
      </c>
      <c r="O111">
        <f t="shared" si="35"/>
        <v>-1.6861308823711984E-90</v>
      </c>
      <c r="P111">
        <f t="shared" si="36"/>
        <v>-5.4411881332592751E-109</v>
      </c>
      <c r="Q111">
        <f t="shared" si="37"/>
        <v>6.8487695654182588E-131</v>
      </c>
      <c r="R111">
        <f t="shared" si="38"/>
        <v>1.0439596681026774E-153</v>
      </c>
      <c r="S111">
        <f t="shared" si="39"/>
        <v>-2.9653306838361334E-179</v>
      </c>
      <c r="T111">
        <f t="shared" si="40"/>
        <v>-3.4307184227114615E-206</v>
      </c>
      <c r="U111">
        <f t="shared" si="41"/>
        <v>1.9184805296905276E-235</v>
      </c>
      <c r="V111">
        <f t="shared" si="42"/>
        <v>1.8998700575798256E-266</v>
      </c>
      <c r="W111">
        <f t="shared" si="43"/>
        <v>-1.999649608576623E-299</v>
      </c>
      <c r="X111">
        <f t="shared" si="44"/>
        <v>0</v>
      </c>
      <c r="Y111">
        <f t="shared" si="45"/>
        <v>0</v>
      </c>
    </row>
    <row r="112" spans="2:25" x14ac:dyDescent="0.2">
      <c r="B112">
        <f t="shared" si="46"/>
        <v>4.7499999999999911</v>
      </c>
      <c r="C112">
        <f t="shared" si="24"/>
        <v>0.47499999999999909</v>
      </c>
      <c r="D112">
        <f t="shared" si="25"/>
        <v>0.53668323649082794</v>
      </c>
      <c r="F112">
        <f t="shared" si="26"/>
        <v>0.42015395344654916</v>
      </c>
      <c r="G112">
        <f t="shared" si="27"/>
        <v>1.3562190035187314E-3</v>
      </c>
      <c r="H112">
        <f t="shared" si="28"/>
        <v>-1.4418388147794947E-7</v>
      </c>
      <c r="I112">
        <f t="shared" si="29"/>
        <v>-9.1713519561653906E-14</v>
      </c>
      <c r="J112">
        <f t="shared" si="30"/>
        <v>2.3076104655075019E-21</v>
      </c>
      <c r="K112">
        <f t="shared" si="31"/>
        <v>1.4386181668306359E-31</v>
      </c>
      <c r="L112">
        <f t="shared" si="32"/>
        <v>-7.7730212374664455E-43</v>
      </c>
      <c r="M112">
        <f t="shared" si="33"/>
        <v>-3.6016995743473242E-57</v>
      </c>
      <c r="N112">
        <f t="shared" si="34"/>
        <v>4.9009079167662848E-72</v>
      </c>
      <c r="O112">
        <f t="shared" si="35"/>
        <v>6.0324967760157615E-91</v>
      </c>
      <c r="P112">
        <f t="shared" si="36"/>
        <v>-5.5523555164619635E-109</v>
      </c>
      <c r="Q112">
        <f t="shared" si="37"/>
        <v>2.7376739903680856E-131</v>
      </c>
      <c r="R112">
        <f t="shared" si="38"/>
        <v>1.1082616724137101E-153</v>
      </c>
      <c r="S112">
        <f t="shared" si="39"/>
        <v>-1.7201526175270011E-179</v>
      </c>
      <c r="T112">
        <f t="shared" si="40"/>
        <v>-3.8509714665690501E-206</v>
      </c>
      <c r="U112">
        <f t="shared" si="41"/>
        <v>1.2846061395396688E-235</v>
      </c>
      <c r="V112">
        <f t="shared" si="42"/>
        <v>2.3082695124224683E-266</v>
      </c>
      <c r="W112">
        <f t="shared" si="43"/>
        <v>-1.4609903778409574E-299</v>
      </c>
      <c r="X112">
        <f t="shared" si="44"/>
        <v>0</v>
      </c>
      <c r="Y112">
        <f t="shared" si="45"/>
        <v>0</v>
      </c>
    </row>
    <row r="113" spans="2:25" x14ac:dyDescent="0.2">
      <c r="B113">
        <f t="shared" si="46"/>
        <v>4.7999999999999909</v>
      </c>
      <c r="C113">
        <f t="shared" si="24"/>
        <v>0.47999999999999909</v>
      </c>
      <c r="D113">
        <f t="shared" si="25"/>
        <v>0.53283404544672042</v>
      </c>
      <c r="F113">
        <f t="shared" si="26"/>
        <v>0.41709064724841516</v>
      </c>
      <c r="G113">
        <f t="shared" si="27"/>
        <v>1.3963737315792406E-3</v>
      </c>
      <c r="H113">
        <f t="shared" si="28"/>
        <v>-1.4029040713536043E-7</v>
      </c>
      <c r="I113">
        <f t="shared" si="29"/>
        <v>-1.0057393553421867E-13</v>
      </c>
      <c r="J113">
        <f t="shared" si="30"/>
        <v>2.2267132806229182E-21</v>
      </c>
      <c r="K113">
        <f t="shared" si="31"/>
        <v>1.7697302440909595E-31</v>
      </c>
      <c r="L113">
        <f t="shared" si="32"/>
        <v>-7.5090997452891745E-43</v>
      </c>
      <c r="M113">
        <f t="shared" si="33"/>
        <v>-5.7049799580236329E-57</v>
      </c>
      <c r="N113">
        <f t="shared" si="34"/>
        <v>4.7800701443861204E-72</v>
      </c>
      <c r="O113">
        <f t="shared" si="35"/>
        <v>2.8792218054755732E-90</v>
      </c>
      <c r="P113">
        <f t="shared" si="36"/>
        <v>-5.5128237221075102E-109</v>
      </c>
      <c r="Q113">
        <f t="shared" si="37"/>
        <v>-1.4625130033070552E-131</v>
      </c>
      <c r="R113">
        <f t="shared" si="38"/>
        <v>1.1299738021741906E-153</v>
      </c>
      <c r="S113">
        <f t="shared" si="39"/>
        <v>-3.9791149984452291E-180</v>
      </c>
      <c r="T113">
        <f t="shared" si="40"/>
        <v>-4.0723094107121815E-206</v>
      </c>
      <c r="U113">
        <f t="shared" si="41"/>
        <v>5.7495661887082771E-236</v>
      </c>
      <c r="V113">
        <f t="shared" si="42"/>
        <v>2.5624770348003347E-266</v>
      </c>
      <c r="W113">
        <f t="shared" si="43"/>
        <v>-8.1262607054622112E-300</v>
      </c>
      <c r="X113">
        <f t="shared" si="44"/>
        <v>0</v>
      </c>
      <c r="Y113">
        <f t="shared" si="45"/>
        <v>0</v>
      </c>
    </row>
    <row r="114" spans="2:25" x14ac:dyDescent="0.2">
      <c r="B114">
        <f t="shared" si="46"/>
        <v>4.8499999999999908</v>
      </c>
      <c r="C114">
        <f t="shared" si="24"/>
        <v>0.4849999999999991</v>
      </c>
      <c r="D114">
        <f t="shared" si="25"/>
        <v>0.5289511096308317</v>
      </c>
      <c r="F114">
        <f t="shared" si="26"/>
        <v>0.41400161293448667</v>
      </c>
      <c r="G114">
        <f t="shared" si="27"/>
        <v>1.435753277335222E-3</v>
      </c>
      <c r="H114">
        <f t="shared" si="28"/>
        <v>-1.3618061515342022E-7</v>
      </c>
      <c r="I114">
        <f t="shared" si="29"/>
        <v>-1.0913043667556727E-13</v>
      </c>
      <c r="J114">
        <f t="shared" si="30"/>
        <v>2.1346949829697136E-21</v>
      </c>
      <c r="K114">
        <f t="shared" si="31"/>
        <v>2.0876414663122609E-31</v>
      </c>
      <c r="L114">
        <f t="shared" si="32"/>
        <v>-7.166965599170858E-43</v>
      </c>
      <c r="M114">
        <f t="shared" si="33"/>
        <v>-7.7291717133992645E-57</v>
      </c>
      <c r="N114">
        <f t="shared" si="34"/>
        <v>4.5741447082191623E-72</v>
      </c>
      <c r="O114">
        <f t="shared" si="35"/>
        <v>5.0911974630495639E-90</v>
      </c>
      <c r="P114">
        <f t="shared" si="36"/>
        <v>-5.3236657018249843E-109</v>
      </c>
      <c r="Q114">
        <f t="shared" si="37"/>
        <v>-5.6151058134964012E-131</v>
      </c>
      <c r="R114">
        <f t="shared" si="38"/>
        <v>1.108261672413726E-153</v>
      </c>
      <c r="S114">
        <f t="shared" si="39"/>
        <v>9.4215610255920095E-180</v>
      </c>
      <c r="T114">
        <f t="shared" si="40"/>
        <v>-4.0832994362763073E-206</v>
      </c>
      <c r="U114">
        <f t="shared" si="41"/>
        <v>-1.6860789838421081E-236</v>
      </c>
      <c r="V114">
        <f t="shared" si="42"/>
        <v>2.6455116140854989E-266</v>
      </c>
      <c r="W114">
        <f t="shared" si="43"/>
        <v>-1.0324205591096591E-300</v>
      </c>
      <c r="X114">
        <f t="shared" si="44"/>
        <v>0</v>
      </c>
      <c r="Y114">
        <f t="shared" si="45"/>
        <v>0</v>
      </c>
    </row>
    <row r="115" spans="2:25" x14ac:dyDescent="0.2">
      <c r="B115">
        <f t="shared" si="46"/>
        <v>4.8999999999999906</v>
      </c>
      <c r="C115">
        <f t="shared" si="24"/>
        <v>0.48999999999999905</v>
      </c>
      <c r="D115">
        <f t="shared" si="25"/>
        <v>0.52503464381156106</v>
      </c>
      <c r="F115">
        <f t="shared" si="26"/>
        <v>0.41088704105095059</v>
      </c>
      <c r="G115">
        <f t="shared" si="27"/>
        <v>1.4743357796428123E-3</v>
      </c>
      <c r="H115">
        <f t="shared" si="28"/>
        <v>-1.3186084253348142E-7</v>
      </c>
      <c r="I115">
        <f t="shared" si="29"/>
        <v>-1.1735716690692184E-13</v>
      </c>
      <c r="J115">
        <f t="shared" si="30"/>
        <v>2.0320151493932258E-21</v>
      </c>
      <c r="K115">
        <f t="shared" si="31"/>
        <v>2.3899804551594186E-31</v>
      </c>
      <c r="L115">
        <f t="shared" si="32"/>
        <v>-6.7501823713744141E-43</v>
      </c>
      <c r="M115">
        <f t="shared" si="33"/>
        <v>-9.646213295906509E-57</v>
      </c>
      <c r="N115">
        <f t="shared" si="34"/>
        <v>4.286797185076729E-72</v>
      </c>
      <c r="O115">
        <f t="shared" si="35"/>
        <v>7.1900110618283782E-90</v>
      </c>
      <c r="P115">
        <f t="shared" si="36"/>
        <v>-4.9900154853069024E-109</v>
      </c>
      <c r="Q115">
        <f t="shared" si="37"/>
        <v>-9.5849676833275576E-131</v>
      </c>
      <c r="R115">
        <f t="shared" si="38"/>
        <v>1.0439596681027087E-153</v>
      </c>
      <c r="S115">
        <f t="shared" si="39"/>
        <v>2.2400149942977079E-179</v>
      </c>
      <c r="T115">
        <f t="shared" si="40"/>
        <v>-3.8833738729865549E-206</v>
      </c>
      <c r="U115">
        <f t="shared" si="41"/>
        <v>-9.0222673259043343E-236</v>
      </c>
      <c r="V115">
        <f t="shared" si="42"/>
        <v>2.5518265573235802E-266</v>
      </c>
      <c r="W115">
        <f t="shared" si="43"/>
        <v>6.1389435587871334E-300</v>
      </c>
      <c r="X115">
        <f t="shared" si="44"/>
        <v>0</v>
      </c>
      <c r="Y115">
        <f t="shared" si="45"/>
        <v>0</v>
      </c>
    </row>
    <row r="116" spans="2:25" x14ac:dyDescent="0.2">
      <c r="B116">
        <f t="shared" si="46"/>
        <v>4.9499999999999904</v>
      </c>
      <c r="C116">
        <f t="shared" si="24"/>
        <v>0.49499999999999905</v>
      </c>
      <c r="D116">
        <f t="shared" si="25"/>
        <v>0.52108486532597176</v>
      </c>
      <c r="F116">
        <f t="shared" si="26"/>
        <v>0.40774712371927169</v>
      </c>
      <c r="G116">
        <f t="shared" si="27"/>
        <v>1.5120998198285048E-3</v>
      </c>
      <c r="H116">
        <f t="shared" si="28"/>
        <v>-1.2733775005182041E-7</v>
      </c>
      <c r="I116">
        <f t="shared" si="29"/>
        <v>-1.2522926665292162E-13</v>
      </c>
      <c r="J116">
        <f t="shared" si="30"/>
        <v>1.91918660479022E-21</v>
      </c>
      <c r="K116">
        <f t="shared" si="31"/>
        <v>2.6744919894326297E-31</v>
      </c>
      <c r="L116">
        <f t="shared" si="32"/>
        <v>-6.2630911578327467E-43</v>
      </c>
      <c r="M116">
        <f t="shared" si="33"/>
        <v>-1.1429528593048709E-56</v>
      </c>
      <c r="N116">
        <f t="shared" si="34"/>
        <v>3.9231425060582648E-72</v>
      </c>
      <c r="O116">
        <f t="shared" si="35"/>
        <v>9.1290122666818829E-90</v>
      </c>
      <c r="P116">
        <f t="shared" si="36"/>
        <v>-4.5209288351160057E-109</v>
      </c>
      <c r="Q116">
        <f t="shared" si="37"/>
        <v>-1.3242908421794604E-130</v>
      </c>
      <c r="R116">
        <f t="shared" si="38"/>
        <v>9.3953887920583135E-154</v>
      </c>
      <c r="S116">
        <f t="shared" si="39"/>
        <v>3.4375209354760731E-179</v>
      </c>
      <c r="T116">
        <f t="shared" si="40"/>
        <v>-3.4828595211587577E-206</v>
      </c>
      <c r="U116">
        <f t="shared" si="41"/>
        <v>-1.5826258706465644E-235</v>
      </c>
      <c r="V116">
        <f t="shared" si="42"/>
        <v>2.287680007191354E-266</v>
      </c>
      <c r="W116">
        <f t="shared" si="43"/>
        <v>1.2849337308005883E-299</v>
      </c>
      <c r="X116">
        <f t="shared" si="44"/>
        <v>0</v>
      </c>
      <c r="Y116">
        <f t="shared" si="45"/>
        <v>0</v>
      </c>
    </row>
    <row r="117" spans="2:25" x14ac:dyDescent="0.2">
      <c r="B117">
        <f t="shared" si="46"/>
        <v>4.9999999999999902</v>
      </c>
      <c r="C117">
        <f t="shared" si="24"/>
        <v>0.499999999999999</v>
      </c>
      <c r="D117">
        <f t="shared" si="25"/>
        <v>0.51710199407985491</v>
      </c>
      <c r="F117">
        <f t="shared" si="26"/>
        <v>0.40458205462434144</v>
      </c>
      <c r="G117">
        <f t="shared" si="27"/>
        <v>1.5490244335794939E-3</v>
      </c>
      <c r="H117">
        <f t="shared" si="28"/>
        <v>-1.2261831198920381E-7</v>
      </c>
      <c r="I117">
        <f t="shared" si="29"/>
        <v>-1.3272294796241522E-13</v>
      </c>
      <c r="J117">
        <f t="shared" si="30"/>
        <v>1.796772860852559E-21</v>
      </c>
      <c r="K117">
        <f t="shared" si="31"/>
        <v>2.9390538273193847E-31</v>
      </c>
      <c r="L117">
        <f t="shared" si="32"/>
        <v>-5.7107653625243262E-43</v>
      </c>
      <c r="M117">
        <f t="shared" si="33"/>
        <v>-1.3054395351335649E-56</v>
      </c>
      <c r="N117">
        <f t="shared" si="34"/>
        <v>3.4896539081934092E-72</v>
      </c>
      <c r="O117">
        <f t="shared" si="35"/>
        <v>1.0865102892960986E-89</v>
      </c>
      <c r="P117">
        <f t="shared" si="36"/>
        <v>-3.9291374598356705E-109</v>
      </c>
      <c r="Q117">
        <f t="shared" si="37"/>
        <v>-1.6469888606824911E-130</v>
      </c>
      <c r="R117">
        <f t="shared" si="38"/>
        <v>7.990121380805477E-154</v>
      </c>
      <c r="S117">
        <f t="shared" si="39"/>
        <v>4.4810255108754251E-179</v>
      </c>
      <c r="T117">
        <f t="shared" si="40"/>
        <v>-2.902444239148283E-206</v>
      </c>
      <c r="U117">
        <f t="shared" si="41"/>
        <v>-2.1696705724921257E-235</v>
      </c>
      <c r="V117">
        <f t="shared" si="42"/>
        <v>1.8707168993428319E-266</v>
      </c>
      <c r="W117">
        <f t="shared" si="43"/>
        <v>1.8594880395311818E-299</v>
      </c>
      <c r="X117">
        <f t="shared" si="44"/>
        <v>0</v>
      </c>
      <c r="Y117">
        <f t="shared" si="45"/>
        <v>0</v>
      </c>
    </row>
    <row r="118" spans="2:25" x14ac:dyDescent="0.2">
      <c r="B118">
        <f t="shared" si="46"/>
        <v>5.0499999999999901</v>
      </c>
      <c r="C118">
        <f t="shared" si="24"/>
        <v>0.50499999999999901</v>
      </c>
      <c r="D118">
        <f t="shared" si="25"/>
        <v>0.51308625254734852</v>
      </c>
      <c r="F118">
        <f t="shared" si="26"/>
        <v>0.40139202900253024</v>
      </c>
      <c r="G118">
        <f t="shared" si="27"/>
        <v>1.5850891225818032E-3</v>
      </c>
      <c r="H118">
        <f t="shared" si="28"/>
        <v>-1.1770980537705233E-7</v>
      </c>
      <c r="I118">
        <f t="shared" si="29"/>
        <v>-1.3981556639101175E-13</v>
      </c>
      <c r="J118">
        <f t="shared" si="30"/>
        <v>1.6653853016603573E-21</v>
      </c>
      <c r="K118">
        <f t="shared" si="31"/>
        <v>3.1816925367203827E-31</v>
      </c>
      <c r="L118">
        <f t="shared" si="32"/>
        <v>-5.0989578543357655E-43</v>
      </c>
      <c r="M118">
        <f t="shared" si="33"/>
        <v>-1.4498287903012203E-56</v>
      </c>
      <c r="N118">
        <f t="shared" si="34"/>
        <v>2.9940477075520789E-72</v>
      </c>
      <c r="O118">
        <f t="shared" si="35"/>
        <v>1.2359694849956094E-89</v>
      </c>
      <c r="P118">
        <f t="shared" si="36"/>
        <v>-3.2307034565840827E-109</v>
      </c>
      <c r="Q118">
        <f t="shared" si="37"/>
        <v>-1.9160893454492309E-130</v>
      </c>
      <c r="R118">
        <f t="shared" si="38"/>
        <v>6.2777980857999818E-154</v>
      </c>
      <c r="S118">
        <f t="shared" si="39"/>
        <v>5.3237795856324549E-179</v>
      </c>
      <c r="T118">
        <f t="shared" si="40"/>
        <v>-2.1721083487256533E-206</v>
      </c>
      <c r="U118">
        <f t="shared" si="41"/>
        <v>-2.6287328011490563E-235</v>
      </c>
      <c r="V118">
        <f t="shared" si="42"/>
        <v>1.3287902843077018E-266</v>
      </c>
      <c r="W118">
        <f t="shared" si="43"/>
        <v>2.2944142707388371E-299</v>
      </c>
      <c r="X118">
        <f t="shared" si="44"/>
        <v>0</v>
      </c>
      <c r="Y118">
        <f t="shared" si="45"/>
        <v>0</v>
      </c>
    </row>
    <row r="119" spans="2:25" x14ac:dyDescent="0.2">
      <c r="B119">
        <f t="shared" si="46"/>
        <v>5.0999999999999899</v>
      </c>
      <c r="C119">
        <f t="shared" si="24"/>
        <v>0.50999999999999901</v>
      </c>
      <c r="D119">
        <f t="shared" si="25"/>
        <v>0.50903786577010757</v>
      </c>
      <c r="F119">
        <f t="shared" si="26"/>
        <v>0.39817724362964485</v>
      </c>
      <c r="G119">
        <f t="shared" si="27"/>
        <v>1.6202738658997026E-3</v>
      </c>
      <c r="H119">
        <f t="shared" si="28"/>
        <v>-1.1261979877678631E-7</v>
      </c>
      <c r="I119">
        <f t="shared" si="29"/>
        <v>-1.4648568942817886E-13</v>
      </c>
      <c r="J119">
        <f t="shared" si="30"/>
        <v>1.5256801301809608E-21</v>
      </c>
      <c r="K119">
        <f t="shared" si="31"/>
        <v>3.4005982155670038E-31</v>
      </c>
      <c r="L119">
        <f t="shared" si="32"/>
        <v>-4.4340410468105814E-43</v>
      </c>
      <c r="M119">
        <f t="shared" si="33"/>
        <v>-1.5741189441329578E-56</v>
      </c>
      <c r="N119">
        <f t="shared" si="34"/>
        <v>2.4451459449196736E-72</v>
      </c>
      <c r="O119">
        <f t="shared" si="35"/>
        <v>1.3579567838486143E-89</v>
      </c>
      <c r="P119">
        <f t="shared" si="36"/>
        <v>-2.4445833618358604E-109</v>
      </c>
      <c r="Q119">
        <f t="shared" si="37"/>
        <v>-2.1228350288046844E-130</v>
      </c>
      <c r="R119">
        <f t="shared" si="38"/>
        <v>4.3242225309869228E-154</v>
      </c>
      <c r="S119">
        <f t="shared" si="39"/>
        <v>5.9280276723000764E-179</v>
      </c>
      <c r="T119">
        <f t="shared" si="40"/>
        <v>-1.3295760547388289E-206</v>
      </c>
      <c r="U119">
        <f t="shared" si="41"/>
        <v>-2.9327338285763767E-235</v>
      </c>
      <c r="V119">
        <f t="shared" si="42"/>
        <v>6.9810074939897503E-267</v>
      </c>
      <c r="W119">
        <f t="shared" si="43"/>
        <v>2.5570540194019588E-299</v>
      </c>
      <c r="X119">
        <f t="shared" si="44"/>
        <v>0</v>
      </c>
      <c r="Y119">
        <f t="shared" si="45"/>
        <v>0</v>
      </c>
    </row>
    <row r="120" spans="2:25" x14ac:dyDescent="0.2">
      <c r="B120">
        <f t="shared" si="46"/>
        <v>5.1499999999999897</v>
      </c>
      <c r="C120">
        <f t="shared" si="24"/>
        <v>0.51499999999999901</v>
      </c>
      <c r="D120">
        <f t="shared" si="25"/>
        <v>0.50495706135601526</v>
      </c>
      <c r="F120">
        <f t="shared" si="26"/>
        <v>0.39493789680879016</v>
      </c>
      <c r="G120">
        <f t="shared" si="27"/>
        <v>1.6545591310901271E-3</v>
      </c>
      <c r="H120">
        <f t="shared" si="28"/>
        <v>-1.0735614060965234E-7</v>
      </c>
      <c r="I120">
        <f t="shared" si="29"/>
        <v>-1.5271316126211257E-13</v>
      </c>
      <c r="J120">
        <f t="shared" si="30"/>
        <v>1.3783550909241371E-21</v>
      </c>
      <c r="K120">
        <f t="shared" si="31"/>
        <v>3.5941379923279491E-31</v>
      </c>
      <c r="L120">
        <f t="shared" si="32"/>
        <v>-3.7229405248964474E-43</v>
      </c>
      <c r="M120">
        <f t="shared" si="33"/>
        <v>-1.676586951526048E-56</v>
      </c>
      <c r="N120">
        <f t="shared" si="34"/>
        <v>1.8527193490135656E-72</v>
      </c>
      <c r="O120">
        <f t="shared" si="35"/>
        <v>1.4497607738571991E-89</v>
      </c>
      <c r="P120">
        <f t="shared" si="36"/>
        <v>-1.592113642859452E-109</v>
      </c>
      <c r="Q120">
        <f t="shared" si="37"/>
        <v>-2.260497839294927E-130</v>
      </c>
      <c r="R120">
        <f t="shared" si="38"/>
        <v>2.2044695293599314E-154</v>
      </c>
      <c r="S120">
        <f t="shared" si="39"/>
        <v>6.2666993813845695E-179</v>
      </c>
      <c r="T120">
        <f t="shared" si="40"/>
        <v>-4.1836686823221566E-207</v>
      </c>
      <c r="U120">
        <f t="shared" si="41"/>
        <v>-3.0637415300380597E-235</v>
      </c>
      <c r="V120">
        <f t="shared" si="42"/>
        <v>2.0778226866555994E-268</v>
      </c>
      <c r="W120">
        <f t="shared" si="43"/>
        <v>2.6276857909976858E-299</v>
      </c>
      <c r="X120">
        <f t="shared" si="44"/>
        <v>0</v>
      </c>
      <c r="Y120">
        <f t="shared" si="45"/>
        <v>0</v>
      </c>
    </row>
    <row r="121" spans="2:25" x14ac:dyDescent="0.2">
      <c r="B121">
        <f t="shared" si="46"/>
        <v>5.1999999999999895</v>
      </c>
      <c r="C121">
        <f t="shared" si="24"/>
        <v>0.51999999999999891</v>
      </c>
      <c r="D121">
        <f t="shared" si="25"/>
        <v>0.50084406947742954</v>
      </c>
      <c r="F121">
        <f t="shared" si="26"/>
        <v>0.39167418835813678</v>
      </c>
      <c r="G121">
        <f t="shared" si="27"/>
        <v>1.6879258850459088E-3</v>
      </c>
      <c r="H121">
        <f t="shared" si="28"/>
        <v>-1.0192694705502682E-7</v>
      </c>
      <c r="I121">
        <f t="shared" si="29"/>
        <v>-1.5847916368667156E-13</v>
      </c>
      <c r="J121">
        <f t="shared" si="30"/>
        <v>1.2241459851219016E-21</v>
      </c>
      <c r="K121">
        <f t="shared" si="31"/>
        <v>3.7608682060012891E-31</v>
      </c>
      <c r="L121">
        <f t="shared" si="32"/>
        <v>-2.9730629100159572E-43</v>
      </c>
      <c r="M121">
        <f t="shared" si="33"/>
        <v>-1.7558122896725126E-56</v>
      </c>
      <c r="N121">
        <f t="shared" si="34"/>
        <v>1.2273134125751476E-72</v>
      </c>
      <c r="O121">
        <f t="shared" si="35"/>
        <v>1.5093409275049226E-89</v>
      </c>
      <c r="P121">
        <f t="shared" si="36"/>
        <v>-6.9643159429700496E-110</v>
      </c>
      <c r="Q121">
        <f t="shared" si="37"/>
        <v>-2.3245978515812905E-130</v>
      </c>
      <c r="R121">
        <f t="shared" si="38"/>
        <v>4.7066294589793869E-167</v>
      </c>
      <c r="S121">
        <f t="shared" si="39"/>
        <v>6.3246221781643384E-179</v>
      </c>
      <c r="T121">
        <f t="shared" si="40"/>
        <v>5.1445231669530783E-207</v>
      </c>
      <c r="U121">
        <f t="shared" si="41"/>
        <v>-3.0140281472963323E-235</v>
      </c>
      <c r="V121">
        <f t="shared" si="42"/>
        <v>-6.5793227698107892E-267</v>
      </c>
      <c r="W121">
        <f t="shared" si="43"/>
        <v>2.5010058791991815E-299</v>
      </c>
      <c r="X121">
        <f t="shared" si="44"/>
        <v>0</v>
      </c>
      <c r="Y121">
        <f t="shared" si="45"/>
        <v>0</v>
      </c>
    </row>
    <row r="122" spans="2:25" x14ac:dyDescent="0.2">
      <c r="B122">
        <f t="shared" si="46"/>
        <v>5.2499999999999893</v>
      </c>
      <c r="C122">
        <f t="shared" si="24"/>
        <v>0.52499999999999891</v>
      </c>
      <c r="D122">
        <f t="shared" si="25"/>
        <v>0.49669912286895873</v>
      </c>
      <c r="F122">
        <f t="shared" si="26"/>
        <v>0.38838631959859521</v>
      </c>
      <c r="G122">
        <f t="shared" si="27"/>
        <v>1.720355604561803E-3</v>
      </c>
      <c r="H122">
        <f t="shared" si="28"/>
        <v>-9.6340589535854688E-8</v>
      </c>
      <c r="I122">
        <f t="shared" si="29"/>
        <v>-1.6376627296632899E-13</v>
      </c>
      <c r="J122">
        <f t="shared" si="30"/>
        <v>1.0638229958375523E-21</v>
      </c>
      <c r="K122">
        <f t="shared" si="31"/>
        <v>3.8995451747385305E-31</v>
      </c>
      <c r="L122">
        <f t="shared" si="32"/>
        <v>-2.1922187147977905E-43</v>
      </c>
      <c r="M122">
        <f t="shared" si="33"/>
        <v>-1.8106966508891106E-56</v>
      </c>
      <c r="N122">
        <f t="shared" si="34"/>
        <v>5.8006067727061157E-73</v>
      </c>
      <c r="O122">
        <f t="shared" si="35"/>
        <v>1.5353729565670545E-89</v>
      </c>
      <c r="P122">
        <f t="shared" si="36"/>
        <v>2.1815264238621589E-110</v>
      </c>
      <c r="Q122">
        <f t="shared" si="37"/>
        <v>-2.3130490754952731E-130</v>
      </c>
      <c r="R122">
        <f t="shared" si="38"/>
        <v>-2.2044695293590474E-154</v>
      </c>
      <c r="S122">
        <f t="shared" si="39"/>
        <v>6.0992011141339784E-179</v>
      </c>
      <c r="T122">
        <f t="shared" si="40"/>
        <v>1.4206983798113518E-206</v>
      </c>
      <c r="U122">
        <f t="shared" si="41"/>
        <v>-2.7865261262969156E-235</v>
      </c>
      <c r="V122">
        <f t="shared" si="42"/>
        <v>-1.2926930389668281E-266</v>
      </c>
      <c r="W122">
        <f t="shared" si="43"/>
        <v>2.1865266186755343E-299</v>
      </c>
      <c r="X122">
        <f t="shared" si="44"/>
        <v>0</v>
      </c>
      <c r="Y122">
        <f t="shared" si="45"/>
        <v>0</v>
      </c>
    </row>
    <row r="123" spans="2:25" x14ac:dyDescent="0.2">
      <c r="B123">
        <f t="shared" si="46"/>
        <v>5.2999999999999892</v>
      </c>
      <c r="C123">
        <f t="shared" si="24"/>
        <v>0.52999999999999892</v>
      </c>
      <c r="D123">
        <f t="shared" si="25"/>
        <v>0.49252245682475942</v>
      </c>
      <c r="F123">
        <f t="shared" si="26"/>
        <v>0.38507449334139793</v>
      </c>
      <c r="G123">
        <f t="shared" si="27"/>
        <v>1.7518302866174579E-3</v>
      </c>
      <c r="H123">
        <f t="shared" si="28"/>
        <v>-9.0605681810523516E-8</v>
      </c>
      <c r="I123">
        <f t="shared" si="29"/>
        <v>-1.6855851248730493E-13</v>
      </c>
      <c r="J123">
        <f t="shared" si="30"/>
        <v>8.9818684135788318E-22</v>
      </c>
      <c r="K123">
        <f t="shared" si="31"/>
        <v>4.0091344727746883E-31</v>
      </c>
      <c r="L123">
        <f t="shared" si="32"/>
        <v>-1.3885409909917093E-43</v>
      </c>
      <c r="M123">
        <f t="shared" si="33"/>
        <v>-1.8404791685512907E-56</v>
      </c>
      <c r="N123">
        <f t="shared" si="34"/>
        <v>-7.7517431175460011E-74</v>
      </c>
      <c r="O123">
        <f t="shared" si="35"/>
        <v>1.5272782470682633E-89</v>
      </c>
      <c r="P123">
        <f t="shared" si="36"/>
        <v>1.1268158922572541E-109</v>
      </c>
      <c r="Q123">
        <f t="shared" si="37"/>
        <v>-2.2262273398786245E-130</v>
      </c>
      <c r="R123">
        <f t="shared" si="38"/>
        <v>-4.324222530986053E-154</v>
      </c>
      <c r="S123">
        <f t="shared" si="39"/>
        <v>5.6005350810202985E-179</v>
      </c>
      <c r="T123">
        <f t="shared" si="40"/>
        <v>2.2535607883514951E-206</v>
      </c>
      <c r="U123">
        <f t="shared" si="41"/>
        <v>-2.3946551408244276E-235</v>
      </c>
      <c r="V123">
        <f t="shared" si="42"/>
        <v>-1.8411021697026766E-266</v>
      </c>
      <c r="W123">
        <f t="shared" si="43"/>
        <v>1.707862108379922E-299</v>
      </c>
      <c r="X123">
        <f t="shared" si="44"/>
        <v>0</v>
      </c>
      <c r="Y123">
        <f t="shared" si="45"/>
        <v>0</v>
      </c>
    </row>
    <row r="124" spans="2:25" x14ac:dyDescent="0.2">
      <c r="B124">
        <f t="shared" si="46"/>
        <v>5.349999999999989</v>
      </c>
      <c r="C124">
        <f t="shared" si="24"/>
        <v>0.53499999999999892</v>
      </c>
      <c r="D124">
        <f t="shared" si="25"/>
        <v>0.48831430919534863</v>
      </c>
      <c r="F124">
        <f t="shared" si="26"/>
        <v>0.38173891387558845</v>
      </c>
      <c r="G124">
        <f t="shared" si="27"/>
        <v>1.7823324583716004E-3</v>
      </c>
      <c r="H124">
        <f t="shared" si="28"/>
        <v>-8.4731066691071319E-8</v>
      </c>
      <c r="I124">
        <f t="shared" si="29"/>
        <v>-1.7284140103577974E-13</v>
      </c>
      <c r="J124">
        <f t="shared" si="30"/>
        <v>7.2806477608001818E-22</v>
      </c>
      <c r="K124">
        <f t="shared" si="31"/>
        <v>4.0888186464656037E-31</v>
      </c>
      <c r="L124">
        <f t="shared" si="32"/>
        <v>-5.7040061790739513E-44</v>
      </c>
      <c r="M124">
        <f t="shared" si="33"/>
        <v>-1.8447469650527219E-56</v>
      </c>
      <c r="N124">
        <f t="shared" si="34"/>
        <v>-7.3371569017952727E-73</v>
      </c>
      <c r="O124">
        <f t="shared" si="35"/>
        <v>1.4852367201369036E-89</v>
      </c>
      <c r="P124">
        <f t="shared" si="36"/>
        <v>2.0048956847617514E-109</v>
      </c>
      <c r="Q124">
        <f t="shared" si="37"/>
        <v>-2.0669580620822671E-130</v>
      </c>
      <c r="R124">
        <f t="shared" si="38"/>
        <v>-6.2777980857991988E-154</v>
      </c>
      <c r="S124">
        <f t="shared" si="39"/>
        <v>4.8509643791759645E-179</v>
      </c>
      <c r="T124">
        <f t="shared" si="40"/>
        <v>2.9700195120502771E-206</v>
      </c>
      <c r="U124">
        <f t="shared" si="41"/>
        <v>-1.8615305054927398E-235</v>
      </c>
      <c r="V124">
        <f t="shared" si="42"/>
        <v>-2.2665260511494857E-266</v>
      </c>
      <c r="W124">
        <f t="shared" si="43"/>
        <v>1.100955040026516E-299</v>
      </c>
      <c r="X124">
        <f t="shared" si="44"/>
        <v>0</v>
      </c>
      <c r="Y124">
        <f t="shared" si="45"/>
        <v>0</v>
      </c>
    </row>
    <row r="125" spans="2:25" x14ac:dyDescent="0.2">
      <c r="B125">
        <f t="shared" si="46"/>
        <v>5.3999999999999888</v>
      </c>
      <c r="C125">
        <f t="shared" si="24"/>
        <v>0.53999999999999893</v>
      </c>
      <c r="D125">
        <f t="shared" si="25"/>
        <v>0.4840749203839283</v>
      </c>
      <c r="F125">
        <f t="shared" si="26"/>
        <v>0.37837978695542041</v>
      </c>
      <c r="G125">
        <f t="shared" si="27"/>
        <v>1.811845186861901E-3</v>
      </c>
      <c r="H125">
        <f t="shared" si="28"/>
        <v>-7.8725802408211868E-8</v>
      </c>
      <c r="I125">
        <f t="shared" si="29"/>
        <v>-1.7660199655729935E-13</v>
      </c>
      <c r="J125">
        <f t="shared" si="30"/>
        <v>5.5430645886612416E-22</v>
      </c>
      <c r="K125">
        <f t="shared" si="31"/>
        <v>4.1380033118766032E-31</v>
      </c>
      <c r="L125">
        <f t="shared" si="32"/>
        <v>2.5368088629108969E-44</v>
      </c>
      <c r="M125">
        <f t="shared" si="33"/>
        <v>-1.8234408755630887E-56</v>
      </c>
      <c r="N125">
        <f t="shared" si="34"/>
        <v>-1.3768534391753025E-72</v>
      </c>
      <c r="O125">
        <f t="shared" si="35"/>
        <v>1.4101828328976452E-89</v>
      </c>
      <c r="P125">
        <f t="shared" si="36"/>
        <v>2.8285596298145563E-109</v>
      </c>
      <c r="Q125">
        <f t="shared" si="37"/>
        <v>-1.8404243011381359E-130</v>
      </c>
      <c r="R125">
        <f t="shared" si="38"/>
        <v>-7.9901213808048397E-154</v>
      </c>
      <c r="S125">
        <f t="shared" si="39"/>
        <v>3.8840698693429791E-179</v>
      </c>
      <c r="T125">
        <f t="shared" si="40"/>
        <v>3.5330671464896308E-206</v>
      </c>
      <c r="U125">
        <f t="shared" si="41"/>
        <v>-1.2185996714553256E-235</v>
      </c>
      <c r="V125">
        <f t="shared" si="42"/>
        <v>-2.5405464548274695E-266</v>
      </c>
      <c r="W125">
        <f t="shared" si="43"/>
        <v>4.1137777836718848E-300</v>
      </c>
      <c r="X125">
        <f t="shared" si="44"/>
        <v>0</v>
      </c>
      <c r="Y125">
        <f t="shared" si="45"/>
        <v>0</v>
      </c>
    </row>
    <row r="126" spans="2:25" x14ac:dyDescent="0.2">
      <c r="B126">
        <f t="shared" si="46"/>
        <v>5.4499999999999886</v>
      </c>
      <c r="C126">
        <f t="shared" si="24"/>
        <v>0.54499999999999882</v>
      </c>
      <c r="D126">
        <f t="shared" si="25"/>
        <v>0.47980453334221024</v>
      </c>
      <c r="F126">
        <f t="shared" si="26"/>
        <v>0.37499731978766504</v>
      </c>
      <c r="G126">
        <f t="shared" si="27"/>
        <v>1.8403520884051332E-3</v>
      </c>
      <c r="H126">
        <f t="shared" si="28"/>
        <v>-7.2599148644198925E-8</v>
      </c>
      <c r="I126">
        <f t="shared" si="29"/>
        <v>-1.798289352651419E-13</v>
      </c>
      <c r="J126">
        <f t="shared" si="30"/>
        <v>3.7777970950110196E-22</v>
      </c>
      <c r="K126">
        <f t="shared" si="31"/>
        <v>4.1563215884390794E-31</v>
      </c>
      <c r="L126">
        <f t="shared" si="32"/>
        <v>1.0751201223024332E-43</v>
      </c>
      <c r="M126">
        <f t="shared" si="33"/>
        <v>-1.7768562682352318E-56</v>
      </c>
      <c r="N126">
        <f t="shared" si="34"/>
        <v>-1.9954825012736966E-72</v>
      </c>
      <c r="O126">
        <f t="shared" si="35"/>
        <v>1.3037848082906173E-89</v>
      </c>
      <c r="P126">
        <f t="shared" si="36"/>
        <v>3.5754522642730236E-109</v>
      </c>
      <c r="Q126">
        <f t="shared" si="37"/>
        <v>-1.5539980868057863E-130</v>
      </c>
      <c r="R126">
        <f t="shared" si="38"/>
        <v>-9.3953887920577901E-154</v>
      </c>
      <c r="S126">
        <f t="shared" si="39"/>
        <v>2.7431685459116463E-179</v>
      </c>
      <c r="T126">
        <f t="shared" si="40"/>
        <v>3.9136204649251272E-206</v>
      </c>
      <c r="U126">
        <f t="shared" si="41"/>
        <v>-5.0378723393533718E-236</v>
      </c>
      <c r="V126">
        <f t="shared" si="42"/>
        <v>-2.6448588736803587E-266</v>
      </c>
      <c r="W126">
        <f t="shared" si="43"/>
        <v>-3.0908964612616043E-300</v>
      </c>
      <c r="X126">
        <f t="shared" si="44"/>
        <v>0</v>
      </c>
      <c r="Y126">
        <f t="shared" si="45"/>
        <v>0</v>
      </c>
    </row>
    <row r="127" spans="2:25" x14ac:dyDescent="0.2">
      <c r="B127">
        <f t="shared" si="46"/>
        <v>5.4999999999999885</v>
      </c>
      <c r="C127">
        <f t="shared" si="24"/>
        <v>0.54999999999999882</v>
      </c>
      <c r="D127">
        <f t="shared" si="25"/>
        <v>0.47550339356574184</v>
      </c>
      <c r="F127">
        <f t="shared" si="26"/>
        <v>0.37159172101883003</v>
      </c>
      <c r="G127">
        <f t="shared" si="27"/>
        <v>1.8678373376924042E-3</v>
      </c>
      <c r="H127">
        <f t="shared" si="28"/>
        <v>-6.6360552255067757E-8</v>
      </c>
      <c r="I127">
        <f t="shared" si="29"/>
        <v>-1.8251246597946629E-13</v>
      </c>
      <c r="J127">
        <f t="shared" si="30"/>
        <v>1.9936617444722457E-22</v>
      </c>
      <c r="K127">
        <f t="shared" si="31"/>
        <v>4.1436368356032801E-31</v>
      </c>
      <c r="L127">
        <f t="shared" si="32"/>
        <v>1.8853612119416585E-43</v>
      </c>
      <c r="M127">
        <f t="shared" si="33"/>
        <v>-1.7056389494910107E-56</v>
      </c>
      <c r="N127">
        <f t="shared" si="34"/>
        <v>-2.5785909665958743E-72</v>
      </c>
      <c r="O127">
        <f t="shared" si="35"/>
        <v>1.16840755547592E-89</v>
      </c>
      <c r="P127">
        <f t="shared" si="36"/>
        <v>4.2253018124191607E-109</v>
      </c>
      <c r="Q127">
        <f t="shared" si="37"/>
        <v>-1.2170005135091807E-130</v>
      </c>
      <c r="R127">
        <f t="shared" si="38"/>
        <v>-1.0439596681026727E-153</v>
      </c>
      <c r="S127">
        <f t="shared" si="39"/>
        <v>1.4793729301801163E-179</v>
      </c>
      <c r="T127">
        <f t="shared" si="40"/>
        <v>4.0920226607716275E-206</v>
      </c>
      <c r="U127">
        <f t="shared" si="41"/>
        <v>2.4074212788523476E-236</v>
      </c>
      <c r="V127">
        <f t="shared" si="42"/>
        <v>-2.5724952594120497E-266</v>
      </c>
      <c r="W127">
        <f t="shared" si="43"/>
        <v>-1.0063476752626627E-299</v>
      </c>
      <c r="X127">
        <f t="shared" si="44"/>
        <v>0</v>
      </c>
      <c r="Y127">
        <f t="shared" si="45"/>
        <v>0</v>
      </c>
    </row>
    <row r="128" spans="2:25" x14ac:dyDescent="0.2">
      <c r="B128">
        <f t="shared" si="46"/>
        <v>5.5499999999999883</v>
      </c>
      <c r="C128">
        <f t="shared" si="24"/>
        <v>0.55499999999999883</v>
      </c>
      <c r="D128">
        <f t="shared" si="25"/>
        <v>0.47117174908872295</v>
      </c>
      <c r="F128">
        <f t="shared" si="26"/>
        <v>0.36816320072228925</v>
      </c>
      <c r="G128">
        <f t="shared" si="27"/>
        <v>1.8942856765744077E-3</v>
      </c>
      <c r="H128">
        <f t="shared" si="28"/>
        <v>-6.0019632704268051E-8</v>
      </c>
      <c r="I128">
        <f t="shared" si="29"/>
        <v>-1.8464447959347669E-13</v>
      </c>
      <c r="J128">
        <f t="shared" si="30"/>
        <v>1.995692354273886E-23</v>
      </c>
      <c r="K128">
        <f t="shared" si="31"/>
        <v>4.1000436720739202E-31</v>
      </c>
      <c r="L128">
        <f t="shared" si="32"/>
        <v>2.6759649137414201E-43</v>
      </c>
      <c r="M128">
        <f t="shared" si="33"/>
        <v>-1.6107762111512888E-56</v>
      </c>
      <c r="N128">
        <f t="shared" si="34"/>
        <v>-3.1157992098330156E-72</v>
      </c>
      <c r="O128">
        <f t="shared" si="35"/>
        <v>1.0070601049917985E-89</v>
      </c>
      <c r="P128">
        <f t="shared" si="36"/>
        <v>4.7604703920692555E-109</v>
      </c>
      <c r="Q128">
        <f t="shared" si="37"/>
        <v>-8.4039840636474199E-131</v>
      </c>
      <c r="R128">
        <f t="shared" si="38"/>
        <v>-1.1082616724137078E-153</v>
      </c>
      <c r="S128">
        <f t="shared" si="39"/>
        <v>1.4930122303834907E-180</v>
      </c>
      <c r="T128">
        <f t="shared" si="40"/>
        <v>4.0590586850774187E-206</v>
      </c>
      <c r="U128">
        <f t="shared" si="41"/>
        <v>9.7107082103376115E-236</v>
      </c>
      <c r="V128">
        <f t="shared" si="42"/>
        <v>-2.3282894866910375E-266</v>
      </c>
      <c r="W128">
        <f t="shared" si="43"/>
        <v>-1.6280395333728558E-299</v>
      </c>
      <c r="X128">
        <f t="shared" si="44"/>
        <v>0</v>
      </c>
      <c r="Y128">
        <f t="shared" si="45"/>
        <v>0</v>
      </c>
    </row>
    <row r="129" spans="2:25" x14ac:dyDescent="0.2">
      <c r="B129">
        <f t="shared" si="46"/>
        <v>5.5999999999999881</v>
      </c>
      <c r="C129">
        <f t="shared" si="24"/>
        <v>0.55999999999999883</v>
      </c>
      <c r="D129">
        <f t="shared" si="25"/>
        <v>0.46680985047831086</v>
      </c>
      <c r="F129">
        <f t="shared" si="26"/>
        <v>0.36471197038532444</v>
      </c>
      <c r="G129">
        <f t="shared" si="27"/>
        <v>1.9196824225318283E-3</v>
      </c>
      <c r="H129">
        <f t="shared" si="28"/>
        <v>-5.3586167230148127E-8</v>
      </c>
      <c r="I129">
        <f t="shared" si="29"/>
        <v>-1.8621853357756328E-13</v>
      </c>
      <c r="J129">
        <f t="shared" si="30"/>
        <v>-1.5955200036372918E-22</v>
      </c>
      <c r="K129">
        <f t="shared" si="31"/>
        <v>4.0258672700258914E-31</v>
      </c>
      <c r="L129">
        <f t="shared" si="32"/>
        <v>3.4386965236984764E-43</v>
      </c>
      <c r="M129">
        <f t="shared" si="33"/>
        <v>-1.4935831435244133E-56</v>
      </c>
      <c r="N129">
        <f t="shared" si="34"/>
        <v>-3.5975446528213423E-72</v>
      </c>
      <c r="O129">
        <f t="shared" si="35"/>
        <v>8.2332872702530535E-90</v>
      </c>
      <c r="P129">
        <f t="shared" si="36"/>
        <v>5.1664327328999897E-109</v>
      </c>
      <c r="Q129">
        <f t="shared" si="37"/>
        <v>-4.3644743061995153E-131</v>
      </c>
      <c r="R129">
        <f t="shared" si="38"/>
        <v>-1.1299738021741906E-153</v>
      </c>
      <c r="S129">
        <f t="shared" si="39"/>
        <v>-1.1874591974791218E-179</v>
      </c>
      <c r="T129">
        <f t="shared" si="40"/>
        <v>3.8164312335308746E-206</v>
      </c>
      <c r="U129">
        <f t="shared" si="41"/>
        <v>1.6441189081341101E-235</v>
      </c>
      <c r="V129">
        <f t="shared" si="42"/>
        <v>-1.9285544513088507E-266</v>
      </c>
      <c r="W129">
        <f t="shared" si="43"/>
        <v>-2.1274826728338438E-299</v>
      </c>
      <c r="X129">
        <f t="shared" si="44"/>
        <v>0</v>
      </c>
      <c r="Y129">
        <f t="shared" si="45"/>
        <v>0</v>
      </c>
    </row>
    <row r="130" spans="2:25" x14ac:dyDescent="0.2">
      <c r="B130">
        <f t="shared" si="46"/>
        <v>5.6499999999999879</v>
      </c>
      <c r="C130">
        <f t="shared" si="24"/>
        <v>0.56499999999999884</v>
      </c>
      <c r="D130">
        <f t="shared" si="25"/>
        <v>0.46241795082840736</v>
      </c>
      <c r="F130">
        <f t="shared" si="26"/>
        <v>0.36123824289607948</v>
      </c>
      <c r="G130">
        <f t="shared" si="27"/>
        <v>1.9440134768261886E-3</v>
      </c>
      <c r="H130">
        <f t="shared" si="28"/>
        <v>-4.707007577016233E-8</v>
      </c>
      <c r="I130">
        <f t="shared" si="29"/>
        <v>-1.87229871447371E-13</v>
      </c>
      <c r="J130">
        <f t="shared" si="30"/>
        <v>-3.3826405661599803E-22</v>
      </c>
      <c r="K130">
        <f t="shared" si="31"/>
        <v>3.9216609295646901E-31</v>
      </c>
      <c r="L130">
        <f t="shared" si="32"/>
        <v>4.165611645615788E-43</v>
      </c>
      <c r="M130">
        <f t="shared" si="33"/>
        <v>-1.3556844041960658E-56</v>
      </c>
      <c r="N130">
        <f t="shared" si="34"/>
        <v>-4.0152519832650708E-72</v>
      </c>
      <c r="O130">
        <f t="shared" si="35"/>
        <v>6.212972193758547E-90</v>
      </c>
      <c r="P130">
        <f t="shared" si="36"/>
        <v>5.4321704138644789E-109</v>
      </c>
      <c r="Q130">
        <f t="shared" si="37"/>
        <v>-1.8293258699883562E-132</v>
      </c>
      <c r="R130">
        <f t="shared" si="38"/>
        <v>-1.1082616724137278E-153</v>
      </c>
      <c r="S130">
        <f t="shared" si="39"/>
        <v>-2.4710212981459848E-179</v>
      </c>
      <c r="T130">
        <f t="shared" si="40"/>
        <v>3.376672796735164E-206</v>
      </c>
      <c r="U130">
        <f t="shared" si="41"/>
        <v>2.2201852659586201E-235</v>
      </c>
      <c r="V130">
        <f t="shared" si="42"/>
        <v>-1.3999923720695477E-266</v>
      </c>
      <c r="W130">
        <f t="shared" si="43"/>
        <v>-2.4671741444938139E-299</v>
      </c>
      <c r="X130">
        <f t="shared" si="44"/>
        <v>0</v>
      </c>
      <c r="Y130">
        <f t="shared" si="45"/>
        <v>0</v>
      </c>
    </row>
    <row r="131" spans="2:25" x14ac:dyDescent="0.2">
      <c r="B131">
        <f t="shared" si="46"/>
        <v>5.6999999999999877</v>
      </c>
      <c r="C131">
        <f t="shared" si="24"/>
        <v>0.56999999999999873</v>
      </c>
      <c r="D131">
        <f t="shared" si="25"/>
        <v>0.45799630575292299</v>
      </c>
      <c r="F131">
        <f t="shared" si="26"/>
        <v>0.35774223253042864</v>
      </c>
      <c r="G131">
        <f t="shared" si="27"/>
        <v>1.9672653323266152E-3</v>
      </c>
      <c r="H131">
        <f t="shared" si="28"/>
        <v>-4.0481405665046109E-8</v>
      </c>
      <c r="I131">
        <f t="shared" si="29"/>
        <v>-1.8767543713696821E-13</v>
      </c>
      <c r="J131">
        <f t="shared" si="30"/>
        <v>-5.1528668443940541E-22</v>
      </c>
      <c r="K131">
        <f t="shared" si="31"/>
        <v>3.7882019515242529E-31</v>
      </c>
      <c r="L131">
        <f t="shared" si="32"/>
        <v>4.8491389376809521E-43</v>
      </c>
      <c r="M131">
        <f t="shared" si="33"/>
        <v>-1.1989916952612827E-56</v>
      </c>
      <c r="N131">
        <f t="shared" si="34"/>
        <v>-4.3614857996281303E-72</v>
      </c>
      <c r="O131">
        <f t="shared" si="35"/>
        <v>4.0545613687126592E-90</v>
      </c>
      <c r="P131">
        <f t="shared" si="36"/>
        <v>5.5504709195089543E-109</v>
      </c>
      <c r="Q131">
        <f t="shared" si="37"/>
        <v>4.0045622602024024E-131</v>
      </c>
      <c r="R131">
        <f t="shared" si="38"/>
        <v>-1.0439596681027135E-153</v>
      </c>
      <c r="S131">
        <f t="shared" si="39"/>
        <v>-3.6438813370868151E-179</v>
      </c>
      <c r="T131">
        <f t="shared" si="40"/>
        <v>2.7624983166380422E-206</v>
      </c>
      <c r="U131">
        <f t="shared" si="41"/>
        <v>2.6652894376905134E-235</v>
      </c>
      <c r="V131">
        <f t="shared" si="42"/>
        <v>-7.7791108802179868E-267</v>
      </c>
      <c r="W131">
        <f t="shared" si="43"/>
        <v>-2.621606676388392E-299</v>
      </c>
      <c r="X131">
        <f t="shared" si="44"/>
        <v>0</v>
      </c>
      <c r="Y131">
        <f t="shared" si="45"/>
        <v>0</v>
      </c>
    </row>
    <row r="132" spans="2:25" x14ac:dyDescent="0.2">
      <c r="B132">
        <f t="shared" si="46"/>
        <v>5.7499999999999876</v>
      </c>
      <c r="C132">
        <f t="shared" si="24"/>
        <v>0.57499999999999873</v>
      </c>
      <c r="D132">
        <f t="shared" si="25"/>
        <v>0.45354517337851569</v>
      </c>
      <c r="F132">
        <f t="shared" si="26"/>
        <v>0.35422415493875903</v>
      </c>
      <c r="G132">
        <f t="shared" si="27"/>
        <v>1.9894250810081836E-3</v>
      </c>
      <c r="H132">
        <f t="shared" si="28"/>
        <v>-3.3830316166545035E-8</v>
      </c>
      <c r="I132">
        <f t="shared" si="29"/>
        <v>-1.8755388423368208E-13</v>
      </c>
      <c r="J132">
        <f t="shared" si="30"/>
        <v>-6.8973576075275668E-22</v>
      </c>
      <c r="K132">
        <f t="shared" si="31"/>
        <v>3.6264858393880356E-31</v>
      </c>
      <c r="L132">
        <f t="shared" si="32"/>
        <v>5.4821589734158578E-43</v>
      </c>
      <c r="M132">
        <f t="shared" si="33"/>
        <v>-1.025677261233716E-56</v>
      </c>
      <c r="N132">
        <f t="shared" si="34"/>
        <v>-4.6300829650383968E-72</v>
      </c>
      <c r="O132">
        <f t="shared" si="35"/>
        <v>1.8060297979433791E-90</v>
      </c>
      <c r="P132">
        <f t="shared" si="36"/>
        <v>5.5181233983574407E-109</v>
      </c>
      <c r="Q132">
        <f t="shared" si="37"/>
        <v>8.0617376705427667E-131</v>
      </c>
      <c r="R132">
        <f t="shared" si="38"/>
        <v>-9.3953887920583797E-154</v>
      </c>
      <c r="S132">
        <f t="shared" si="39"/>
        <v>-4.6534950385707615E-179</v>
      </c>
      <c r="T132">
        <f t="shared" si="40"/>
        <v>2.0056318865003959E-206</v>
      </c>
      <c r="U132">
        <f t="shared" si="41"/>
        <v>2.9531760399333397E-235</v>
      </c>
      <c r="V132">
        <f t="shared" si="42"/>
        <v>-1.0386550201435279E-267</v>
      </c>
      <c r="W132">
        <f t="shared" si="43"/>
        <v>-2.5791840027298935E-299</v>
      </c>
      <c r="X132">
        <f t="shared" si="44"/>
        <v>0</v>
      </c>
      <c r="Y132">
        <f t="shared" si="45"/>
        <v>0</v>
      </c>
    </row>
    <row r="133" spans="2:25" x14ac:dyDescent="0.2">
      <c r="B133">
        <f t="shared" si="46"/>
        <v>5.7999999999999874</v>
      </c>
      <c r="C133">
        <f t="shared" si="24"/>
        <v>0.57999999999999874</v>
      </c>
      <c r="D133">
        <f t="shared" si="25"/>
        <v>0.44906481433679635</v>
      </c>
      <c r="F133">
        <f t="shared" si="26"/>
        <v>0.35068422713266789</v>
      </c>
      <c r="G133">
        <f t="shared" si="27"/>
        <v>2.0104804211176735E-3</v>
      </c>
      <c r="H133">
        <f t="shared" si="28"/>
        <v>-2.712706277258539E-8</v>
      </c>
      <c r="I133">
        <f t="shared" si="29"/>
        <v>-1.868655800466956E-13</v>
      </c>
      <c r="J133">
        <f t="shared" si="30"/>
        <v>-8.6074001583895094E-22</v>
      </c>
      <c r="K133">
        <f t="shared" si="31"/>
        <v>3.4377188735826203E-31</v>
      </c>
      <c r="L133">
        <f t="shared" si="32"/>
        <v>6.0580783956043079E-43</v>
      </c>
      <c r="M133">
        <f t="shared" si="33"/>
        <v>-8.3814377503296257E-57</v>
      </c>
      <c r="N133">
        <f t="shared" si="34"/>
        <v>-4.8162623142379819E-72</v>
      </c>
      <c r="O133">
        <f t="shared" si="35"/>
        <v>-4.8264440167971364E-91</v>
      </c>
      <c r="P133">
        <f t="shared" si="36"/>
        <v>5.336005810190983E-109</v>
      </c>
      <c r="Q133">
        <f t="shared" si="37"/>
        <v>1.1856562030985395E-130</v>
      </c>
      <c r="R133">
        <f t="shared" si="38"/>
        <v>-7.9901213808055617E-154</v>
      </c>
      <c r="S133">
        <f t="shared" si="39"/>
        <v>-5.4546315831042638E-179</v>
      </c>
      <c r="T133">
        <f t="shared" si="40"/>
        <v>1.1451680991355956E-206</v>
      </c>
      <c r="U133">
        <f t="shared" si="41"/>
        <v>3.0668634904044912E-235</v>
      </c>
      <c r="V133">
        <f t="shared" si="42"/>
        <v>5.7711827833557719E-267</v>
      </c>
      <c r="W133">
        <f t="shared" si="43"/>
        <v>-2.3430916220213366E-299</v>
      </c>
      <c r="X133">
        <f t="shared" si="44"/>
        <v>0</v>
      </c>
      <c r="Y133">
        <f t="shared" si="45"/>
        <v>0</v>
      </c>
    </row>
    <row r="134" spans="2:25" x14ac:dyDescent="0.2">
      <c r="B134">
        <f t="shared" si="46"/>
        <v>5.8499999999999872</v>
      </c>
      <c r="C134">
        <f t="shared" si="24"/>
        <v>0.58499999999999874</v>
      </c>
      <c r="D134">
        <f t="shared" si="25"/>
        <v>0.44455549175600118</v>
      </c>
      <c r="F134">
        <f t="shared" si="26"/>
        <v>0.34712266747157711</v>
      </c>
      <c r="G134">
        <f t="shared" si="27"/>
        <v>2.0304196640027554E-3</v>
      </c>
      <c r="H134">
        <f t="shared" si="28"/>
        <v>-2.0381981414039145E-8</v>
      </c>
      <c r="I134">
        <f t="shared" si="29"/>
        <v>-1.856126044971106E-13</v>
      </c>
      <c r="J134">
        <f t="shared" si="30"/>
        <v>-1.0274453848207196E-21</v>
      </c>
      <c r="K134">
        <f t="shared" si="31"/>
        <v>3.2233091135340578E-31</v>
      </c>
      <c r="L134">
        <f t="shared" si="32"/>
        <v>6.570898590831446E-43</v>
      </c>
      <c r="M134">
        <f t="shared" si="33"/>
        <v>-6.3899102952300313E-57</v>
      </c>
      <c r="N134">
        <f t="shared" si="34"/>
        <v>-4.9167097607406625E-72</v>
      </c>
      <c r="O134">
        <f t="shared" si="35"/>
        <v>-2.7605908629747555E-90</v>
      </c>
      <c r="P134">
        <f t="shared" si="36"/>
        <v>5.0090610969148752E-109</v>
      </c>
      <c r="Q134">
        <f t="shared" si="37"/>
        <v>1.5265541351049935E-130</v>
      </c>
      <c r="R134">
        <f t="shared" si="38"/>
        <v>-6.2777980858000825E-154</v>
      </c>
      <c r="S134">
        <f t="shared" si="39"/>
        <v>-6.0113999537744151E-179</v>
      </c>
      <c r="T134">
        <f t="shared" si="40"/>
        <v>2.2555268506911248E-207</v>
      </c>
      <c r="U134">
        <f t="shared" si="41"/>
        <v>2.9996457014304361E-235</v>
      </c>
      <c r="V134">
        <f t="shared" si="42"/>
        <v>1.219550675444343E-266</v>
      </c>
      <c r="W134">
        <f t="shared" si="43"/>
        <v>-1.9310575994803177E-299</v>
      </c>
      <c r="X134">
        <f t="shared" si="44"/>
        <v>0</v>
      </c>
      <c r="Y134">
        <f t="shared" si="45"/>
        <v>0</v>
      </c>
    </row>
    <row r="135" spans="2:25" x14ac:dyDescent="0.2">
      <c r="B135">
        <f t="shared" si="46"/>
        <v>5.899999999999987</v>
      </c>
      <c r="C135">
        <f t="shared" si="24"/>
        <v>0.58999999999999875</v>
      </c>
      <c r="D135">
        <f t="shared" si="25"/>
        <v>0.44001747125212365</v>
      </c>
      <c r="F135">
        <f t="shared" si="26"/>
        <v>0.3435396956492629</v>
      </c>
      <c r="G135">
        <f t="shared" si="27"/>
        <v>2.0492317406008279E-3</v>
      </c>
      <c r="H135">
        <f t="shared" si="28"/>
        <v>-1.3605472517468086E-8</v>
      </c>
      <c r="I135">
        <f t="shared" si="29"/>
        <v>-1.8379874383283165E-13</v>
      </c>
      <c r="J135">
        <f t="shared" si="30"/>
        <v>-1.1890192732083661E-21</v>
      </c>
      <c r="K135">
        <f t="shared" si="31"/>
        <v>2.9848558946047933E-31</v>
      </c>
      <c r="L135">
        <f t="shared" si="32"/>
        <v>7.0152781693403432E-43</v>
      </c>
      <c r="M135">
        <f t="shared" si="33"/>
        <v>-4.3097989635993424E-57</v>
      </c>
      <c r="N135">
        <f t="shared" si="34"/>
        <v>-4.9296372892458045E-72</v>
      </c>
      <c r="O135">
        <f t="shared" si="35"/>
        <v>-4.9771776642266384E-90</v>
      </c>
      <c r="P135">
        <f t="shared" si="36"/>
        <v>4.5461630237718547E-109</v>
      </c>
      <c r="Q135">
        <f t="shared" si="37"/>
        <v>1.8177738095896261E-130</v>
      </c>
      <c r="R135">
        <f t="shared" si="38"/>
        <v>-4.3242225309869983E-154</v>
      </c>
      <c r="S135">
        <f t="shared" si="39"/>
        <v>-6.298856858274006E-179</v>
      </c>
      <c r="T135">
        <f t="shared" si="40"/>
        <v>-7.057132528277675E-207</v>
      </c>
      <c r="U135">
        <f t="shared" si="41"/>
        <v>2.7554876522961562E-235</v>
      </c>
      <c r="V135">
        <f t="shared" si="42"/>
        <v>1.7805173362629947E-266</v>
      </c>
      <c r="W135">
        <f t="shared" si="43"/>
        <v>-1.3740213750055391E-299</v>
      </c>
      <c r="X135">
        <f t="shared" si="44"/>
        <v>0</v>
      </c>
      <c r="Y135">
        <f t="shared" si="45"/>
        <v>0</v>
      </c>
    </row>
    <row r="136" spans="2:25" x14ac:dyDescent="0.2">
      <c r="B136">
        <f t="shared" si="46"/>
        <v>5.9499999999999869</v>
      </c>
      <c r="C136">
        <f t="shared" si="24"/>
        <v>0.59499999999999864</v>
      </c>
      <c r="D136">
        <f t="shared" si="25"/>
        <v>0.43545102091950383</v>
      </c>
      <c r="F136">
        <f t="shared" si="26"/>
        <v>0.33993553268030463</v>
      </c>
      <c r="G136">
        <f t="shared" si="27"/>
        <v>2.0669062075838909E-3</v>
      </c>
      <c r="H136">
        <f t="shared" si="28"/>
        <v>-6.8079849684194145E-9</v>
      </c>
      <c r="I136">
        <f t="shared" si="29"/>
        <v>-1.8142947918726287E-13</v>
      </c>
      <c r="J136">
        <f t="shared" si="30"/>
        <v>-1.3446547152156492E-21</v>
      </c>
      <c r="K136">
        <f t="shared" si="31"/>
        <v>2.7241378982561282E-31</v>
      </c>
      <c r="L136">
        <f t="shared" si="32"/>
        <v>7.3865885994332746E-43</v>
      </c>
      <c r="M136">
        <f t="shared" si="33"/>
        <v>-2.1699405179051124E-57</v>
      </c>
      <c r="N136">
        <f t="shared" si="34"/>
        <v>-4.8548147832141504E-72</v>
      </c>
      <c r="O136">
        <f t="shared" si="35"/>
        <v>-7.0831367250380607E-90</v>
      </c>
      <c r="P136">
        <f t="shared" si="36"/>
        <v>3.9598753321701783E-109</v>
      </c>
      <c r="Q136">
        <f t="shared" si="37"/>
        <v>2.0498381397909529E-130</v>
      </c>
      <c r="R136">
        <f t="shared" si="38"/>
        <v>-2.2044695293600904E-154</v>
      </c>
      <c r="S136">
        <f t="shared" si="39"/>
        <v>-6.3041241915015724E-179</v>
      </c>
      <c r="T136">
        <f t="shared" si="40"/>
        <v>-1.6005268245425702E-206</v>
      </c>
      <c r="U136">
        <f t="shared" si="41"/>
        <v>2.348791506801688E-235</v>
      </c>
      <c r="V136">
        <f t="shared" si="42"/>
        <v>2.2225458023050183E-266</v>
      </c>
      <c r="W136">
        <f t="shared" si="43"/>
        <v>-7.1381053526634118E-300</v>
      </c>
      <c r="X136">
        <f t="shared" si="44"/>
        <v>0</v>
      </c>
      <c r="Y136">
        <f t="shared" si="45"/>
        <v>0</v>
      </c>
    </row>
    <row r="137" spans="2:25" x14ac:dyDescent="0.2">
      <c r="B137">
        <f t="shared" si="46"/>
        <v>5.9999999999999867</v>
      </c>
      <c r="C137">
        <f t="shared" si="24"/>
        <v>0.59999999999999865</v>
      </c>
      <c r="D137">
        <f t="shared" si="25"/>
        <v>0.4308564113208726</v>
      </c>
      <c r="F137">
        <f t="shared" si="26"/>
        <v>0.33631040088645131</v>
      </c>
      <c r="G137">
        <f t="shared" si="27"/>
        <v>2.0834332531560491E-3</v>
      </c>
      <c r="H137">
        <f t="shared" si="28"/>
        <v>-1.8800797043936737E-21</v>
      </c>
      <c r="I137">
        <f t="shared" si="29"/>
        <v>-1.7851197001639081E-13</v>
      </c>
      <c r="J137">
        <f t="shared" si="30"/>
        <v>-1.4935744040755044E-21</v>
      </c>
      <c r="K137">
        <f t="shared" si="31"/>
        <v>2.443099884423852E-31</v>
      </c>
      <c r="L137">
        <f t="shared" si="32"/>
        <v>7.6809624169456224E-43</v>
      </c>
      <c r="M137">
        <f t="shared" si="33"/>
        <v>-6.3327512097412372E-70</v>
      </c>
      <c r="N137">
        <f t="shared" si="34"/>
        <v>-4.693574121058481E-72</v>
      </c>
      <c r="O137">
        <f t="shared" si="35"/>
        <v>-9.0316588880764194E-90</v>
      </c>
      <c r="P137">
        <f t="shared" si="36"/>
        <v>3.2661107410764626E-109</v>
      </c>
      <c r="Q137">
        <f t="shared" si="37"/>
        <v>2.2151951160604221E-130</v>
      </c>
      <c r="R137">
        <f t="shared" si="38"/>
        <v>-5.9248153306587335E-167</v>
      </c>
      <c r="S137">
        <f t="shared" si="39"/>
        <v>-6.026965976272894E-179</v>
      </c>
      <c r="T137">
        <f t="shared" si="40"/>
        <v>-2.4126680223737014E-206</v>
      </c>
      <c r="U137">
        <f t="shared" si="41"/>
        <v>1.8035470720617722E-235</v>
      </c>
      <c r="V137">
        <f t="shared" si="42"/>
        <v>2.5161086622275729E-266</v>
      </c>
      <c r="W137">
        <f t="shared" si="43"/>
        <v>0</v>
      </c>
      <c r="X137">
        <f t="shared" si="44"/>
        <v>0</v>
      </c>
      <c r="Y137">
        <f t="shared" si="45"/>
        <v>0</v>
      </c>
    </row>
    <row r="138" spans="2:25" x14ac:dyDescent="0.2">
      <c r="B138">
        <f t="shared" si="46"/>
        <v>6.0499999999999865</v>
      </c>
      <c r="C138">
        <f t="shared" si="24"/>
        <v>0.60499999999999865</v>
      </c>
      <c r="D138">
        <f t="shared" si="25"/>
        <v>0.42623391547684614</v>
      </c>
      <c r="F138">
        <f t="shared" si="26"/>
        <v>0.33266452388290785</v>
      </c>
      <c r="G138">
        <f t="shared" si="27"/>
        <v>2.0988037025004291E-3</v>
      </c>
      <c r="H138">
        <f t="shared" si="28"/>
        <v>6.8079849684156575E-9</v>
      </c>
      <c r="I138">
        <f t="shared" si="29"/>
        <v>-1.7505503246430422E-13</v>
      </c>
      <c r="J138">
        <f t="shared" si="30"/>
        <v>-1.6350345742265108E-21</v>
      </c>
      <c r="K138">
        <f t="shared" si="31"/>
        <v>2.1438381850734909E-31</v>
      </c>
      <c r="L138">
        <f t="shared" si="32"/>
        <v>7.8953335076560515E-43</v>
      </c>
      <c r="M138">
        <f t="shared" si="33"/>
        <v>2.1699405179038871E-57</v>
      </c>
      <c r="N138">
        <f t="shared" si="34"/>
        <v>-4.4487854680349259E-72</v>
      </c>
      <c r="O138">
        <f t="shared" si="35"/>
        <v>-1.0779434346331092E-89</v>
      </c>
      <c r="P138">
        <f t="shared" si="36"/>
        <v>2.4836990521822631E-109</v>
      </c>
      <c r="Q138">
        <f t="shared" si="37"/>
        <v>2.3084635689647036E-130</v>
      </c>
      <c r="R138">
        <f t="shared" si="38"/>
        <v>2.2044695293589278E-154</v>
      </c>
      <c r="S138">
        <f t="shared" si="39"/>
        <v>-5.4797989351282111E-179</v>
      </c>
      <c r="T138">
        <f t="shared" si="40"/>
        <v>-3.1001871334367161E-206</v>
      </c>
      <c r="U138">
        <f t="shared" si="41"/>
        <v>1.1519167104806924E-235</v>
      </c>
      <c r="V138">
        <f t="shared" si="42"/>
        <v>2.6415959768845755E-266</v>
      </c>
      <c r="W138">
        <f t="shared" si="43"/>
        <v>7.1381053526596598E-300</v>
      </c>
      <c r="X138">
        <f t="shared" si="44"/>
        <v>0</v>
      </c>
      <c r="Y138">
        <f t="shared" si="45"/>
        <v>0</v>
      </c>
    </row>
    <row r="139" spans="2:25" x14ac:dyDescent="0.2">
      <c r="B139">
        <f t="shared" si="46"/>
        <v>6.0999999999999863</v>
      </c>
      <c r="C139">
        <f t="shared" si="24"/>
        <v>0.60999999999999865</v>
      </c>
      <c r="D139">
        <f t="shared" si="25"/>
        <v>0.42158380885486951</v>
      </c>
      <c r="F139">
        <f t="shared" si="26"/>
        <v>0.32899812656454147</v>
      </c>
      <c r="G139">
        <f t="shared" si="27"/>
        <v>2.1130090228724842E-3</v>
      </c>
      <c r="H139">
        <f t="shared" si="28"/>
        <v>1.3605472517464491E-8</v>
      </c>
      <c r="I139">
        <f t="shared" si="29"/>
        <v>-1.7106911272252465E-13</v>
      </c>
      <c r="J139">
        <f t="shared" si="30"/>
        <v>-1.7683287159809553E-21</v>
      </c>
      <c r="K139">
        <f t="shared" si="31"/>
        <v>1.8285850671423755E-31</v>
      </c>
      <c r="L139">
        <f t="shared" si="32"/>
        <v>8.027469043062953E-43</v>
      </c>
      <c r="M139">
        <f t="shared" si="33"/>
        <v>4.3097989635982065E-57</v>
      </c>
      <c r="N139">
        <f t="shared" si="34"/>
        <v>-4.1248061858511906E-72</v>
      </c>
      <c r="O139">
        <f t="shared" si="35"/>
        <v>-1.2287615290302798E-89</v>
      </c>
      <c r="P139">
        <f t="shared" si="36"/>
        <v>1.6338760811117679E-109</v>
      </c>
      <c r="Q139">
        <f t="shared" si="37"/>
        <v>2.3266082872947774E-130</v>
      </c>
      <c r="R139">
        <f t="shared" si="38"/>
        <v>4.3242225309859404E-154</v>
      </c>
      <c r="S139">
        <f t="shared" si="39"/>
        <v>-4.6871362196169165E-179</v>
      </c>
      <c r="T139">
        <f t="shared" si="40"/>
        <v>-3.6275715776670851E-206</v>
      </c>
      <c r="U139">
        <f t="shared" si="41"/>
        <v>4.3233817677441965E-236</v>
      </c>
      <c r="V139">
        <f t="shared" si="42"/>
        <v>2.5906252192605916E-266</v>
      </c>
      <c r="W139">
        <f t="shared" si="43"/>
        <v>1.3740213750052067E-299</v>
      </c>
      <c r="X139">
        <f t="shared" si="44"/>
        <v>0</v>
      </c>
      <c r="Y139">
        <f t="shared" si="45"/>
        <v>0</v>
      </c>
    </row>
    <row r="140" spans="2:25" x14ac:dyDescent="0.2">
      <c r="B140">
        <f t="shared" si="46"/>
        <v>6.1499999999999861</v>
      </c>
      <c r="C140">
        <f t="shared" si="24"/>
        <v>0.61499999999999866</v>
      </c>
      <c r="D140">
        <f t="shared" si="25"/>
        <v>0.41690636935760444</v>
      </c>
      <c r="F140">
        <f t="shared" si="26"/>
        <v>0.32531143509200899</v>
      </c>
      <c r="G140">
        <f t="shared" si="27"/>
        <v>2.1260413283368564E-3</v>
      </c>
      <c r="H140">
        <f t="shared" si="28"/>
        <v>2.0381981414035562E-8</v>
      </c>
      <c r="I140">
        <f t="shared" si="29"/>
        <v>-1.6656625546365174E-13</v>
      </c>
      <c r="J140">
        <f t="shared" si="30"/>
        <v>-1.8927911041218796E-21</v>
      </c>
      <c r="K140">
        <f t="shared" si="31"/>
        <v>1.4996920815091116E-31</v>
      </c>
      <c r="L140">
        <f t="shared" si="32"/>
        <v>8.075992736893051E-43</v>
      </c>
      <c r="M140">
        <f t="shared" si="33"/>
        <v>6.389910295228905E-57</v>
      </c>
      <c r="N140">
        <f t="shared" si="34"/>
        <v>-3.7274032694265243E-72</v>
      </c>
      <c r="O140">
        <f t="shared" si="35"/>
        <v>-1.3522679378362853E-89</v>
      </c>
      <c r="P140">
        <f t="shared" si="36"/>
        <v>7.3970728583680486E-110</v>
      </c>
      <c r="Q140">
        <f t="shared" si="37"/>
        <v>2.269038792161534E-130</v>
      </c>
      <c r="R140">
        <f t="shared" si="38"/>
        <v>6.2777980857991312E-154</v>
      </c>
      <c r="S140">
        <f t="shared" si="39"/>
        <v>-3.6844892180569764E-179</v>
      </c>
      <c r="T140">
        <f t="shared" si="40"/>
        <v>-3.9675802471462915E-206</v>
      </c>
      <c r="U140">
        <f t="shared" si="41"/>
        <v>-3.1274271190635933E-236</v>
      </c>
      <c r="V140">
        <f t="shared" si="42"/>
        <v>2.3666012255651474E-266</v>
      </c>
      <c r="W140">
        <f t="shared" si="43"/>
        <v>1.931057599480053E-299</v>
      </c>
      <c r="X140">
        <f t="shared" si="44"/>
        <v>0</v>
      </c>
      <c r="Y140">
        <f t="shared" si="45"/>
        <v>0</v>
      </c>
    </row>
    <row r="141" spans="2:25" x14ac:dyDescent="0.2">
      <c r="B141">
        <f t="shared" si="46"/>
        <v>6.199999999999986</v>
      </c>
      <c r="C141">
        <f t="shared" si="24"/>
        <v>0.61999999999999855</v>
      </c>
      <c r="D141">
        <f t="shared" si="25"/>
        <v>0.41220187731076213</v>
      </c>
      <c r="F141">
        <f t="shared" si="26"/>
        <v>0.32160467687780647</v>
      </c>
      <c r="G141">
        <f t="shared" si="27"/>
        <v>2.1378933841451711E-3</v>
      </c>
      <c r="H141">
        <f t="shared" si="28"/>
        <v>2.7127062772581671E-8</v>
      </c>
      <c r="I141">
        <f t="shared" si="29"/>
        <v>-1.6156006744471021E-13</v>
      </c>
      <c r="J141">
        <f t="shared" si="30"/>
        <v>-2.0078001228058711E-21</v>
      </c>
      <c r="K141">
        <f t="shared" si="31"/>
        <v>1.1596125221947699E-31</v>
      </c>
      <c r="L141">
        <f t="shared" si="32"/>
        <v>8.0403991801090209E-43</v>
      </c>
      <c r="M141">
        <f t="shared" si="33"/>
        <v>8.3814377503285266E-57</v>
      </c>
      <c r="N141">
        <f t="shared" si="34"/>
        <v>-3.263650691468296E-72</v>
      </c>
      <c r="O141">
        <f t="shared" si="35"/>
        <v>-1.4457174837924678E-89</v>
      </c>
      <c r="P141">
        <f t="shared" si="36"/>
        <v>-1.7453826411968525E-110</v>
      </c>
      <c r="Q141">
        <f t="shared" si="37"/>
        <v>2.1376285527979811E-130</v>
      </c>
      <c r="R141">
        <f t="shared" si="38"/>
        <v>7.9901213808047244E-154</v>
      </c>
      <c r="S141">
        <f t="shared" si="39"/>
        <v>-2.5167766409181888E-179</v>
      </c>
      <c r="T141">
        <f t="shared" si="40"/>
        <v>-4.1026505972072608E-206</v>
      </c>
      <c r="U141">
        <f t="shared" si="41"/>
        <v>-1.0393758296448679E-235</v>
      </c>
      <c r="V141">
        <f t="shared" si="42"/>
        <v>1.9844887528686401E-266</v>
      </c>
      <c r="W141">
        <f t="shared" si="43"/>
        <v>2.3430916220211551E-299</v>
      </c>
      <c r="X141">
        <f t="shared" si="44"/>
        <v>0</v>
      </c>
      <c r="Y141">
        <f t="shared" si="45"/>
        <v>0</v>
      </c>
    </row>
    <row r="142" spans="2:25" x14ac:dyDescent="0.2">
      <c r="B142">
        <f t="shared" si="46"/>
        <v>6.2499999999999858</v>
      </c>
      <c r="C142">
        <f t="shared" si="24"/>
        <v>0.62499999999999856</v>
      </c>
      <c r="D142">
        <f t="shared" si="25"/>
        <v>0.40747061545037605</v>
      </c>
      <c r="F142">
        <f t="shared" si="26"/>
        <v>0.31787808057224076</v>
      </c>
      <c r="G142">
        <f t="shared" si="27"/>
        <v>2.1485586107523359E-3</v>
      </c>
      <c r="H142">
        <f t="shared" si="28"/>
        <v>3.3830316166541349E-8</v>
      </c>
      <c r="I142">
        <f t="shared" si="29"/>
        <v>-1.5606567639018162E-13</v>
      </c>
      <c r="J142">
        <f t="shared" si="30"/>
        <v>-2.1127813701656967E-21</v>
      </c>
      <c r="K142">
        <f t="shared" si="31"/>
        <v>8.108831266366993E-32</v>
      </c>
      <c r="L142">
        <f t="shared" si="32"/>
        <v>7.9210591051067135E-43</v>
      </c>
      <c r="M142">
        <f t="shared" si="33"/>
        <v>1.0256772612336134E-56</v>
      </c>
      <c r="N142">
        <f t="shared" si="34"/>
        <v>-2.741803482183499E-72</v>
      </c>
      <c r="O142">
        <f t="shared" si="35"/>
        <v>-1.5070330636062164E-89</v>
      </c>
      <c r="P142">
        <f t="shared" si="36"/>
        <v>-1.0840465862857365E-109</v>
      </c>
      <c r="Q142">
        <f t="shared" si="37"/>
        <v>1.9366540187331379E-130</v>
      </c>
      <c r="R142">
        <f t="shared" si="38"/>
        <v>9.3953887920577212E-154</v>
      </c>
      <c r="S142">
        <f t="shared" si="39"/>
        <v>-1.2363121570020061E-179</v>
      </c>
      <c r="T142">
        <f t="shared" si="40"/>
        <v>-4.0258058085242587E-206</v>
      </c>
      <c r="U142">
        <f t="shared" si="41"/>
        <v>-1.7046992301678242E-235</v>
      </c>
      <c r="V142">
        <f t="shared" si="42"/>
        <v>1.469812836383303E-266</v>
      </c>
      <c r="W142">
        <f t="shared" si="43"/>
        <v>2.5791840027298134E-299</v>
      </c>
      <c r="X142">
        <f t="shared" si="44"/>
        <v>0</v>
      </c>
      <c r="Y142">
        <f t="shared" si="45"/>
        <v>0</v>
      </c>
    </row>
    <row r="143" spans="2:25" x14ac:dyDescent="0.2">
      <c r="B143">
        <f t="shared" si="46"/>
        <v>6.2999999999999856</v>
      </c>
      <c r="C143">
        <f t="shared" si="24"/>
        <v>0.62999999999999856</v>
      </c>
      <c r="D143">
        <f t="shared" si="25"/>
        <v>0.40271286890951524</v>
      </c>
      <c r="F143">
        <f t="shared" si="26"/>
        <v>0.31413187604932596</v>
      </c>
      <c r="G143">
        <f t="shared" si="27"/>
        <v>2.1580310874691018E-3</v>
      </c>
      <c r="H143">
        <f t="shared" si="28"/>
        <v>4.048140566504245E-8</v>
      </c>
      <c r="I143">
        <f t="shared" si="29"/>
        <v>-1.5009968527897011E-13</v>
      </c>
      <c r="J143">
        <f t="shared" si="30"/>
        <v>-2.2072105271070912E-21</v>
      </c>
      <c r="K143">
        <f t="shared" si="31"/>
        <v>4.5610515353746568E-32</v>
      </c>
      <c r="L143">
        <f t="shared" si="32"/>
        <v>7.7192155242716387E-43</v>
      </c>
      <c r="M143">
        <f t="shared" si="33"/>
        <v>1.198991695261189E-56</v>
      </c>
      <c r="N143">
        <f t="shared" si="34"/>
        <v>-2.1711507855701202E-72</v>
      </c>
      <c r="O143">
        <f t="shared" si="35"/>
        <v>-1.5348518157310431E-89</v>
      </c>
      <c r="P143">
        <f t="shared" si="36"/>
        <v>-1.9641322735894051E-109</v>
      </c>
      <c r="Q143">
        <f t="shared" si="37"/>
        <v>1.6726554523979398E-130</v>
      </c>
      <c r="R143">
        <f t="shared" si="38"/>
        <v>1.0439596681026679E-153</v>
      </c>
      <c r="S143">
        <f t="shared" si="39"/>
        <v>9.9539265432158689E-181</v>
      </c>
      <c r="T143">
        <f t="shared" si="40"/>
        <v>-3.7410151623386782E-206</v>
      </c>
      <c r="U143">
        <f t="shared" si="41"/>
        <v>-2.2694674467445588E-235</v>
      </c>
      <c r="V143">
        <f t="shared" si="42"/>
        <v>8.5695372231907923E-267</v>
      </c>
      <c r="W143">
        <f t="shared" si="43"/>
        <v>2.6216066763884233E-299</v>
      </c>
      <c r="X143">
        <f t="shared" si="44"/>
        <v>0</v>
      </c>
      <c r="Y143">
        <f t="shared" si="45"/>
        <v>0</v>
      </c>
    </row>
    <row r="144" spans="2:25" x14ac:dyDescent="0.2">
      <c r="B144">
        <f t="shared" si="46"/>
        <v>6.3499999999999854</v>
      </c>
      <c r="C144">
        <f t="shared" si="24"/>
        <v>0.63499999999999857</v>
      </c>
      <c r="D144">
        <f t="shared" si="25"/>
        <v>0.39792892520443546</v>
      </c>
      <c r="F144">
        <f t="shared" si="26"/>
        <v>0.31036629439260316</v>
      </c>
      <c r="G144">
        <f t="shared" si="27"/>
        <v>2.1663055557488735E-3</v>
      </c>
      <c r="H144">
        <f t="shared" si="28"/>
        <v>4.7070075770158862E-8</v>
      </c>
      <c r="I144">
        <f t="shared" si="29"/>
        <v>-1.4368012217343569E-13</v>
      </c>
      <c r="J144">
        <f t="shared" si="30"/>
        <v>-2.2906159759718092E-21</v>
      </c>
      <c r="K144">
        <f t="shared" si="31"/>
        <v>9.7924979433591492E-33</v>
      </c>
      <c r="L144">
        <f t="shared" si="32"/>
        <v>7.4369707831143932E-43</v>
      </c>
      <c r="M144">
        <f t="shared" si="33"/>
        <v>1.3556844041959865E-56</v>
      </c>
      <c r="N144">
        <f t="shared" si="34"/>
        <v>-1.561850507960483E-72</v>
      </c>
      <c r="O144">
        <f t="shared" si="35"/>
        <v>-1.5285554126936168E-89</v>
      </c>
      <c r="P144">
        <f t="shared" si="36"/>
        <v>-2.7909084929806386E-109</v>
      </c>
      <c r="Q144">
        <f t="shared" si="37"/>
        <v>1.3542240910516454E-130</v>
      </c>
      <c r="R144">
        <f t="shared" si="38"/>
        <v>1.1082616724137054E-153</v>
      </c>
      <c r="S144">
        <f t="shared" si="39"/>
        <v>1.4309313163852685E-179</v>
      </c>
      <c r="T144">
        <f t="shared" si="40"/>
        <v>-3.2629890142778002E-206</v>
      </c>
      <c r="U144">
        <f t="shared" si="41"/>
        <v>-2.7003664666156073E-235</v>
      </c>
      <c r="V144">
        <f t="shared" si="42"/>
        <v>1.8685027445149539E-267</v>
      </c>
      <c r="W144">
        <f t="shared" si="43"/>
        <v>2.4671741444939486E-299</v>
      </c>
      <c r="X144">
        <f t="shared" si="44"/>
        <v>0</v>
      </c>
      <c r="Y144">
        <f t="shared" si="45"/>
        <v>0</v>
      </c>
    </row>
    <row r="145" spans="2:25" x14ac:dyDescent="0.2">
      <c r="B145">
        <f t="shared" si="46"/>
        <v>6.3999999999999853</v>
      </c>
      <c r="C145">
        <f t="shared" si="24"/>
        <v>0.63999999999999857</v>
      </c>
      <c r="D145">
        <f t="shared" si="25"/>
        <v>0.39311907422016634</v>
      </c>
      <c r="F145">
        <f t="shared" si="26"/>
        <v>0.30658156788088647</v>
      </c>
      <c r="G145">
        <f t="shared" si="27"/>
        <v>2.173377422106939E-3</v>
      </c>
      <c r="H145">
        <f t="shared" si="28"/>
        <v>5.3586167230144693E-8</v>
      </c>
      <c r="I145">
        <f t="shared" si="29"/>
        <v>-1.3682638574210354E-13</v>
      </c>
      <c r="J145">
        <f t="shared" si="30"/>
        <v>-2.3625811559882359E-21</v>
      </c>
      <c r="K145">
        <f t="shared" si="31"/>
        <v>-2.6098564128073759E-32</v>
      </c>
      <c r="L145">
        <f t="shared" si="32"/>
        <v>7.0772646628358642E-43</v>
      </c>
      <c r="M145">
        <f t="shared" si="33"/>
        <v>1.4935831435243429E-56</v>
      </c>
      <c r="N145">
        <f t="shared" si="34"/>
        <v>-9.2474850215598823E-73</v>
      </c>
      <c r="O145">
        <f t="shared" si="35"/>
        <v>-1.4882838046600611E-89</v>
      </c>
      <c r="P145">
        <f t="shared" si="36"/>
        <v>-3.5419353095675208E-109</v>
      </c>
      <c r="Q145">
        <f t="shared" si="37"/>
        <v>9.9172256436338667E-131</v>
      </c>
      <c r="R145">
        <f t="shared" si="38"/>
        <v>1.1299738021741906E-153</v>
      </c>
      <c r="S145">
        <f t="shared" si="39"/>
        <v>2.6982174662556985E-179</v>
      </c>
      <c r="T145">
        <f t="shared" si="40"/>
        <v>-2.616418957030162E-206</v>
      </c>
      <c r="U145">
        <f t="shared" si="41"/>
        <v>-2.971978826431089E-235</v>
      </c>
      <c r="V145">
        <f t="shared" si="42"/>
        <v>-4.9573473362569201E-267</v>
      </c>
      <c r="W145">
        <f t="shared" si="43"/>
        <v>2.1274826728340674E-299</v>
      </c>
      <c r="X145">
        <f t="shared" si="44"/>
        <v>0</v>
      </c>
      <c r="Y145">
        <f t="shared" si="45"/>
        <v>0</v>
      </c>
    </row>
    <row r="146" spans="2:25" x14ac:dyDescent="0.2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0.38828360819553603</v>
      </c>
      <c r="F146">
        <f t="shared" ref="F146:F209" si="49">POWER(-1,$F$16-1)/(2*$F$16-1)*COS((2*$F$16-1)*PI()*C146/2)*EXP(-POWER(2*$F$16-1,2)*PI()*PI()*$C$13/4)</f>
        <v>0.30277792997393477</v>
      </c>
      <c r="G146">
        <f t="shared" ref="G146:G209" si="50">POWER(-1,$G$16-1)/(2*$G$16-1)*COS((2*$G$16-1)*PI()*C146/2)*EXP(-POWER(2*$G$16-1,2)*PI()*PI()*$C$13/4)</f>
        <v>2.1792427606704906E-3</v>
      </c>
      <c r="H146">
        <f t="shared" ref="H146:H209" si="51">POWER(-1,$H$16-1)/(2*$H$16-1)*COS((2*$H$16-1)*PI()*C146/2)*EXP(-POWER(2*$H$16-1,2)*PI()*PI()*$C$13/4)</f>
        <v>6.0019632704264531E-8</v>
      </c>
      <c r="I146">
        <f t="shared" ref="I146:I209" si="52">POWER(-1,$I$16-1)/(2*$I$16-1)*COS((2*$I$16-1)*PI()*C146/2)*EXP(-POWER(2*$I$16-1,2)*PI()*PI()*$C$13/4)</f>
        <v>-1.2955918664066869E-13</v>
      </c>
      <c r="J146">
        <f t="shared" ref="J146:J209" si="53">POWER(-1,$J$16-1)/(2*$J$16-1)*COS((2*$J$16-1)*PI()*C146/2)*EXP(-POWER(2*$J$16-1,2)*PI()*PI()*$C$13/4)</f>
        <v>-2.4227466437454898E-21</v>
      </c>
      <c r="K146">
        <f t="shared" ref="K146:K209" si="54">POWER(-1,$K$16-1)/(2*$K$16-1)*COS((2*$K$16-1)*PI()*C146/2)*EXP(-POWER(2*$K$16-1,2)*PI()*PI()*$C$13/4)</f>
        <v>-6.179495056296012E-32</v>
      </c>
      <c r="L146">
        <f t="shared" ref="L146:L209" si="55">POWER(-1,$L$16-1)/(2*$L$16-1)*COS((2*$L$16-1)*PI()*C146/2)*EXP(-POWER(2*$L$16-1,2)*PI()*PI()*$C$13/4)</f>
        <v>6.6438437603997601E-43</v>
      </c>
      <c r="M146">
        <f t="shared" ref="M146:M209" si="56">POWER(-1,$M$16-1)/(2*$M$16-1)*COS((2*$M$16-1)*PI()*C146/2)*EXP(-POWER(2*$M$16-1,2)*PI()*PI()*$C$13/4)</f>
        <v>1.6107762111512286E-56</v>
      </c>
      <c r="N146">
        <f t="shared" ref="N146:N209" si="57">POWER(-1,$N$16-1)/(2*$N$16-1)*COS((2*$N$16-1)*PI()*C146/2)*EXP(-POWER(2*$N$16-1,2)*PI()*PI()*$C$13/4)</f>
        <v>-2.7118550576726161E-73</v>
      </c>
      <c r="O146">
        <f t="shared" ref="O146:O209" si="58">POWER(-1,$O$16-1)/(2*$O$16-1)*COS((2*$O$16-1)*PI()*C146/2)*EXP(-POWER(2*$O$16-1,2)*PI()*PI()*$C$13/4)</f>
        <v>-1.4149321087632606E-89</v>
      </c>
      <c r="P146">
        <f t="shared" ref="P146:P209" si="59">POWER(-1,$P$16-1)/(2*$P$16-1)*COS((2*$P$16-1)*PI()*C146/2)*EXP(-POWER(2*$P$16-1,2)*PI()*PI()*$C$13/4)</f>
        <v>-4.1968287397871154E-109</v>
      </c>
      <c r="Q146">
        <f t="shared" ref="Q146:Q209" si="60">POWER(-1,$Q$16-1)/(2*$Q$16-1)*COS((2*$Q$16-1)*PI()*C146/2)*EXP(-POWER(2*$Q$16-1,2)*PI()*PI()*$C$13/4)</f>
        <v>5.9694766602739406E-131</v>
      </c>
      <c r="R146">
        <f t="shared" ref="R146:R209" si="61">POWER(-1,$R$16-1)/(2*$R$16-1)*COS((2*$R$16-1)*PI()*C146/2)*EXP(-POWER(2*$R$16-1,2)*PI()*PI()*$C$13/4)</f>
        <v>1.1082616724137309E-153</v>
      </c>
      <c r="S146">
        <f t="shared" ref="S146:S209" si="62">POWER(-1,$S$16-1)/(2*$S$16-1)*COS((2*$S$16-1)*PI()*C146/2)*EXP(-POWER(2*$S$16-1,2)*PI()*PI()*$C$13/4)</f>
        <v>3.844623137789579E-179</v>
      </c>
      <c r="T146">
        <f t="shared" ref="T146:T209" si="63">POWER(-1,$T$16-1)/(2*$T$16-1)*COS((2*$T$16-1)*PI()*C146/2)*EXP(-POWER(2*$T$16-1,2)*PI()*PI()*$C$13/4)</f>
        <v>-1.83470241992659E-206</v>
      </c>
      <c r="U146">
        <f t="shared" ref="U146:U209" si="64">POWER(-1,$U$16-1)/(2*$U$16-1)*COS((2*$U$16-1)*PI()*C146/2)*EXP(-POWER(2*$U$16-1,2)*PI()*PI()*$C$13/4)</f>
        <v>-3.0682829135100175E-235</v>
      </c>
      <c r="V146">
        <f t="shared" ref="V146:V209" si="65">POWER(-1,$V$16-1)/(2*$V$16-1)*COS((2*$V$16-1)*PI()*C146/2)*EXP(-POWER(2*$V$16-1,2)*PI()*PI()*$C$13/4)</f>
        <v>-1.1452047626433144E-266</v>
      </c>
      <c r="W146">
        <f t="shared" ref="W146:W209" si="66">POWER(-1,$W$16-1)/(2*$W$16-1)*COS((2*$W$16-1)*PI()*C146/2)*EXP(-POWER(2*$W$16-1,2)*PI()*PI()*$C$13/4)</f>
        <v>1.6280395333731765E-299</v>
      </c>
      <c r="X146">
        <f t="shared" ref="X146:X209" si="67">POWER(-1,$X$16-1)/(2*$X$16-1)*COS((2*$X$16-1)*PI()*C146/2)*EXP(-POWER(2*$X$16-1,2)*PI()*PI()*$C$13/4)</f>
        <v>0</v>
      </c>
      <c r="Y146">
        <f t="shared" ref="Y146:Y209" si="68">POWER(-1,$Y$16-1)/(2*$Y$16-1)*COS((2*$Y$16-1)*PI()*C146/2)*EXP(-POWER(2*$Y$16-1,2)*PI()*PI()*$C$13/4)</f>
        <v>0</v>
      </c>
    </row>
    <row r="147" spans="2:25" x14ac:dyDescent="0.2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0.38342282170762926</v>
      </c>
      <c r="F147">
        <f t="shared" si="49"/>
        <v>0.29895561529805087</v>
      </c>
      <c r="G147">
        <f t="shared" si="50"/>
        <v>2.1838983153580362E-3</v>
      </c>
      <c r="H147">
        <f t="shared" si="51"/>
        <v>6.6360552255064276E-8</v>
      </c>
      <c r="I147">
        <f t="shared" si="52"/>
        <v>-1.2190048492843045E-13</v>
      </c>
      <c r="J147">
        <f t="shared" si="53"/>
        <v>-2.4708119483002812E-21</v>
      </c>
      <c r="K147">
        <f t="shared" si="54"/>
        <v>-9.7030393197373651E-32</v>
      </c>
      <c r="L147">
        <f t="shared" si="55"/>
        <v>6.1412224650408494E-43</v>
      </c>
      <c r="M147">
        <f t="shared" si="56"/>
        <v>1.7056389494909636E-56</v>
      </c>
      <c r="N147">
        <f t="shared" si="57"/>
        <v>3.8720472964551121E-73</v>
      </c>
      <c r="O147">
        <f t="shared" si="58"/>
        <v>-1.3101307133320963E-89</v>
      </c>
      <c r="P147">
        <f t="shared" si="59"/>
        <v>-4.7378140030028494E-109</v>
      </c>
      <c r="Q147">
        <f t="shared" si="60"/>
        <v>1.8274645374810573E-131</v>
      </c>
      <c r="R147">
        <f t="shared" si="61"/>
        <v>1.043959668102718E-153</v>
      </c>
      <c r="S147">
        <f t="shared" si="62"/>
        <v>4.8187892142086908E-179</v>
      </c>
      <c r="T147">
        <f t="shared" si="63"/>
        <v>-9.5821758397315605E-207</v>
      </c>
      <c r="U147">
        <f t="shared" si="64"/>
        <v>-2.9835980335577006E-235</v>
      </c>
      <c r="V147">
        <f t="shared" si="65"/>
        <v>-1.7181753471768766E-266</v>
      </c>
      <c r="W147">
        <f t="shared" si="66"/>
        <v>1.0063476752630401E-299</v>
      </c>
      <c r="X147">
        <f t="shared" si="67"/>
        <v>0</v>
      </c>
      <c r="Y147">
        <f t="shared" si="68"/>
        <v>0</v>
      </c>
    </row>
    <row r="148" spans="2:25" x14ac:dyDescent="0.2">
      <c r="B148">
        <f t="shared" si="69"/>
        <v>6.5499999999999847</v>
      </c>
      <c r="C148">
        <f t="shared" si="47"/>
        <v>0.65499999999999847</v>
      </c>
      <c r="D148">
        <f t="shared" si="48"/>
        <v>0.37853701165568115</v>
      </c>
      <c r="F148">
        <f t="shared" si="49"/>
        <v>0.29511485963160866</v>
      </c>
      <c r="G148">
        <f t="shared" si="50"/>
        <v>2.1873415016869756E-3</v>
      </c>
      <c r="H148">
        <f t="shared" si="51"/>
        <v>7.2599148644195511E-8</v>
      </c>
      <c r="I148">
        <f t="shared" si="52"/>
        <v>-1.1387342370927433E-13</v>
      </c>
      <c r="J148">
        <f t="shared" si="53"/>
        <v>-2.5065370119510369E-21</v>
      </c>
      <c r="K148">
        <f t="shared" si="54"/>
        <v>-1.3154206216105031E-31</v>
      </c>
      <c r="L148">
        <f t="shared" si="55"/>
        <v>5.5746359376666715E-43</v>
      </c>
      <c r="M148">
        <f t="shared" si="56"/>
        <v>1.7768562682351983E-56</v>
      </c>
      <c r="N148">
        <f t="shared" si="57"/>
        <v>1.0387025252284151E-72</v>
      </c>
      <c r="O148">
        <f t="shared" si="58"/>
        <v>-1.1762090392459732E-89</v>
      </c>
      <c r="P148">
        <f t="shared" si="59"/>
        <v>-5.1502079554578838E-109</v>
      </c>
      <c r="Q148">
        <f t="shared" si="60"/>
        <v>-2.3740182924535846E-131</v>
      </c>
      <c r="R148">
        <f t="shared" si="61"/>
        <v>9.3953887920584459E-154</v>
      </c>
      <c r="S148">
        <f t="shared" si="62"/>
        <v>5.5770729340345235E-179</v>
      </c>
      <c r="T148">
        <f t="shared" si="63"/>
        <v>-3.2237718539814817E-208</v>
      </c>
      <c r="U148">
        <f t="shared" si="64"/>
        <v>-2.722919498081504E-235</v>
      </c>
      <c r="V148">
        <f t="shared" si="65"/>
        <v>-2.1763721690848809E-266</v>
      </c>
      <c r="W148">
        <f t="shared" si="66"/>
        <v>3.0908964612655678E-300</v>
      </c>
      <c r="X148">
        <f t="shared" si="67"/>
        <v>0</v>
      </c>
      <c r="Y148">
        <f t="shared" si="68"/>
        <v>0</v>
      </c>
    </row>
    <row r="149" spans="2:25" x14ac:dyDescent="0.2">
      <c r="B149">
        <f t="shared" si="69"/>
        <v>6.5999999999999845</v>
      </c>
      <c r="C149">
        <f t="shared" si="47"/>
        <v>0.65999999999999848</v>
      </c>
      <c r="D149">
        <f t="shared" si="48"/>
        <v>0.37362647724440534</v>
      </c>
      <c r="F149">
        <f t="shared" si="49"/>
        <v>0.29125589989050921</v>
      </c>
      <c r="G149">
        <f t="shared" si="50"/>
        <v>2.1895704082083522E-3</v>
      </c>
      <c r="H149">
        <f t="shared" si="51"/>
        <v>7.8725802408208652E-8</v>
      </c>
      <c r="I149">
        <f t="shared" si="52"/>
        <v>-1.0550225919772141E-13</v>
      </c>
      <c r="J149">
        <f t="shared" si="53"/>
        <v>-2.5297434091838009E-21</v>
      </c>
      <c r="K149">
        <f t="shared" si="54"/>
        <v>-1.65072526390322E-31</v>
      </c>
      <c r="L149">
        <f t="shared" si="55"/>
        <v>4.9499855829057876E-43</v>
      </c>
      <c r="M149">
        <f t="shared" si="56"/>
        <v>1.8234408755630704E-56</v>
      </c>
      <c r="N149">
        <f t="shared" si="57"/>
        <v>1.6717108910390534E-72</v>
      </c>
      <c r="O149">
        <f t="shared" si="58"/>
        <v>-1.0161437638910793E-89</v>
      </c>
      <c r="P149">
        <f t="shared" si="59"/>
        <v>-5.4228176126107379E-109</v>
      </c>
      <c r="Q149">
        <f t="shared" si="60"/>
        <v>-6.4982440573541036E-131</v>
      </c>
      <c r="R149">
        <f t="shared" si="61"/>
        <v>7.9901213808056479E-154</v>
      </c>
      <c r="S149">
        <f t="shared" si="62"/>
        <v>6.0855030922350073E-179</v>
      </c>
      <c r="T149">
        <f t="shared" si="63"/>
        <v>8.9540732905694593E-207</v>
      </c>
      <c r="U149">
        <f t="shared" si="64"/>
        <v>-2.3016239656859321E-235</v>
      </c>
      <c r="V149">
        <f t="shared" si="65"/>
        <v>-2.4891877741515423E-266</v>
      </c>
      <c r="W149">
        <f t="shared" si="66"/>
        <v>-4.1137777836680347E-300</v>
      </c>
      <c r="X149">
        <f t="shared" si="67"/>
        <v>0</v>
      </c>
      <c r="Y149">
        <f t="shared" si="68"/>
        <v>0</v>
      </c>
    </row>
    <row r="150" spans="2:25" x14ac:dyDescent="0.2">
      <c r="B150">
        <f t="shared" si="69"/>
        <v>6.6499999999999844</v>
      </c>
      <c r="C150">
        <f t="shared" si="47"/>
        <v>0.66499999999999848</v>
      </c>
      <c r="D150">
        <f t="shared" si="48"/>
        <v>0.36869151996675725</v>
      </c>
      <c r="F150">
        <f t="shared" si="49"/>
        <v>0.28737897411356689</v>
      </c>
      <c r="G150">
        <f t="shared" si="50"/>
        <v>2.1905837975679712E-3</v>
      </c>
      <c r="H150">
        <f t="shared" si="51"/>
        <v>8.4731066691068182E-8</v>
      </c>
      <c r="I150">
        <f t="shared" si="52"/>
        <v>-9.6812287421376822E-14</v>
      </c>
      <c r="J150">
        <f t="shared" si="53"/>
        <v>-2.540315237801903E-21</v>
      </c>
      <c r="K150">
        <f t="shared" si="54"/>
        <v>-1.9737167387000319E-31</v>
      </c>
      <c r="L150">
        <f t="shared" si="55"/>
        <v>4.2737775817503621E-43</v>
      </c>
      <c r="M150">
        <f t="shared" si="56"/>
        <v>1.8447469650527169E-56</v>
      </c>
      <c r="N150">
        <f t="shared" si="57"/>
        <v>2.27496195832711E-72</v>
      </c>
      <c r="O150">
        <f t="shared" si="58"/>
        <v>-8.3349265854465069E-90</v>
      </c>
      <c r="P150">
        <f t="shared" si="59"/>
        <v>-5.5482439433645757E-109</v>
      </c>
      <c r="Q150">
        <f t="shared" si="60"/>
        <v>-1.0410999141787178E-130</v>
      </c>
      <c r="R150">
        <f t="shared" si="61"/>
        <v>6.2777980858001845E-154</v>
      </c>
      <c r="S150">
        <f t="shared" si="62"/>
        <v>6.3213019544382442E-179</v>
      </c>
      <c r="T150">
        <f t="shared" si="63"/>
        <v>1.7768016994698772E-206</v>
      </c>
      <c r="U150">
        <f t="shared" si="64"/>
        <v>-1.7445624182955604E-235</v>
      </c>
      <c r="V150">
        <f t="shared" si="65"/>
        <v>-2.6357261437833541E-266</v>
      </c>
      <c r="W150">
        <f t="shared" si="66"/>
        <v>-1.1009550400261705E-299</v>
      </c>
      <c r="X150">
        <f t="shared" si="67"/>
        <v>0</v>
      </c>
      <c r="Y150">
        <f t="shared" si="68"/>
        <v>0</v>
      </c>
    </row>
    <row r="151" spans="2:25" x14ac:dyDescent="0.2">
      <c r="B151">
        <f t="shared" si="69"/>
        <v>6.6999999999999842</v>
      </c>
      <c r="C151">
        <f t="shared" si="47"/>
        <v>0.66999999999999837</v>
      </c>
      <c r="D151">
        <f t="shared" si="48"/>
        <v>0.36373244358613033</v>
      </c>
      <c r="F151">
        <f t="shared" si="49"/>
        <v>0.28348432144782543</v>
      </c>
      <c r="G151">
        <f t="shared" si="50"/>
        <v>2.1903811071933049E-3</v>
      </c>
      <c r="H151">
        <f t="shared" si="51"/>
        <v>9.0605681810520313E-8</v>
      </c>
      <c r="I151">
        <f t="shared" si="52"/>
        <v>-8.7829767781263948E-14</v>
      </c>
      <c r="J151">
        <f t="shared" si="53"/>
        <v>-2.5381996977887204E-21</v>
      </c>
      <c r="K151">
        <f t="shared" si="54"/>
        <v>-2.281985772806982E-31</v>
      </c>
      <c r="L151">
        <f t="shared" si="55"/>
        <v>3.5530551250196138E-43</v>
      </c>
      <c r="M151">
        <f t="shared" si="56"/>
        <v>1.8404791685513002E-56</v>
      </c>
      <c r="N151">
        <f t="shared" si="57"/>
        <v>2.8377175532913191E-72</v>
      </c>
      <c r="O151">
        <f t="shared" si="58"/>
        <v>-6.3231550978386251E-90</v>
      </c>
      <c r="P151">
        <f t="shared" si="59"/>
        <v>-5.5230826907634786E-109</v>
      </c>
      <c r="Q151">
        <f t="shared" si="60"/>
        <v>-1.3984951766136027E-130</v>
      </c>
      <c r="R151">
        <f t="shared" si="61"/>
        <v>4.3242225309871851E-154</v>
      </c>
      <c r="S151">
        <f t="shared" si="62"/>
        <v>6.2739057022675545E-179</v>
      </c>
      <c r="T151">
        <f t="shared" si="63"/>
        <v>2.5664185300357395E-206</v>
      </c>
      <c r="U151">
        <f t="shared" si="64"/>
        <v>-1.0845942749656403E-235</v>
      </c>
      <c r="V151">
        <f t="shared" si="65"/>
        <v>-2.6061985447876971E-266</v>
      </c>
      <c r="W151">
        <f t="shared" si="66"/>
        <v>-1.7078621083796111E-299</v>
      </c>
      <c r="X151">
        <f t="shared" si="67"/>
        <v>0</v>
      </c>
      <c r="Y151">
        <f t="shared" si="68"/>
        <v>0</v>
      </c>
    </row>
    <row r="152" spans="2:25" x14ac:dyDescent="0.2">
      <c r="B152">
        <f t="shared" si="69"/>
        <v>6.749999999999984</v>
      </c>
      <c r="C152">
        <f t="shared" si="47"/>
        <v>0.67499999999999838</v>
      </c>
      <c r="D152">
        <f t="shared" si="48"/>
        <v>0.35874955411799053</v>
      </c>
      <c r="F152">
        <f t="shared" si="49"/>
        <v>0.27957218213380647</v>
      </c>
      <c r="G152">
        <f t="shared" si="50"/>
        <v>2.1889624496058001E-3</v>
      </c>
      <c r="H152">
        <f t="shared" si="51"/>
        <v>9.6340589535851565E-8</v>
      </c>
      <c r="I152">
        <f t="shared" si="52"/>
        <v>-7.8581843701032181E-14</v>
      </c>
      <c r="J152">
        <f t="shared" si="53"/>
        <v>-2.5234073550124574E-21</v>
      </c>
      <c r="K152">
        <f t="shared" si="54"/>
        <v>-2.5732329113518643E-31</v>
      </c>
      <c r="L152">
        <f t="shared" si="55"/>
        <v>2.7953250534811069E-43</v>
      </c>
      <c r="M152">
        <f t="shared" si="56"/>
        <v>1.8106966508891344E-56</v>
      </c>
      <c r="N152">
        <f t="shared" si="57"/>
        <v>3.3499603419989429E-72</v>
      </c>
      <c r="O152">
        <f t="shared" si="58"/>
        <v>-4.1708388259937054E-90</v>
      </c>
      <c r="P152">
        <f t="shared" si="59"/>
        <v>-5.3480167685837841E-109</v>
      </c>
      <c r="Q152">
        <f t="shared" si="60"/>
        <v>-1.7103795711865733E-130</v>
      </c>
      <c r="R152">
        <f t="shared" si="61"/>
        <v>2.20446952936021E-154</v>
      </c>
      <c r="S152">
        <f t="shared" si="62"/>
        <v>5.9454376937196115E-179</v>
      </c>
      <c r="T152">
        <f t="shared" si="63"/>
        <v>3.2234715641043456E-206</v>
      </c>
      <c r="U152">
        <f t="shared" si="64"/>
        <v>-3.6064911158656911E-236</v>
      </c>
      <c r="V152">
        <f t="shared" si="65"/>
        <v>-2.4025774147528595E-266</v>
      </c>
      <c r="W152">
        <f t="shared" si="66"/>
        <v>-2.1865266186753076E-299</v>
      </c>
      <c r="X152">
        <f t="shared" si="67"/>
        <v>0</v>
      </c>
      <c r="Y152">
        <f t="shared" si="68"/>
        <v>0</v>
      </c>
    </row>
    <row r="153" spans="2:25" x14ac:dyDescent="0.2">
      <c r="B153">
        <f t="shared" si="69"/>
        <v>6.7999999999999838</v>
      </c>
      <c r="C153">
        <f t="shared" si="47"/>
        <v>0.67999999999999838</v>
      </c>
      <c r="D153">
        <f t="shared" si="48"/>
        <v>0.35374315981094651</v>
      </c>
      <c r="F153">
        <f t="shared" si="49"/>
        <v>0.27564279749069109</v>
      </c>
      <c r="G153">
        <f t="shared" si="50"/>
        <v>2.1863286123584113E-3</v>
      </c>
      <c r="H153">
        <f t="shared" si="51"/>
        <v>1.0192694705502377E-7</v>
      </c>
      <c r="I153">
        <f t="shared" si="52"/>
        <v>-6.9096460604821774E-14</v>
      </c>
      <c r="J153">
        <f t="shared" si="53"/>
        <v>-2.4960120884558992E-21</v>
      </c>
      <c r="K153">
        <f t="shared" si="54"/>
        <v>-2.8452856699861211E-31</v>
      </c>
      <c r="L153">
        <f t="shared" si="55"/>
        <v>2.0084796687257526E-43</v>
      </c>
      <c r="M153">
        <f t="shared" si="56"/>
        <v>1.7558122896725518E-56</v>
      </c>
      <c r="N153">
        <f t="shared" si="57"/>
        <v>3.8025721439910546E-72</v>
      </c>
      <c r="O153">
        <f t="shared" si="58"/>
        <v>-1.9258173090904357E-90</v>
      </c>
      <c r="P153">
        <f t="shared" si="59"/>
        <v>-5.0277977260396059E-109</v>
      </c>
      <c r="Q153">
        <f t="shared" si="60"/>
        <v>-1.9666035244797166E-130</v>
      </c>
      <c r="R153">
        <f t="shared" si="61"/>
        <v>7.1430012023380795E-167</v>
      </c>
      <c r="S153">
        <f t="shared" si="62"/>
        <v>5.3506133364619107E-179</v>
      </c>
      <c r="T153">
        <f t="shared" si="63"/>
        <v>3.714021892773315E-206</v>
      </c>
      <c r="U153">
        <f t="shared" si="64"/>
        <v>3.8456968007475253E-236</v>
      </c>
      <c r="V153">
        <f t="shared" si="65"/>
        <v>-2.0384646036195585E-266</v>
      </c>
      <c r="W153">
        <f t="shared" si="66"/>
        <v>-2.5010058791990579E-299</v>
      </c>
      <c r="X153">
        <f t="shared" si="67"/>
        <v>0</v>
      </c>
      <c r="Y153">
        <f t="shared" si="68"/>
        <v>0</v>
      </c>
    </row>
    <row r="154" spans="2:25" x14ac:dyDescent="0.2">
      <c r="B154">
        <f t="shared" si="69"/>
        <v>6.8499999999999837</v>
      </c>
      <c r="C154">
        <f t="shared" si="47"/>
        <v>0.68499999999999839</v>
      </c>
      <c r="D154">
        <f t="shared" si="48"/>
        <v>0.34871357112725632</v>
      </c>
      <c r="F154">
        <f t="shared" si="49"/>
        <v>0.27169640990143296</v>
      </c>
      <c r="G154">
        <f t="shared" si="50"/>
        <v>2.1824810575983991E-3</v>
      </c>
      <c r="H154">
        <f t="shared" si="51"/>
        <v>1.0735614060964949E-7</v>
      </c>
      <c r="I154">
        <f t="shared" si="52"/>
        <v>-5.9402281471638255E-14</v>
      </c>
      <c r="J154">
        <f t="shared" si="53"/>
        <v>-2.4561507212346907E-21</v>
      </c>
      <c r="K154">
        <f t="shared" si="54"/>
        <v>-3.0961147399822234E-31</v>
      </c>
      <c r="L154">
        <f t="shared" si="55"/>
        <v>1.2007145291920419E-43</v>
      </c>
      <c r="M154">
        <f t="shared" si="56"/>
        <v>1.6765869515260969E-56</v>
      </c>
      <c r="N154">
        <f t="shared" si="57"/>
        <v>4.1874962405019122E-72</v>
      </c>
      <c r="O154">
        <f t="shared" si="58"/>
        <v>3.620093539776974E-91</v>
      </c>
      <c r="P154">
        <f t="shared" si="59"/>
        <v>-4.5711167836780559E-109</v>
      </c>
      <c r="Q154">
        <f t="shared" si="60"/>
        <v>-2.158828806460945E-130</v>
      </c>
      <c r="R154">
        <f t="shared" si="61"/>
        <v>-2.2044695293588086E-154</v>
      </c>
      <c r="S154">
        <f t="shared" si="62"/>
        <v>4.5160808357376336E-179</v>
      </c>
      <c r="T154">
        <f t="shared" si="63"/>
        <v>4.0127310090219549E-206</v>
      </c>
      <c r="U154">
        <f t="shared" si="64"/>
        <v>1.1071038396110959E-235</v>
      </c>
      <c r="V154">
        <f t="shared" si="65"/>
        <v>-1.5381827728801778E-266</v>
      </c>
      <c r="W154">
        <f t="shared" si="66"/>
        <v>-2.627685790997671E-299</v>
      </c>
      <c r="X154">
        <f t="shared" si="67"/>
        <v>0</v>
      </c>
      <c r="Y154">
        <f t="shared" si="68"/>
        <v>0</v>
      </c>
    </row>
    <row r="155" spans="2:25" x14ac:dyDescent="0.2">
      <c r="B155">
        <f t="shared" si="69"/>
        <v>6.8999999999999835</v>
      </c>
      <c r="C155">
        <f t="shared" si="47"/>
        <v>0.68999999999999839</v>
      </c>
      <c r="D155">
        <f t="shared" si="48"/>
        <v>0.34366110072277456</v>
      </c>
      <c r="F155">
        <f t="shared" si="49"/>
        <v>0.26773326279780774</v>
      </c>
      <c r="G155">
        <f t="shared" si="50"/>
        <v>2.1774219212556366E-3</v>
      </c>
      <c r="H155">
        <f t="shared" si="51"/>
        <v>1.1261979877678356E-7</v>
      </c>
      <c r="I155">
        <f t="shared" si="52"/>
        <v>-4.9528600221415874E-14</v>
      </c>
      <c r="J155">
        <f t="shared" si="53"/>
        <v>-2.4040223372469861E-21</v>
      </c>
      <c r="K155">
        <f t="shared" si="54"/>
        <v>-3.323849125348743E-31</v>
      </c>
      <c r="L155">
        <f t="shared" si="55"/>
        <v>3.8044308755298141E-44</v>
      </c>
      <c r="M155">
        <f t="shared" si="56"/>
        <v>1.5741189441330205E-56</v>
      </c>
      <c r="N155">
        <f t="shared" si="57"/>
        <v>4.4978807881237748E-72</v>
      </c>
      <c r="O155">
        <f t="shared" si="58"/>
        <v>2.6417896342259659E-90</v>
      </c>
      <c r="P155">
        <f t="shared" si="59"/>
        <v>-3.9903689407415188E-109</v>
      </c>
      <c r="Q155">
        <f t="shared" si="60"/>
        <v>-2.2807998793534564E-130</v>
      </c>
      <c r="R155">
        <f t="shared" si="61"/>
        <v>-4.3242225309858278E-154</v>
      </c>
      <c r="S155">
        <f t="shared" si="62"/>
        <v>3.4792273514538383E-179</v>
      </c>
      <c r="T155">
        <f t="shared" si="63"/>
        <v>4.1041696233423998E-206</v>
      </c>
      <c r="U155">
        <f t="shared" si="64"/>
        <v>1.7643332062141632E-235</v>
      </c>
      <c r="V155">
        <f t="shared" si="65"/>
        <v>-9.3515064675371583E-267</v>
      </c>
      <c r="W155">
        <f t="shared" si="66"/>
        <v>-2.5570540194020473E-299</v>
      </c>
      <c r="X155">
        <f t="shared" si="67"/>
        <v>0</v>
      </c>
      <c r="Y155">
        <f t="shared" si="68"/>
        <v>0</v>
      </c>
    </row>
    <row r="156" spans="2:25" x14ac:dyDescent="0.2">
      <c r="B156">
        <f t="shared" si="69"/>
        <v>6.9499999999999833</v>
      </c>
      <c r="C156">
        <f t="shared" si="47"/>
        <v>0.69499999999999829</v>
      </c>
      <c r="D156">
        <f t="shared" si="48"/>
        <v>0.33858606342634034</v>
      </c>
      <c r="F156">
        <f t="shared" si="49"/>
        <v>0.26375360064539688</v>
      </c>
      <c r="G156">
        <f t="shared" si="50"/>
        <v>2.171154011856866E-3</v>
      </c>
      <c r="H156">
        <f t="shared" si="51"/>
        <v>1.1770980537704958E-7</v>
      </c>
      <c r="I156">
        <f t="shared" si="52"/>
        <v>-3.9505253194502002E-14</v>
      </c>
      <c r="J156">
        <f t="shared" si="53"/>
        <v>-2.3398872868674029E-21</v>
      </c>
      <c r="K156">
        <f t="shared" si="54"/>
        <v>-3.5267900990516286E-31</v>
      </c>
      <c r="L156">
        <f t="shared" si="55"/>
        <v>-4.4379094142145014E-44</v>
      </c>
      <c r="M156">
        <f t="shared" si="56"/>
        <v>1.4498287903012966E-56</v>
      </c>
      <c r="N156">
        <f t="shared" si="57"/>
        <v>4.7282007850815782E-72</v>
      </c>
      <c r="O156">
        <f t="shared" si="58"/>
        <v>4.8628508496407319E-90</v>
      </c>
      <c r="P156">
        <f t="shared" si="59"/>
        <v>-3.3013165564735769E-109</v>
      </c>
      <c r="Q156">
        <f t="shared" si="60"/>
        <v>-2.3285474699883414E-130</v>
      </c>
      <c r="R156">
        <f t="shared" si="61"/>
        <v>-6.277798085798963E-154</v>
      </c>
      <c r="S156">
        <f t="shared" si="62"/>
        <v>2.2865040487640475E-179</v>
      </c>
      <c r="T156">
        <f t="shared" si="63"/>
        <v>3.9836146363185248E-206</v>
      </c>
      <c r="U156">
        <f t="shared" si="64"/>
        <v>2.3174897563615969E-235</v>
      </c>
      <c r="V156">
        <f t="shared" si="65"/>
        <v>-2.6965064822646124E-267</v>
      </c>
      <c r="W156">
        <f t="shared" si="66"/>
        <v>-2.2944142707390365E-299</v>
      </c>
      <c r="X156">
        <f t="shared" si="67"/>
        <v>0</v>
      </c>
      <c r="Y156">
        <f t="shared" si="68"/>
        <v>0</v>
      </c>
    </row>
    <row r="157" spans="2:25" x14ac:dyDescent="0.2">
      <c r="B157">
        <f t="shared" si="69"/>
        <v>6.9999999999999831</v>
      </c>
      <c r="C157">
        <f t="shared" si="47"/>
        <v>0.69999999999999829</v>
      </c>
      <c r="D157">
        <f t="shared" si="48"/>
        <v>0.33348877621860762</v>
      </c>
      <c r="F157">
        <f t="shared" si="49"/>
        <v>0.25975766892850782</v>
      </c>
      <c r="G157">
        <f t="shared" si="50"/>
        <v>2.1636808089665789E-3</v>
      </c>
      <c r="H157">
        <f t="shared" si="51"/>
        <v>1.2261831198920116E-7</v>
      </c>
      <c r="I157">
        <f t="shared" si="52"/>
        <v>-2.9362528992050535E-14</v>
      </c>
      <c r="J157">
        <f t="shared" si="53"/>
        <v>-2.2640658866512402E-21</v>
      </c>
      <c r="K157">
        <f t="shared" si="54"/>
        <v>-3.7034238742387449E-31</v>
      </c>
      <c r="L157">
        <f t="shared" si="55"/>
        <v>-1.2634025697752187E-43</v>
      </c>
      <c r="M157">
        <f t="shared" si="56"/>
        <v>1.305439535133652E-56</v>
      </c>
      <c r="N157">
        <f t="shared" si="57"/>
        <v>4.8743564190561355E-72</v>
      </c>
      <c r="O157">
        <f t="shared" si="58"/>
        <v>6.9758254670100134E-90</v>
      </c>
      <c r="P157">
        <f t="shared" si="59"/>
        <v>-2.5226615362718595E-109</v>
      </c>
      <c r="Q157">
        <f t="shared" si="60"/>
        <v>-2.3005177408376278E-130</v>
      </c>
      <c r="R157">
        <f t="shared" si="61"/>
        <v>-7.9901213808046383E-154</v>
      </c>
      <c r="S157">
        <f t="shared" si="62"/>
        <v>9.9134508008749234E-180</v>
      </c>
      <c r="T157">
        <f t="shared" si="63"/>
        <v>3.6572931019477605E-206</v>
      </c>
      <c r="U157">
        <f t="shared" si="64"/>
        <v>2.7339444152777824E-235</v>
      </c>
      <c r="V157">
        <f t="shared" si="65"/>
        <v>4.1386195858448853E-267</v>
      </c>
      <c r="W157">
        <f t="shared" si="66"/>
        <v>-1.8594880395314638E-299</v>
      </c>
      <c r="X157">
        <f t="shared" si="67"/>
        <v>0</v>
      </c>
      <c r="Y157">
        <f t="shared" si="68"/>
        <v>0</v>
      </c>
    </row>
    <row r="158" spans="2:25" x14ac:dyDescent="0.2">
      <c r="B158">
        <f t="shared" si="69"/>
        <v>7.0499999999999829</v>
      </c>
      <c r="C158">
        <f t="shared" si="47"/>
        <v>0.70499999999999829</v>
      </c>
      <c r="D158">
        <f t="shared" si="48"/>
        <v>0.32836955821032121</v>
      </c>
      <c r="F158">
        <f t="shared" si="49"/>
        <v>0.25574571413503144</v>
      </c>
      <c r="G158">
        <f t="shared" si="50"/>
        <v>2.1550064612553695E-3</v>
      </c>
      <c r="H158">
        <f t="shared" si="51"/>
        <v>1.2733775005181792E-7</v>
      </c>
      <c r="I158">
        <f t="shared" si="52"/>
        <v>-1.9131076949773578E-14</v>
      </c>
      <c r="J158">
        <f t="shared" si="53"/>
        <v>-2.1769368195431851E-21</v>
      </c>
      <c r="K158">
        <f t="shared" si="54"/>
        <v>-3.8524328959499379E-31</v>
      </c>
      <c r="L158">
        <f t="shared" si="55"/>
        <v>-2.0698549551664534E-43</v>
      </c>
      <c r="M158">
        <f t="shared" si="56"/>
        <v>1.142952859304968E-56</v>
      </c>
      <c r="N158">
        <f t="shared" si="57"/>
        <v>4.9337460459149314E-72</v>
      </c>
      <c r="O158">
        <f t="shared" si="58"/>
        <v>8.9337483942078292E-90</v>
      </c>
      <c r="P158">
        <f t="shared" si="59"/>
        <v>-1.6755377341911754E-109</v>
      </c>
      <c r="Q158">
        <f t="shared" si="60"/>
        <v>-2.1976228561482264E-130</v>
      </c>
      <c r="R158">
        <f t="shared" si="61"/>
        <v>-9.3953887920576537E-154</v>
      </c>
      <c r="S158">
        <f t="shared" si="62"/>
        <v>-3.4822627157012012E-180</v>
      </c>
      <c r="T158">
        <f t="shared" si="63"/>
        <v>3.1420605802133077E-206</v>
      </c>
      <c r="U158">
        <f t="shared" si="64"/>
        <v>2.9891317498989155E-235</v>
      </c>
      <c r="V158">
        <f t="shared" si="65"/>
        <v>1.0697286710038279E-266</v>
      </c>
      <c r="W158">
        <f t="shared" si="66"/>
        <v>-1.2849337308009284E-299</v>
      </c>
      <c r="X158">
        <f t="shared" si="67"/>
        <v>0</v>
      </c>
      <c r="Y158">
        <f t="shared" si="68"/>
        <v>0</v>
      </c>
    </row>
    <row r="159" spans="2:25" x14ac:dyDescent="0.2">
      <c r="B159">
        <f t="shared" si="69"/>
        <v>7.0999999999999828</v>
      </c>
      <c r="C159">
        <f t="shared" si="47"/>
        <v>0.7099999999999983</v>
      </c>
      <c r="D159">
        <f t="shared" si="48"/>
        <v>0.32322873062003982</v>
      </c>
      <c r="F159">
        <f t="shared" si="49"/>
        <v>0.25171798374123727</v>
      </c>
      <c r="G159">
        <f t="shared" si="50"/>
        <v>2.145135784196844E-3</v>
      </c>
      <c r="H159">
        <f t="shared" si="51"/>
        <v>1.3186084253347895E-7</v>
      </c>
      <c r="I159">
        <f t="shared" si="52"/>
        <v>-8.8418145216218869E-15</v>
      </c>
      <c r="J159">
        <f t="shared" si="53"/>
        <v>-2.0789352435804963E-21</v>
      </c>
      <c r="K159">
        <f t="shared" si="54"/>
        <v>-3.9727056690849253E-31</v>
      </c>
      <c r="L159">
        <f t="shared" si="55"/>
        <v>-2.8547483181970984E-43</v>
      </c>
      <c r="M159">
        <f t="shared" si="56"/>
        <v>9.6462132959075357E-57</v>
      </c>
      <c r="N159">
        <f t="shared" si="57"/>
        <v>4.9053125002921942E-72</v>
      </c>
      <c r="O159">
        <f t="shared" si="58"/>
        <v>1.0693100873415023E-89</v>
      </c>
      <c r="P159">
        <f t="shared" si="59"/>
        <v>-7.8293734874690117E-110</v>
      </c>
      <c r="Q159">
        <f t="shared" si="60"/>
        <v>-2.0232112976160859E-130</v>
      </c>
      <c r="R159">
        <f t="shared" si="61"/>
        <v>-1.0439596681026632E-153</v>
      </c>
      <c r="S159">
        <f t="shared" si="62"/>
        <v>-1.6721970429175214E-179</v>
      </c>
      <c r="T159">
        <f t="shared" si="63"/>
        <v>2.4645304930339332E-206</v>
      </c>
      <c r="U159">
        <f t="shared" si="64"/>
        <v>3.0679990113767143E-235</v>
      </c>
      <c r="V159">
        <f t="shared" si="65"/>
        <v>1.654137726460917E-266</v>
      </c>
      <c r="W159">
        <f t="shared" si="66"/>
        <v>-6.138943558791014E-300</v>
      </c>
      <c r="X159">
        <f t="shared" si="67"/>
        <v>0</v>
      </c>
      <c r="Y159">
        <f t="shared" si="68"/>
        <v>0</v>
      </c>
    </row>
    <row r="160" spans="2:25" x14ac:dyDescent="0.2">
      <c r="B160">
        <f t="shared" si="69"/>
        <v>7.1499999999999826</v>
      </c>
      <c r="C160">
        <f t="shared" si="47"/>
        <v>0.7149999999999983</v>
      </c>
      <c r="D160">
        <f t="shared" si="48"/>
        <v>0.31806661675131043</v>
      </c>
      <c r="F160">
        <f t="shared" si="49"/>
        <v>0.24767472619650829</v>
      </c>
      <c r="G160">
        <f t="shared" si="50"/>
        <v>2.1340742573943607E-3</v>
      </c>
      <c r="H160">
        <f t="shared" si="51"/>
        <v>1.3618061515341797E-7</v>
      </c>
      <c r="I160">
        <f t="shared" si="52"/>
        <v>1.4741661467349828E-15</v>
      </c>
      <c r="J160">
        <f t="shared" si="53"/>
        <v>-1.9705506185365845E-21</v>
      </c>
      <c r="K160">
        <f t="shared" si="54"/>
        <v>-4.0633450493198268E-31</v>
      </c>
      <c r="L160">
        <f t="shared" si="55"/>
        <v>-3.6099074321335025E-43</v>
      </c>
      <c r="M160">
        <f t="shared" si="56"/>
        <v>7.7291717134003545E-57</v>
      </c>
      <c r="N160">
        <f t="shared" si="57"/>
        <v>4.7895619136665736E-72</v>
      </c>
      <c r="O160">
        <f t="shared" si="58"/>
        <v>1.2214777772658543E-89</v>
      </c>
      <c r="P160">
        <f t="shared" si="59"/>
        <v>1.3091311951089478E-110</v>
      </c>
      <c r="Q160">
        <f t="shared" si="60"/>
        <v>-1.7829588956099437E-130</v>
      </c>
      <c r="R160">
        <f t="shared" si="61"/>
        <v>-1.1082616724137031E-153</v>
      </c>
      <c r="S160">
        <f t="shared" si="62"/>
        <v>-2.9212531786031516E-179</v>
      </c>
      <c r="T160">
        <f t="shared" si="63"/>
        <v>1.6596994551653702E-206</v>
      </c>
      <c r="U160">
        <f t="shared" si="64"/>
        <v>2.9658940523734664E-235</v>
      </c>
      <c r="V160">
        <f t="shared" si="65"/>
        <v>2.1280507192904622E-266</v>
      </c>
      <c r="W160">
        <f t="shared" si="66"/>
        <v>1.0324205591058573E-300</v>
      </c>
      <c r="X160">
        <f t="shared" si="67"/>
        <v>0</v>
      </c>
      <c r="Y160">
        <f t="shared" si="68"/>
        <v>0</v>
      </c>
    </row>
    <row r="161" spans="2:25" x14ac:dyDescent="0.2">
      <c r="B161">
        <f t="shared" si="69"/>
        <v>7.1999999999999824</v>
      </c>
      <c r="C161">
        <f t="shared" si="47"/>
        <v>0.7199999999999982</v>
      </c>
      <c r="D161">
        <f t="shared" si="48"/>
        <v>0.31288354196929619</v>
      </c>
      <c r="F161">
        <f t="shared" si="49"/>
        <v>0.24361619090801562</v>
      </c>
      <c r="G161">
        <f t="shared" si="50"/>
        <v>2.121828021539087E-3</v>
      </c>
      <c r="H161">
        <f t="shared" si="51"/>
        <v>1.4029040713535821E-7</v>
      </c>
      <c r="I161">
        <f t="shared" si="52"/>
        <v>1.1785692172312655E-14</v>
      </c>
      <c r="J161">
        <f t="shared" si="53"/>
        <v>-1.8523242613596141E-21</v>
      </c>
      <c r="K161">
        <f t="shared" si="54"/>
        <v>-4.123674935128258E-31</v>
      </c>
      <c r="L161">
        <f t="shared" si="55"/>
        <v>-4.3274667737502126E-43</v>
      </c>
      <c r="M161">
        <f t="shared" si="56"/>
        <v>5.704979958024775E-57</v>
      </c>
      <c r="N161">
        <f t="shared" si="57"/>
        <v>4.5885547049650835E-72</v>
      </c>
      <c r="O161">
        <f t="shared" si="58"/>
        <v>1.3464956775677958E-89</v>
      </c>
      <c r="P161">
        <f t="shared" si="59"/>
        <v>1.0412104112144418E-109</v>
      </c>
      <c r="Q161">
        <f t="shared" si="60"/>
        <v>-1.4846841220874128E-130</v>
      </c>
      <c r="R161">
        <f t="shared" si="61"/>
        <v>-1.1299738021741906E-153</v>
      </c>
      <c r="S161">
        <f t="shared" si="62"/>
        <v>-4.0394368082777368E-179</v>
      </c>
      <c r="T161">
        <f t="shared" si="63"/>
        <v>7.6913958614701905E-207</v>
      </c>
      <c r="U161">
        <f t="shared" si="64"/>
        <v>2.6888397435238892E-235</v>
      </c>
      <c r="V161">
        <f t="shared" si="65"/>
        <v>2.4598103582657002E-266</v>
      </c>
      <c r="W161">
        <f t="shared" si="66"/>
        <v>8.1262607054583266E-300</v>
      </c>
      <c r="X161">
        <f t="shared" si="67"/>
        <v>0</v>
      </c>
      <c r="Y161">
        <f t="shared" si="68"/>
        <v>0</v>
      </c>
    </row>
    <row r="162" spans="2:25" x14ac:dyDescent="0.2">
      <c r="B162">
        <f t="shared" si="69"/>
        <v>7.2499999999999822</v>
      </c>
      <c r="C162">
        <f t="shared" si="47"/>
        <v>0.7249999999999982</v>
      </c>
      <c r="D162">
        <f t="shared" si="48"/>
        <v>0.30767983367685908</v>
      </c>
      <c r="F162">
        <f t="shared" si="49"/>
        <v>0.2395426282253329</v>
      </c>
      <c r="G162">
        <f t="shared" si="50"/>
        <v>2.1084038750010551E-3</v>
      </c>
      <c r="H162">
        <f t="shared" si="51"/>
        <v>1.4418388147794737E-7</v>
      </c>
      <c r="I162">
        <f t="shared" si="52"/>
        <v>2.2061604133190014E-14</v>
      </c>
      <c r="J162">
        <f t="shared" si="53"/>
        <v>-1.7248466426152464E-21</v>
      </c>
      <c r="K162">
        <f t="shared" si="54"/>
        <v>-4.153245310989644E-31</v>
      </c>
      <c r="L162">
        <f t="shared" si="55"/>
        <v>-4.9999524483898754E-43</v>
      </c>
      <c r="M162">
        <f t="shared" si="56"/>
        <v>3.6016995743485343E-57</v>
      </c>
      <c r="N162">
        <f t="shared" si="57"/>
        <v>4.3058689040651123E-72</v>
      </c>
      <c r="O162">
        <f t="shared" si="58"/>
        <v>1.4415850150634028E-89</v>
      </c>
      <c r="P162">
        <f t="shared" si="59"/>
        <v>1.9232477054865347E-109</v>
      </c>
      <c r="Q162">
        <f t="shared" si="60"/>
        <v>-1.1380936560784488E-130</v>
      </c>
      <c r="R162">
        <f t="shared" si="61"/>
        <v>-1.1082616724137333E-153</v>
      </c>
      <c r="S162">
        <f t="shared" si="62"/>
        <v>-4.9766531661511089E-179</v>
      </c>
      <c r="T162">
        <f t="shared" si="63"/>
        <v>-1.6114882378653741E-207</v>
      </c>
      <c r="U162">
        <f t="shared" si="64"/>
        <v>2.2531787020453849E-235</v>
      </c>
      <c r="V162">
        <f t="shared" si="65"/>
        <v>2.627255167193287E-266</v>
      </c>
      <c r="W162">
        <f t="shared" si="66"/>
        <v>1.4609903778406254E-299</v>
      </c>
      <c r="X162">
        <f t="shared" si="67"/>
        <v>0</v>
      </c>
      <c r="Y162">
        <f t="shared" si="68"/>
        <v>0</v>
      </c>
    </row>
    <row r="163" spans="2:25" x14ac:dyDescent="0.2">
      <c r="B163">
        <f t="shared" si="69"/>
        <v>7.2999999999999821</v>
      </c>
      <c r="C163">
        <f t="shared" si="47"/>
        <v>0.72999999999999821</v>
      </c>
      <c r="D163">
        <f t="shared" si="48"/>
        <v>0.30245582129010679</v>
      </c>
      <c r="F163">
        <f t="shared" si="49"/>
        <v>0.23545428942499458</v>
      </c>
      <c r="G163">
        <f t="shared" si="50"/>
        <v>2.0938092700551214E-3</v>
      </c>
      <c r="H163">
        <f t="shared" si="51"/>
        <v>1.4785503472595373E-7</v>
      </c>
      <c r="I163">
        <f t="shared" si="52"/>
        <v>3.2270850226207256E-14</v>
      </c>
      <c r="J163">
        <f t="shared" si="53"/>
        <v>-1.5887544374362324E-21</v>
      </c>
      <c r="K163">
        <f t="shared" si="54"/>
        <v>-4.1518356041661342E-31</v>
      </c>
      <c r="L163">
        <f t="shared" si="55"/>
        <v>-5.6203600359308921E-43</v>
      </c>
      <c r="M163">
        <f t="shared" si="56"/>
        <v>1.4484885194022527E-57</v>
      </c>
      <c r="N163">
        <f t="shared" si="57"/>
        <v>3.9465364610548029E-72</v>
      </c>
      <c r="O163">
        <f t="shared" si="58"/>
        <v>1.5046322388093872E-89</v>
      </c>
      <c r="P163">
        <f t="shared" si="59"/>
        <v>2.7530851997645212E-109</v>
      </c>
      <c r="Q163">
        <f t="shared" si="60"/>
        <v>-7.5446650173301416E-131</v>
      </c>
      <c r="R163">
        <f t="shared" si="61"/>
        <v>-1.0439596681027226E-153</v>
      </c>
      <c r="S163">
        <f t="shared" si="62"/>
        <v>-5.6909148427348081E-179</v>
      </c>
      <c r="T163">
        <f t="shared" si="63"/>
        <v>-1.0831133770956962E-206</v>
      </c>
      <c r="U163">
        <f t="shared" si="64"/>
        <v>1.6846092889090975E-235</v>
      </c>
      <c r="V163">
        <f t="shared" si="65"/>
        <v>2.6191998670012587E-266</v>
      </c>
      <c r="W163">
        <f t="shared" si="66"/>
        <v>1.9996496085763577E-299</v>
      </c>
      <c r="X163">
        <f t="shared" si="67"/>
        <v>0</v>
      </c>
      <c r="Y163">
        <f t="shared" si="68"/>
        <v>0</v>
      </c>
    </row>
    <row r="164" spans="2:25" x14ac:dyDescent="0.2">
      <c r="B164">
        <f t="shared" si="69"/>
        <v>7.3499999999999819</v>
      </c>
      <c r="C164">
        <f t="shared" si="47"/>
        <v>0.73499999999999821</v>
      </c>
      <c r="D164">
        <f t="shared" si="48"/>
        <v>0.29721183621340114</v>
      </c>
      <c r="F164">
        <f t="shared" si="49"/>
        <v>0.23135142669499595</v>
      </c>
      <c r="G164">
        <f t="shared" si="50"/>
        <v>2.0780523087439123E-3</v>
      </c>
      <c r="H164">
        <f t="shared" si="51"/>
        <v>1.512982062271593E-7</v>
      </c>
      <c r="I164">
        <f t="shared" si="52"/>
        <v>4.2382580099464166E-14</v>
      </c>
      <c r="J164">
        <f t="shared" si="53"/>
        <v>-1.4447273457075532E-21</v>
      </c>
      <c r="K164">
        <f t="shared" si="54"/>
        <v>-4.1194563300091417E-31</v>
      </c>
      <c r="L164">
        <f t="shared" si="55"/>
        <v>-6.1822275468415371E-43</v>
      </c>
      <c r="M164">
        <f t="shared" si="56"/>
        <v>-7.2480305658915672E-58</v>
      </c>
      <c r="N164">
        <f t="shared" si="57"/>
        <v>3.5169536749789354E-72</v>
      </c>
      <c r="O164">
        <f t="shared" si="58"/>
        <v>1.5342359980052396E-89</v>
      </c>
      <c r="P164">
        <f t="shared" si="59"/>
        <v>3.5081998716080884E-109</v>
      </c>
      <c r="Q164">
        <f t="shared" si="60"/>
        <v>-3.462869385979002E-131</v>
      </c>
      <c r="R164">
        <f t="shared" si="61"/>
        <v>-9.3953887920585148E-154</v>
      </c>
      <c r="S164">
        <f t="shared" si="62"/>
        <v>-6.1502228260134343E-179</v>
      </c>
      <c r="T164">
        <f t="shared" si="63"/>
        <v>-1.9491316302887684E-206</v>
      </c>
      <c r="U164">
        <f t="shared" si="64"/>
        <v>1.0166697382576484E-235</v>
      </c>
      <c r="V164">
        <f t="shared" si="65"/>
        <v>2.4361825500988833E-266</v>
      </c>
      <c r="W164">
        <f t="shared" si="66"/>
        <v>2.3881560958529898E-299</v>
      </c>
      <c r="X164">
        <f t="shared" si="67"/>
        <v>0</v>
      </c>
      <c r="Y164">
        <f t="shared" si="68"/>
        <v>0</v>
      </c>
    </row>
    <row r="165" spans="2:25" x14ac:dyDescent="0.2">
      <c r="B165">
        <f t="shared" si="69"/>
        <v>7.3999999999999817</v>
      </c>
      <c r="C165">
        <f t="shared" si="47"/>
        <v>0.73999999999999821</v>
      </c>
      <c r="D165">
        <f t="shared" si="48"/>
        <v>0.2919482118138354</v>
      </c>
      <c r="F165">
        <f t="shared" si="49"/>
        <v>0.22723429311923624</v>
      </c>
      <c r="G165">
        <f t="shared" si="50"/>
        <v>2.0611417383800605E-3</v>
      </c>
      <c r="H165">
        <f t="shared" si="51"/>
        <v>1.5450808686067541E-7</v>
      </c>
      <c r="I165">
        <f t="shared" si="52"/>
        <v>5.2366238076071281E-14</v>
      </c>
      <c r="J165">
        <f t="shared" si="53"/>
        <v>-1.2934846973684472E-21</v>
      </c>
      <c r="K165">
        <f t="shared" si="54"/>
        <v>-4.0563490135227394E-31</v>
      </c>
      <c r="L165">
        <f t="shared" si="55"/>
        <v>-6.6797027284307815E-43</v>
      </c>
      <c r="M165">
        <f t="shared" si="56"/>
        <v>-2.888046625408604E-57</v>
      </c>
      <c r="N165">
        <f t="shared" si="57"/>
        <v>3.0247673364841151E-72</v>
      </c>
      <c r="O165">
        <f t="shared" si="58"/>
        <v>1.5297382898209766E-89</v>
      </c>
      <c r="P165">
        <f t="shared" si="59"/>
        <v>4.168096786989583E-109</v>
      </c>
      <c r="Q165">
        <f t="shared" si="60"/>
        <v>7.3161751072933402E-132</v>
      </c>
      <c r="R165">
        <f t="shared" si="61"/>
        <v>-7.9901213808057353E-154</v>
      </c>
      <c r="S165">
        <f t="shared" si="62"/>
        <v>-6.3340000611658488E-179</v>
      </c>
      <c r="T165">
        <f t="shared" si="63"/>
        <v>-2.7144709467612784E-206</v>
      </c>
      <c r="U165">
        <f t="shared" si="64"/>
        <v>2.8875983580813443E-236</v>
      </c>
      <c r="V165">
        <f t="shared" si="65"/>
        <v>2.0904287359135298E-266</v>
      </c>
      <c r="W165">
        <f t="shared" si="66"/>
        <v>2.5973370712684546E-299</v>
      </c>
      <c r="X165">
        <f t="shared" si="67"/>
        <v>0</v>
      </c>
      <c r="Y165">
        <f t="shared" si="68"/>
        <v>0</v>
      </c>
    </row>
    <row r="166" spans="2:25" x14ac:dyDescent="0.2">
      <c r="B166">
        <f t="shared" si="69"/>
        <v>7.4499999999999815</v>
      </c>
      <c r="C166">
        <f t="shared" si="47"/>
        <v>0.74499999999999811</v>
      </c>
      <c r="D166">
        <f t="shared" si="48"/>
        <v>0.28666528339518538</v>
      </c>
      <c r="F166">
        <f t="shared" si="49"/>
        <v>0.22310314266190795</v>
      </c>
      <c r="G166">
        <f t="shared" si="50"/>
        <v>2.0430869466902244E-3</v>
      </c>
      <c r="H166">
        <f t="shared" si="51"/>
        <v>1.5747972722322182E-7</v>
      </c>
      <c r="I166">
        <f t="shared" si="52"/>
        <v>6.219165548744832E-14</v>
      </c>
      <c r="J166">
        <f t="shared" si="53"/>
        <v>-1.1357818597858084E-21</v>
      </c>
      <c r="K166">
        <f t="shared" si="54"/>
        <v>-3.9629843877690035E-31</v>
      </c>
      <c r="L166">
        <f t="shared" si="55"/>
        <v>-7.1076040202530677E-43</v>
      </c>
      <c r="M166">
        <f t="shared" si="56"/>
        <v>-5.0112529552276525E-57</v>
      </c>
      <c r="N166">
        <f t="shared" si="57"/>
        <v>2.478738611081599E-72</v>
      </c>
      <c r="O166">
        <f t="shared" si="58"/>
        <v>1.4912390848277052E-89</v>
      </c>
      <c r="P166">
        <f t="shared" si="59"/>
        <v>4.7148653632516425E-109</v>
      </c>
      <c r="Q166">
        <f t="shared" si="60"/>
        <v>4.9022955674693195E-131</v>
      </c>
      <c r="R166">
        <f t="shared" si="61"/>
        <v>-6.2777980858003196E-154</v>
      </c>
      <c r="S166">
        <f t="shared" si="62"/>
        <v>-6.2340133051824021E-179</v>
      </c>
      <c r="T166">
        <f t="shared" si="63"/>
        <v>-3.3395990817866073E-206</v>
      </c>
      <c r="U166">
        <f t="shared" si="64"/>
        <v>-4.5618315839861119E-236</v>
      </c>
      <c r="V166">
        <f t="shared" si="65"/>
        <v>1.6050347086873063E-266</v>
      </c>
      <c r="W166">
        <f t="shared" si="66"/>
        <v>2.6114852343020191E-299</v>
      </c>
      <c r="X166">
        <f t="shared" si="67"/>
        <v>0</v>
      </c>
      <c r="Y166">
        <f t="shared" si="68"/>
        <v>0</v>
      </c>
    </row>
    <row r="167" spans="2:25" x14ac:dyDescent="0.2">
      <c r="B167">
        <f t="shared" si="69"/>
        <v>7.4999999999999813</v>
      </c>
      <c r="C167">
        <f t="shared" si="47"/>
        <v>0.74999999999999811</v>
      </c>
      <c r="D167">
        <f t="shared" si="48"/>
        <v>0.2813633881713366</v>
      </c>
      <c r="F167">
        <f t="shared" si="49"/>
        <v>0.21895823015183041</v>
      </c>
      <c r="G167">
        <f t="shared" si="50"/>
        <v>2.0238979566035908E-3</v>
      </c>
      <c r="H167">
        <f t="shared" si="51"/>
        <v>1.6020854526074839E-7</v>
      </c>
      <c r="I167">
        <f t="shared" si="52"/>
        <v>7.1829141837162863E-14</v>
      </c>
      <c r="J167">
        <f t="shared" si="53"/>
        <v>-9.7240646514198095E-22</v>
      </c>
      <c r="K167">
        <f t="shared" si="54"/>
        <v>-3.8400588825538043E-31</v>
      </c>
      <c r="L167">
        <f t="shared" si="55"/>
        <v>-7.4614745237728366E-43</v>
      </c>
      <c r="M167">
        <f t="shared" si="56"/>
        <v>-7.0649878539088758E-57</v>
      </c>
      <c r="N167">
        <f t="shared" si="57"/>
        <v>1.8885870859743905E-72</v>
      </c>
      <c r="O167">
        <f t="shared" si="58"/>
        <v>1.41959410495148E-89</v>
      </c>
      <c r="P167">
        <f t="shared" si="59"/>
        <v>5.1336654889294306E-109</v>
      </c>
      <c r="Q167">
        <f t="shared" si="60"/>
        <v>8.9134394838547126E-131</v>
      </c>
      <c r="R167">
        <f t="shared" si="61"/>
        <v>-4.32422253098726E-154</v>
      </c>
      <c r="S167">
        <f t="shared" si="62"/>
        <v>-5.8547419771765392E-179</v>
      </c>
      <c r="T167">
        <f t="shared" si="63"/>
        <v>-3.7922261504896242E-206</v>
      </c>
      <c r="U167">
        <f t="shared" si="64"/>
        <v>-1.1742172524344909E-235</v>
      </c>
      <c r="V167">
        <f t="shared" si="65"/>
        <v>1.0124246904021114E-266</v>
      </c>
      <c r="W167">
        <f t="shared" si="66"/>
        <v>2.4295382060822622E-299</v>
      </c>
      <c r="X167">
        <f t="shared" si="67"/>
        <v>0</v>
      </c>
      <c r="Y167">
        <f t="shared" si="68"/>
        <v>0</v>
      </c>
    </row>
    <row r="168" spans="2:25" x14ac:dyDescent="0.2">
      <c r="B168">
        <f t="shared" si="69"/>
        <v>7.5499999999999812</v>
      </c>
      <c r="C168">
        <f t="shared" si="47"/>
        <v>0.75499999999999812</v>
      </c>
      <c r="D168">
        <f t="shared" si="48"/>
        <v>0.27604286523919647</v>
      </c>
      <c r="F168">
        <f t="shared" si="49"/>
        <v>0.21479981126673189</v>
      </c>
      <c r="G168">
        <f t="shared" si="50"/>
        <v>2.0035854206877503E-3</v>
      </c>
      <c r="H168">
        <f t="shared" si="51"/>
        <v>1.6269033333362992E-7</v>
      </c>
      <c r="I168">
        <f t="shared" si="52"/>
        <v>8.1249574519822843E-14</v>
      </c>
      <c r="J168">
        <f t="shared" si="53"/>
        <v>-8.041744766789638E-22</v>
      </c>
      <c r="K168">
        <f t="shared" si="54"/>
        <v>-3.6884894295848834E-31</v>
      </c>
      <c r="L168">
        <f t="shared" si="55"/>
        <v>-7.7376284241560119E-43</v>
      </c>
      <c r="M168">
        <f t="shared" si="56"/>
        <v>-9.0207802177455162E-57</v>
      </c>
      <c r="N168">
        <f t="shared" si="57"/>
        <v>1.2648177564941234E-72</v>
      </c>
      <c r="O168">
        <f t="shared" si="58"/>
        <v>1.3163958033399102E-89</v>
      </c>
      <c r="P168">
        <f t="shared" si="59"/>
        <v>5.4131303064229032E-109</v>
      </c>
      <c r="Q168">
        <f t="shared" si="60"/>
        <v>1.2634515637884863E-130</v>
      </c>
      <c r="R168">
        <f t="shared" si="61"/>
        <v>-2.2044695293603295E-154</v>
      </c>
      <c r="S168">
        <f t="shared" si="62"/>
        <v>-5.2131774798509685E-179</v>
      </c>
      <c r="T168">
        <f t="shared" si="63"/>
        <v>-4.0489725045696308E-206</v>
      </c>
      <c r="U168">
        <f t="shared" si="64"/>
        <v>-1.8229877310936478E-235</v>
      </c>
      <c r="V168">
        <f t="shared" si="65"/>
        <v>3.5218490936692596E-267</v>
      </c>
      <c r="W168">
        <f t="shared" si="66"/>
        <v>2.0651583029141363E-299</v>
      </c>
      <c r="X168">
        <f t="shared" si="67"/>
        <v>0</v>
      </c>
      <c r="Y168">
        <f t="shared" si="68"/>
        <v>0</v>
      </c>
    </row>
    <row r="169" spans="2:25" x14ac:dyDescent="0.2">
      <c r="B169">
        <f t="shared" si="69"/>
        <v>7.599999999999981</v>
      </c>
      <c r="C169">
        <f t="shared" si="47"/>
        <v>0.75999999999999812</v>
      </c>
      <c r="D169">
        <f t="shared" si="48"/>
        <v>0.27070405555109028</v>
      </c>
      <c r="F169">
        <f t="shared" si="49"/>
        <v>0.21062814251747694</v>
      </c>
      <c r="G169">
        <f t="shared" si="50"/>
        <v>1.9821606152350341E-3</v>
      </c>
      <c r="H169">
        <f t="shared" si="51"/>
        <v>1.6492126470454152E-7</v>
      </c>
      <c r="I169">
        <f t="shared" si="52"/>
        <v>9.0424486823913095E-14</v>
      </c>
      <c r="J169">
        <f t="shared" si="53"/>
        <v>-6.3192611344573324E-22</v>
      </c>
      <c r="K169">
        <f t="shared" si="54"/>
        <v>-3.5094066228517238E-31</v>
      </c>
      <c r="L169">
        <f t="shared" si="55"/>
        <v>-7.9331893806723077E-43</v>
      </c>
      <c r="M169">
        <f t="shared" si="56"/>
        <v>-1.0851516728823308E-56</v>
      </c>
      <c r="N169">
        <f t="shared" si="57"/>
        <v>6.1853403187624151E-73</v>
      </c>
      <c r="O169">
        <f t="shared" si="58"/>
        <v>1.183937968902046E-89</v>
      </c>
      <c r="P169">
        <f t="shared" si="59"/>
        <v>5.5456747253992071E-109</v>
      </c>
      <c r="Q169">
        <f t="shared" si="60"/>
        <v>1.5944430007941117E-130</v>
      </c>
      <c r="R169">
        <f t="shared" si="61"/>
        <v>-8.3611870740174276E-167</v>
      </c>
      <c r="S169">
        <f t="shared" si="62"/>
        <v>-4.3380619825417001E-179</v>
      </c>
      <c r="T169">
        <f t="shared" si="63"/>
        <v>-4.096576366559155E-206</v>
      </c>
      <c r="U169">
        <f t="shared" si="64"/>
        <v>-2.3642255357257386E-235</v>
      </c>
      <c r="V169">
        <f t="shared" si="65"/>
        <v>-3.3158075175632151E-267</v>
      </c>
      <c r="W169">
        <f t="shared" si="66"/>
        <v>1.5457066394086027E-299</v>
      </c>
      <c r="X169">
        <f t="shared" si="67"/>
        <v>0</v>
      </c>
      <c r="Y169">
        <f t="shared" si="68"/>
        <v>0</v>
      </c>
    </row>
    <row r="170" spans="2:25" x14ac:dyDescent="0.2">
      <c r="B170">
        <f t="shared" si="69"/>
        <v>7.6499999999999808</v>
      </c>
      <c r="C170">
        <f t="shared" si="47"/>
        <v>0.76499999999999813</v>
      </c>
      <c r="D170">
        <f t="shared" si="48"/>
        <v>0.26534730188665334</v>
      </c>
      <c r="F170">
        <f t="shared" si="49"/>
        <v>0.20644348123224443</v>
      </c>
      <c r="G170">
        <f t="shared" si="50"/>
        <v>1.9596354340026012E-3</v>
      </c>
      <c r="H170">
        <f t="shared" si="51"/>
        <v>1.6689789943901047E-7</v>
      </c>
      <c r="I170">
        <f t="shared" si="52"/>
        <v>9.9326153952651258E-14</v>
      </c>
      <c r="J170">
        <f t="shared" si="53"/>
        <v>-4.5652165390220418E-22</v>
      </c>
      <c r="K170">
        <f t="shared" si="54"/>
        <v>-3.3041462852457377E-31</v>
      </c>
      <c r="L170">
        <f t="shared" si="55"/>
        <v>-8.0461204858447638E-43</v>
      </c>
      <c r="M170">
        <f t="shared" si="56"/>
        <v>-1.2531817729280694E-56</v>
      </c>
      <c r="N170">
        <f t="shared" si="57"/>
        <v>-3.8759911034504933E-74</v>
      </c>
      <c r="O170">
        <f t="shared" si="58"/>
        <v>1.0251647422565387E-89</v>
      </c>
      <c r="P170">
        <f t="shared" si="59"/>
        <v>5.5277012934131054E-109</v>
      </c>
      <c r="Q170">
        <f t="shared" si="60"/>
        <v>1.8735468904302698E-130</v>
      </c>
      <c r="R170">
        <f t="shared" si="61"/>
        <v>2.204469529358689E-154</v>
      </c>
      <c r="S170">
        <f t="shared" si="62"/>
        <v>-3.2686007684541734E-179</v>
      </c>
      <c r="T170">
        <f t="shared" si="63"/>
        <v>-3.9325788434135108E-206</v>
      </c>
      <c r="U170">
        <f t="shared" si="64"/>
        <v>-2.7660046432292746E-235</v>
      </c>
      <c r="V170">
        <f t="shared" si="65"/>
        <v>-9.9319688631595056E-267</v>
      </c>
      <c r="W170">
        <f t="shared" si="66"/>
        <v>9.1018859532581893E-300</v>
      </c>
      <c r="X170">
        <f t="shared" si="67"/>
        <v>0</v>
      </c>
      <c r="Y170">
        <f t="shared" si="68"/>
        <v>0</v>
      </c>
    </row>
    <row r="171" spans="2:25" x14ac:dyDescent="0.2">
      <c r="B171">
        <f t="shared" si="69"/>
        <v>7.6999999999999806</v>
      </c>
      <c r="C171">
        <f t="shared" si="47"/>
        <v>0.76999999999999802</v>
      </c>
      <c r="D171">
        <f t="shared" si="48"/>
        <v>0.25997294882422006</v>
      </c>
      <c r="F171">
        <f t="shared" si="49"/>
        <v>0.20224608554065385</v>
      </c>
      <c r="G171">
        <f t="shared" si="50"/>
        <v>1.9360223816097394E-3</v>
      </c>
      <c r="H171">
        <f t="shared" si="51"/>
        <v>1.686171897095455E-7</v>
      </c>
      <c r="I171">
        <f t="shared" si="52"/>
        <v>1.0792767680291879E-13</v>
      </c>
      <c r="J171">
        <f t="shared" si="53"/>
        <v>-2.788371393383298E-22</v>
      </c>
      <c r="K171">
        <f t="shared" si="54"/>
        <v>-3.0742395043273253E-31</v>
      </c>
      <c r="L171">
        <f t="shared" si="55"/>
        <v>-8.0752454813005254E-43</v>
      </c>
      <c r="M171">
        <f t="shared" si="56"/>
        <v>-1.4038389061691027E-56</v>
      </c>
      <c r="N171">
        <f t="shared" si="57"/>
        <v>-6.9536390794467518E-73</v>
      </c>
      <c r="O171">
        <f t="shared" si="58"/>
        <v>8.4360517631072044E-90</v>
      </c>
      <c r="P171">
        <f t="shared" si="59"/>
        <v>5.3596978361108857E-109</v>
      </c>
      <c r="Q171">
        <f t="shared" si="60"/>
        <v>2.0916804267971511E-130</v>
      </c>
      <c r="R171">
        <f t="shared" si="61"/>
        <v>4.3242225309856781E-154</v>
      </c>
      <c r="S171">
        <f t="shared" si="62"/>
        <v>-2.0527058330958342E-179</v>
      </c>
      <c r="T171">
        <f t="shared" si="63"/>
        <v>-3.5654509362690818E-206</v>
      </c>
      <c r="U171">
        <f t="shared" si="64"/>
        <v>-3.0046252880703694E-235</v>
      </c>
      <c r="V171">
        <f t="shared" si="65"/>
        <v>-1.5884676715154075E-266</v>
      </c>
      <c r="W171">
        <f t="shared" si="66"/>
        <v>2.0632492005488167E-300</v>
      </c>
      <c r="X171">
        <f t="shared" si="67"/>
        <v>0</v>
      </c>
      <c r="Y171">
        <f t="shared" si="68"/>
        <v>0</v>
      </c>
    </row>
    <row r="172" spans="2:25" x14ac:dyDescent="0.2">
      <c r="B172">
        <f t="shared" si="69"/>
        <v>7.7499999999999805</v>
      </c>
      <c r="C172">
        <f t="shared" si="47"/>
        <v>0.77499999999999802</v>
      </c>
      <c r="D172">
        <f t="shared" si="48"/>
        <v>0.25458134271171823</v>
      </c>
      <c r="F172">
        <f t="shared" si="49"/>
        <v>0.19803621435784305</v>
      </c>
      <c r="G172">
        <f t="shared" si="50"/>
        <v>1.911334566596058E-3</v>
      </c>
      <c r="H172">
        <f t="shared" si="51"/>
        <v>1.7007648449516617E-7</v>
      </c>
      <c r="I172">
        <f t="shared" si="52"/>
        <v>1.1620306324910848E-13</v>
      </c>
      <c r="J172">
        <f t="shared" si="53"/>
        <v>-9.9759998567185677E-23</v>
      </c>
      <c r="K172">
        <f t="shared" si="54"/>
        <v>-2.8214012115655782E-31</v>
      </c>
      <c r="L172">
        <f t="shared" si="55"/>
        <v>-8.0202610093445426E-43</v>
      </c>
      <c r="M172">
        <f t="shared" si="56"/>
        <v>-1.535034499797216E-56</v>
      </c>
      <c r="N172">
        <f t="shared" si="57"/>
        <v>-1.3395900759482818E-72</v>
      </c>
      <c r="O172">
        <f t="shared" si="58"/>
        <v>6.4329479599275474E-90</v>
      </c>
      <c r="P172">
        <f t="shared" si="59"/>
        <v>5.0462242169175515E-109</v>
      </c>
      <c r="Q172">
        <f t="shared" si="60"/>
        <v>2.241744946477219E-130</v>
      </c>
      <c r="R172">
        <f t="shared" si="61"/>
        <v>6.2777980857988954E-154</v>
      </c>
      <c r="S172">
        <f t="shared" si="62"/>
        <v>-7.4484942091360943E-180</v>
      </c>
      <c r="T172">
        <f t="shared" si="63"/>
        <v>-3.0141559859066236E-206</v>
      </c>
      <c r="U172">
        <f t="shared" si="64"/>
        <v>-3.0660119416098885E-235</v>
      </c>
      <c r="V172">
        <f t="shared" si="65"/>
        <v>-2.0776291403587682E-266</v>
      </c>
      <c r="W172">
        <f t="shared" si="66"/>
        <v>-5.1303159589045249E-300</v>
      </c>
      <c r="X172">
        <f t="shared" si="67"/>
        <v>0</v>
      </c>
      <c r="Y172">
        <f t="shared" si="68"/>
        <v>0</v>
      </c>
    </row>
    <row r="173" spans="2:25" x14ac:dyDescent="0.2">
      <c r="B173">
        <f t="shared" si="69"/>
        <v>7.7999999999999803</v>
      </c>
      <c r="C173">
        <f t="shared" si="47"/>
        <v>0.77999999999999803</v>
      </c>
      <c r="D173">
        <f t="shared" si="48"/>
        <v>0.24917283163707329</v>
      </c>
      <c r="F173">
        <f t="shared" si="49"/>
        <v>0.19381412736849674</v>
      </c>
      <c r="G173">
        <f t="shared" si="50"/>
        <v>1.8855856941444209E-3</v>
      </c>
      <c r="H173">
        <f t="shared" si="51"/>
        <v>1.7127353366908477E-7</v>
      </c>
      <c r="I173">
        <f t="shared" si="52"/>
        <v>1.2412730668626114E-13</v>
      </c>
      <c r="J173">
        <f t="shared" si="53"/>
        <v>7.9815384255828193E-23</v>
      </c>
      <c r="K173">
        <f t="shared" si="54"/>
        <v>-2.5475173902408279E-31</v>
      </c>
      <c r="L173">
        <f t="shared" si="55"/>
        <v>-7.881739772647324E-43</v>
      </c>
      <c r="M173">
        <f t="shared" si="56"/>
        <v>-1.6449497780032942E-56</v>
      </c>
      <c r="N173">
        <f t="shared" si="57"/>
        <v>-1.9599708637479425E-72</v>
      </c>
      <c r="O173">
        <f t="shared" si="58"/>
        <v>4.2868590062895054E-90</v>
      </c>
      <c r="P173">
        <f t="shared" si="59"/>
        <v>4.5957885755691578E-109</v>
      </c>
      <c r="Q173">
        <f t="shared" si="60"/>
        <v>2.3188569385080216E-130</v>
      </c>
      <c r="R173">
        <f t="shared" si="61"/>
        <v>7.9901213808045522E-154</v>
      </c>
      <c r="S173">
        <f t="shared" si="62"/>
        <v>5.963763380372643E-180</v>
      </c>
      <c r="T173">
        <f t="shared" si="63"/>
        <v>-2.3071701550231189E-206</v>
      </c>
      <c r="U173">
        <f t="shared" si="64"/>
        <v>-2.9465435860581355E-235</v>
      </c>
      <c r="V173">
        <f t="shared" si="65"/>
        <v>-2.4280054065327525E-266</v>
      </c>
      <c r="W173">
        <f t="shared" si="66"/>
        <v>-1.193864811916739E-299</v>
      </c>
      <c r="X173">
        <f t="shared" si="67"/>
        <v>0</v>
      </c>
      <c r="Y173">
        <f t="shared" si="68"/>
        <v>0</v>
      </c>
    </row>
    <row r="174" spans="2:25" x14ac:dyDescent="0.2">
      <c r="B174">
        <f t="shared" si="69"/>
        <v>7.8499999999999801</v>
      </c>
      <c r="C174">
        <f t="shared" si="47"/>
        <v>0.78499999999999803</v>
      </c>
      <c r="D174">
        <f t="shared" si="48"/>
        <v>0.24374776539813089</v>
      </c>
      <c r="F174">
        <f t="shared" si="49"/>
        <v>0.18958008501082832</v>
      </c>
      <c r="G174">
        <f t="shared" si="50"/>
        <v>1.8587900584726537E-3</v>
      </c>
      <c r="H174">
        <f t="shared" si="51"/>
        <v>1.7220649146823903E-7</v>
      </c>
      <c r="I174">
        <f t="shared" si="52"/>
        <v>1.316764615951538E-13</v>
      </c>
      <c r="J174">
        <f t="shared" si="53"/>
        <v>2.5899213655164122E-22</v>
      </c>
      <c r="K174">
        <f t="shared" si="54"/>
        <v>-2.2546310074295108E-31</v>
      </c>
      <c r="L174">
        <f t="shared" si="55"/>
        <v>-7.6611245691362879E-43</v>
      </c>
      <c r="M174">
        <f t="shared" si="56"/>
        <v>-1.732060975822947E-56</v>
      </c>
      <c r="N174">
        <f t="shared" si="57"/>
        <v>-2.5454631798622334E-72</v>
      </c>
      <c r="O174">
        <f t="shared" si="58"/>
        <v>2.0454860267544572E-90</v>
      </c>
      <c r="P174">
        <f t="shared" si="59"/>
        <v>4.0206164045602775E-109</v>
      </c>
      <c r="Q174">
        <f t="shared" si="60"/>
        <v>2.3205069672200085E-130</v>
      </c>
      <c r="R174">
        <f t="shared" si="61"/>
        <v>9.3953887920575861E-154</v>
      </c>
      <c r="S174">
        <f t="shared" si="62"/>
        <v>1.9108843628128562E-179</v>
      </c>
      <c r="T174">
        <f t="shared" si="63"/>
        <v>-1.4810115425626235E-206</v>
      </c>
      <c r="U174">
        <f t="shared" si="64"/>
        <v>-2.653267307643377E-235</v>
      </c>
      <c r="V174">
        <f t="shared" si="65"/>
        <v>-2.6161914069455628E-266</v>
      </c>
      <c r="W174">
        <f t="shared" si="66"/>
        <v>-1.7850512838035922E-299</v>
      </c>
      <c r="X174">
        <f t="shared" si="67"/>
        <v>0</v>
      </c>
      <c r="Y174">
        <f t="shared" si="68"/>
        <v>0</v>
      </c>
    </row>
    <row r="175" spans="2:25" x14ac:dyDescent="0.2">
      <c r="B175">
        <f t="shared" si="69"/>
        <v>7.8999999999999799</v>
      </c>
      <c r="C175">
        <f t="shared" si="47"/>
        <v>0.78999999999999804</v>
      </c>
      <c r="D175">
        <f t="shared" si="48"/>
        <v>0.23830649547210148</v>
      </c>
      <c r="F175">
        <f t="shared" si="49"/>
        <v>0.18533434846051439</v>
      </c>
      <c r="G175">
        <f t="shared" si="50"/>
        <v>1.83096253489826E-3</v>
      </c>
      <c r="H175">
        <f t="shared" si="51"/>
        <v>1.7287391933932475E-7</v>
      </c>
      <c r="I175">
        <f t="shared" si="52"/>
        <v>1.3882771590098971E-13</v>
      </c>
      <c r="J175">
        <f t="shared" si="53"/>
        <v>4.3687537666434499E-22</v>
      </c>
      <c r="K175">
        <f t="shared" si="54"/>
        <v>-1.944926775008095E-31</v>
      </c>
      <c r="L175">
        <f t="shared" si="55"/>
        <v>-7.3607132642216135E-43</v>
      </c>
      <c r="M175">
        <f t="shared" si="56"/>
        <v>-1.7951604632213786E-56</v>
      </c>
      <c r="N175">
        <f t="shared" si="57"/>
        <v>-3.0856449652337583E-72</v>
      </c>
      <c r="O175">
        <f t="shared" si="58"/>
        <v>-2.4135197583351147E-91</v>
      </c>
      <c r="P175">
        <f t="shared" si="59"/>
        <v>3.3363187311148825E-109</v>
      </c>
      <c r="Q175">
        <f t="shared" si="60"/>
        <v>2.2466413361543469E-130</v>
      </c>
      <c r="R175">
        <f t="shared" si="61"/>
        <v>1.0439596681026585E-153</v>
      </c>
      <c r="S175">
        <f t="shared" si="62"/>
        <v>3.1397845302858548E-179</v>
      </c>
      <c r="T175">
        <f t="shared" si="63"/>
        <v>-5.7835390609622489E-207</v>
      </c>
      <c r="U175">
        <f t="shared" si="64"/>
        <v>-2.2034826097625585E-235</v>
      </c>
      <c r="V175">
        <f t="shared" si="65"/>
        <v>-2.6296163551659181E-266</v>
      </c>
      <c r="W175">
        <f t="shared" si="66"/>
        <v>-2.2421990989534034E-299</v>
      </c>
      <c r="X175">
        <f t="shared" si="67"/>
        <v>0</v>
      </c>
      <c r="Y175">
        <f t="shared" si="68"/>
        <v>0</v>
      </c>
    </row>
    <row r="176" spans="2:25" x14ac:dyDescent="0.2">
      <c r="B176">
        <f t="shared" si="69"/>
        <v>7.9499999999999797</v>
      </c>
      <c r="C176">
        <f t="shared" si="47"/>
        <v>0.79499999999999793</v>
      </c>
      <c r="D176">
        <f t="shared" si="48"/>
        <v>0.23284937498453712</v>
      </c>
      <c r="F176">
        <f t="shared" si="49"/>
        <v>0.18107717961458492</v>
      </c>
      <c r="G176">
        <f t="shared" si="50"/>
        <v>1.802118571580546E-3</v>
      </c>
      <c r="H176">
        <f t="shared" si="51"/>
        <v>1.7327478815694083E-7</v>
      </c>
      <c r="I176">
        <f t="shared" si="52"/>
        <v>1.4555945990704402E-13</v>
      </c>
      <c r="J176">
        <f t="shared" si="53"/>
        <v>6.1257668326454961E-22</v>
      </c>
      <c r="K176">
        <f t="shared" si="54"/>
        <v>-1.6207148533475234E-31</v>
      </c>
      <c r="L176">
        <f t="shared" si="55"/>
        <v>-6.9836348568816581E-43</v>
      </c>
      <c r="M176">
        <f t="shared" si="56"/>
        <v>-1.833373486572544E-56</v>
      </c>
      <c r="N176">
        <f t="shared" si="57"/>
        <v>-3.5709007111463063E-72</v>
      </c>
      <c r="O176">
        <f t="shared" si="58"/>
        <v>-2.5228254474485425E-90</v>
      </c>
      <c r="P176">
        <f t="shared" si="59"/>
        <v>2.5614684107151013E-109</v>
      </c>
      <c r="Q176">
        <f t="shared" si="60"/>
        <v>2.0996638354929347E-130</v>
      </c>
      <c r="R176">
        <f t="shared" si="61"/>
        <v>1.1082616724136999E-153</v>
      </c>
      <c r="S176">
        <f t="shared" si="62"/>
        <v>4.2280219599917202E-179</v>
      </c>
      <c r="T176">
        <f t="shared" si="63"/>
        <v>3.541775754245917E-207</v>
      </c>
      <c r="U176">
        <f t="shared" si="64"/>
        <v>-1.6237209662564819E-235</v>
      </c>
      <c r="V176">
        <f t="shared" si="65"/>
        <v>-2.467383467391856E-266</v>
      </c>
      <c r="W176">
        <f t="shared" si="66"/>
        <v>-2.5309812441150996E-299</v>
      </c>
      <c r="X176">
        <f t="shared" si="67"/>
        <v>0</v>
      </c>
      <c r="Y176">
        <f t="shared" si="68"/>
        <v>0</v>
      </c>
    </row>
    <row r="177" spans="2:25" x14ac:dyDescent="0.2">
      <c r="B177">
        <f t="shared" si="69"/>
        <v>7.9999999999999796</v>
      </c>
      <c r="C177">
        <f t="shared" si="47"/>
        <v>0.79999999999999793</v>
      </c>
      <c r="D177">
        <f t="shared" si="48"/>
        <v>0.22737675867784382</v>
      </c>
      <c r="F177">
        <f t="shared" si="49"/>
        <v>0.17680884107526698</v>
      </c>
      <c r="G177">
        <f t="shared" si="50"/>
        <v>1.7722741809447296E-3</v>
      </c>
      <c r="H177">
        <f t="shared" si="51"/>
        <v>1.7340847981042612E-7</v>
      </c>
      <c r="I177">
        <f t="shared" si="52"/>
        <v>1.518513515949546E-13</v>
      </c>
      <c r="J177">
        <f t="shared" si="53"/>
        <v>7.8521853248723896E-22</v>
      </c>
      <c r="K177">
        <f t="shared" si="54"/>
        <v>-1.2844136192563836E-31</v>
      </c>
      <c r="L177">
        <f t="shared" si="55"/>
        <v>-6.5338168888966786E-43</v>
      </c>
      <c r="M177">
        <f t="shared" si="56"/>
        <v>-1.8461702954439608E-56</v>
      </c>
      <c r="N177">
        <f t="shared" si="57"/>
        <v>-3.9925926201384101E-72</v>
      </c>
      <c r="O177">
        <f t="shared" si="58"/>
        <v>-4.7482240715083975E-90</v>
      </c>
      <c r="P177">
        <f t="shared" si="59"/>
        <v>1.7170960322106318E-109</v>
      </c>
      <c r="Q177">
        <f t="shared" si="60"/>
        <v>1.8843575161344249E-130</v>
      </c>
      <c r="R177">
        <f t="shared" si="61"/>
        <v>1.1299738021741906E-153</v>
      </c>
      <c r="S177">
        <f t="shared" si="62"/>
        <v>5.1268434796263301E-179</v>
      </c>
      <c r="T177">
        <f t="shared" si="63"/>
        <v>1.2684146425765412E-206</v>
      </c>
      <c r="U177">
        <f t="shared" si="64"/>
        <v>-9.4818080795445025E-236</v>
      </c>
      <c r="V177">
        <f t="shared" si="65"/>
        <v>-2.1403298674256725E-266</v>
      </c>
      <c r="W177">
        <f t="shared" si="66"/>
        <v>-2.6297132045757002E-299</v>
      </c>
      <c r="X177">
        <f t="shared" si="67"/>
        <v>0</v>
      </c>
      <c r="Y177">
        <f t="shared" si="68"/>
        <v>0</v>
      </c>
    </row>
    <row r="178" spans="2:25" x14ac:dyDescent="0.2">
      <c r="B178">
        <f t="shared" si="69"/>
        <v>8.0499999999999794</v>
      </c>
      <c r="C178">
        <f t="shared" si="47"/>
        <v>0.80499999999999794</v>
      </c>
      <c r="D178">
        <f t="shared" si="48"/>
        <v>0.22188900287934174</v>
      </c>
      <c r="F178">
        <f t="shared" si="49"/>
        <v>0.17252959613378746</v>
      </c>
      <c r="G178">
        <f t="shared" si="50"/>
        <v>1.7414459307928175E-3</v>
      </c>
      <c r="H178">
        <f t="shared" si="51"/>
        <v>1.7327478815694104E-7</v>
      </c>
      <c r="I178">
        <f t="shared" si="52"/>
        <v>1.5768437809433721E-13</v>
      </c>
      <c r="J178">
        <f t="shared" si="53"/>
        <v>9.5393868064325198E-22</v>
      </c>
      <c r="K178">
        <f t="shared" si="54"/>
        <v>-9.3853162671090659E-32</v>
      </c>
      <c r="L178">
        <f t="shared" si="55"/>
        <v>-6.0159445366872933E-43</v>
      </c>
      <c r="M178">
        <f t="shared" si="56"/>
        <v>-1.833373486572566E-56</v>
      </c>
      <c r="N178">
        <f t="shared" si="57"/>
        <v>-4.343214363162561E-72</v>
      </c>
      <c r="O178">
        <f t="shared" si="58"/>
        <v>-6.868083907208086E-90</v>
      </c>
      <c r="P178">
        <f t="shared" si="59"/>
        <v>8.2611911639336257E-110</v>
      </c>
      <c r="Q178">
        <f t="shared" si="60"/>
        <v>1.6077290361024109E-130</v>
      </c>
      <c r="R178">
        <f t="shared" si="61"/>
        <v>1.1082616724137356E-153</v>
      </c>
      <c r="S178">
        <f t="shared" si="62"/>
        <v>5.795981773233327E-179</v>
      </c>
      <c r="T178">
        <f t="shared" si="63"/>
        <v>2.1171340014572877E-206</v>
      </c>
      <c r="U178">
        <f t="shared" si="64"/>
        <v>-2.1671025802039242E-236</v>
      </c>
      <c r="V178">
        <f t="shared" si="65"/>
        <v>-1.6703026690151179E-266</v>
      </c>
      <c r="W178">
        <f t="shared" si="66"/>
        <v>-2.5309812441152693E-299</v>
      </c>
      <c r="X178">
        <f t="shared" si="67"/>
        <v>0</v>
      </c>
      <c r="Y178">
        <f t="shared" si="68"/>
        <v>0</v>
      </c>
    </row>
    <row r="179" spans="2:25" x14ac:dyDescent="0.2">
      <c r="B179">
        <f t="shared" si="69"/>
        <v>8.0999999999999801</v>
      </c>
      <c r="C179">
        <f t="shared" si="47"/>
        <v>0.80999999999999805</v>
      </c>
      <c r="D179">
        <f t="shared" si="48"/>
        <v>0.21638646546887522</v>
      </c>
      <c r="F179">
        <f t="shared" si="49"/>
        <v>0.16823970875413141</v>
      </c>
      <c r="G179">
        <f t="shared" si="50"/>
        <v>1.709650935106156E-3</v>
      </c>
      <c r="H179">
        <f t="shared" si="51"/>
        <v>1.7287391933932517E-7</v>
      </c>
      <c r="I179">
        <f t="shared" si="52"/>
        <v>1.6304091313597368E-13</v>
      </c>
      <c r="J179">
        <f t="shared" si="53"/>
        <v>1.1178944706153431E-21</v>
      </c>
      <c r="K179">
        <f t="shared" si="54"/>
        <v>-5.8564889493123163E-32</v>
      </c>
      <c r="L179">
        <f t="shared" si="55"/>
        <v>-5.4354118118451215E-43</v>
      </c>
      <c r="M179">
        <f t="shared" si="56"/>
        <v>-1.7951604632214205E-56</v>
      </c>
      <c r="N179">
        <f t="shared" si="57"/>
        <v>-4.6165246960349714E-72</v>
      </c>
      <c r="O179">
        <f t="shared" si="58"/>
        <v>-8.8352868246566115E-90</v>
      </c>
      <c r="P179">
        <f t="shared" si="59"/>
        <v>-8.7279899564236998E-111</v>
      </c>
      <c r="Q179">
        <f t="shared" si="60"/>
        <v>1.2787806446803294E-130</v>
      </c>
      <c r="R179">
        <f t="shared" si="61"/>
        <v>1.0439596681027258E-153</v>
      </c>
      <c r="S179">
        <f t="shared" si="62"/>
        <v>6.2054593619712021E-179</v>
      </c>
      <c r="T179">
        <f t="shared" si="63"/>
        <v>2.8564965591608097E-206</v>
      </c>
      <c r="U179">
        <f t="shared" si="64"/>
        <v>5.275433914028346E-236</v>
      </c>
      <c r="V179">
        <f t="shared" si="65"/>
        <v>-1.0886995931125766E-266</v>
      </c>
      <c r="W179">
        <f t="shared" si="66"/>
        <v>-2.2421990989537011E-299</v>
      </c>
      <c r="X179">
        <f t="shared" si="67"/>
        <v>0</v>
      </c>
      <c r="Y179">
        <f t="shared" si="68"/>
        <v>0</v>
      </c>
    </row>
    <row r="180" spans="2:25" x14ac:dyDescent="0.2">
      <c r="B180">
        <f t="shared" si="69"/>
        <v>8.1499999999999808</v>
      </c>
      <c r="C180">
        <f t="shared" si="47"/>
        <v>0.81499999999999806</v>
      </c>
      <c r="D180">
        <f t="shared" si="48"/>
        <v>0.21086950584598477</v>
      </c>
      <c r="F180">
        <f t="shared" si="49"/>
        <v>0.16393944355675977</v>
      </c>
      <c r="G180">
        <f t="shared" si="50"/>
        <v>1.6769068445447901E-3</v>
      </c>
      <c r="H180">
        <f t="shared" si="51"/>
        <v>1.7220649146823966E-7</v>
      </c>
      <c r="I180">
        <f t="shared" si="52"/>
        <v>1.6790477031496238E-13</v>
      </c>
      <c r="J180">
        <f t="shared" si="53"/>
        <v>1.2762670404309289E-21</v>
      </c>
      <c r="K180">
        <f t="shared" si="54"/>
        <v>-2.2839766338071953E-32</v>
      </c>
      <c r="L180">
        <f t="shared" si="55"/>
        <v>-4.7982653786374944E-43</v>
      </c>
      <c r="M180">
        <f t="shared" si="56"/>
        <v>-1.7320609758230065E-56</v>
      </c>
      <c r="N180">
        <f t="shared" si="57"/>
        <v>-4.8076585567355187E-72</v>
      </c>
      <c r="O180">
        <f t="shared" si="58"/>
        <v>-1.0606107799668117E-89</v>
      </c>
      <c r="P180">
        <f t="shared" si="59"/>
        <v>-9.9831000938050236E-110</v>
      </c>
      <c r="Q180">
        <f t="shared" si="60"/>
        <v>9.0821722453476988E-131</v>
      </c>
      <c r="R180">
        <f t="shared" si="61"/>
        <v>9.3953887920585387E-154</v>
      </c>
      <c r="S180">
        <f t="shared" si="62"/>
        <v>6.3369315988966255E-179</v>
      </c>
      <c r="T180">
        <f t="shared" si="63"/>
        <v>3.4483118543535242E-206</v>
      </c>
      <c r="U180">
        <f t="shared" si="64"/>
        <v>1.2406788108043703E-235</v>
      </c>
      <c r="V180">
        <f t="shared" si="65"/>
        <v>-4.3437160652164483E-267</v>
      </c>
      <c r="W180">
        <f t="shared" si="66"/>
        <v>-1.7850512838040243E-299</v>
      </c>
      <c r="X180">
        <f t="shared" si="67"/>
        <v>0</v>
      </c>
      <c r="Y180">
        <f t="shared" si="68"/>
        <v>0</v>
      </c>
    </row>
    <row r="181" spans="2:25" x14ac:dyDescent="0.2">
      <c r="B181">
        <f t="shared" si="69"/>
        <v>8.1999999999999815</v>
      </c>
      <c r="C181">
        <f t="shared" si="47"/>
        <v>0.81999999999999817</v>
      </c>
      <c r="D181">
        <f t="shared" si="48"/>
        <v>0.20533848489664608</v>
      </c>
      <c r="F181">
        <f t="shared" si="49"/>
        <v>0.1596290658022857</v>
      </c>
      <c r="G181">
        <f t="shared" si="50"/>
        <v>1.6432318366488763E-3</v>
      </c>
      <c r="H181">
        <f t="shared" si="51"/>
        <v>1.7127353366908559E-7</v>
      </c>
      <c r="I181">
        <f t="shared" si="52"/>
        <v>1.7226125200287988E-13</v>
      </c>
      <c r="J181">
        <f t="shared" si="53"/>
        <v>1.428265412992198E-21</v>
      </c>
      <c r="K181">
        <f t="shared" si="54"/>
        <v>1.3055724275840399E-32</v>
      </c>
      <c r="L181">
        <f t="shared" si="55"/>
        <v>-4.111141573666745E-43</v>
      </c>
      <c r="M181">
        <f t="shared" si="56"/>
        <v>-1.6449497780033729E-56</v>
      </c>
      <c r="N181">
        <f t="shared" si="57"/>
        <v>-4.9132136659699089E-72</v>
      </c>
      <c r="O181">
        <f t="shared" si="58"/>
        <v>-1.2141186789984593E-89</v>
      </c>
      <c r="P181">
        <f t="shared" si="59"/>
        <v>-1.8822445024059396E-109</v>
      </c>
      <c r="Q181">
        <f t="shared" si="60"/>
        <v>5.0809792547953874E-131</v>
      </c>
      <c r="R181">
        <f t="shared" si="61"/>
        <v>7.9901213808057644E-154</v>
      </c>
      <c r="S181">
        <f t="shared" si="62"/>
        <v>6.1845085114309384E-179</v>
      </c>
      <c r="T181">
        <f t="shared" si="63"/>
        <v>3.8620107178069077E-206</v>
      </c>
      <c r="U181">
        <f t="shared" si="64"/>
        <v>1.880630243358953E-235</v>
      </c>
      <c r="V181">
        <f t="shared" si="65"/>
        <v>2.4897231475843752E-267</v>
      </c>
      <c r="W181">
        <f t="shared" si="66"/>
        <v>-1.1938648119172466E-299</v>
      </c>
      <c r="X181">
        <f t="shared" si="67"/>
        <v>0</v>
      </c>
      <c r="Y181">
        <f t="shared" si="68"/>
        <v>0</v>
      </c>
    </row>
    <row r="182" spans="2:25" x14ac:dyDescent="0.2">
      <c r="B182">
        <f t="shared" si="69"/>
        <v>8.2499999999999822</v>
      </c>
      <c r="C182">
        <f t="shared" si="47"/>
        <v>0.82499999999999818</v>
      </c>
      <c r="D182">
        <f t="shared" si="48"/>
        <v>0.19979376495958717</v>
      </c>
      <c r="F182">
        <f t="shared" si="49"/>
        <v>0.155308841375113</v>
      </c>
      <c r="G182">
        <f t="shared" si="50"/>
        <v>1.6086446057476172E-3</v>
      </c>
      <c r="H182">
        <f t="shared" si="51"/>
        <v>1.7007648449516718E-7</v>
      </c>
      <c r="I182">
        <f t="shared" si="52"/>
        <v>1.7609719376114795E-13</v>
      </c>
      <c r="J182">
        <f t="shared" si="53"/>
        <v>1.5731304465377796E-21</v>
      </c>
      <c r="K182">
        <f t="shared" si="54"/>
        <v>4.8853829017429583E-32</v>
      </c>
      <c r="L182">
        <f t="shared" si="55"/>
        <v>-3.3811972836697374E-43</v>
      </c>
      <c r="M182">
        <f t="shared" si="56"/>
        <v>-1.5350344997973122E-56</v>
      </c>
      <c r="N182">
        <f t="shared" si="57"/>
        <v>-4.9313110894601415E-72</v>
      </c>
      <c r="O182">
        <f t="shared" si="58"/>
        <v>-1.3406403591033632E-89</v>
      </c>
      <c r="P182">
        <f t="shared" si="59"/>
        <v>-2.7150920832851437E-109</v>
      </c>
      <c r="Q182">
        <f t="shared" si="60"/>
        <v>9.144372667342599E-132</v>
      </c>
      <c r="R182">
        <f t="shared" si="61"/>
        <v>6.2777980858002534E-154</v>
      </c>
      <c r="S182">
        <f t="shared" si="62"/>
        <v>5.7550186728647834E-179</v>
      </c>
      <c r="T182">
        <f t="shared" si="63"/>
        <v>4.076224268606087E-206</v>
      </c>
      <c r="U182">
        <f t="shared" si="64"/>
        <v>2.4096488399567971E-235</v>
      </c>
      <c r="V182">
        <f t="shared" si="65"/>
        <v>9.156849362114271E-267</v>
      </c>
      <c r="W182">
        <f t="shared" si="66"/>
        <v>-5.1303159589101117E-300</v>
      </c>
      <c r="X182">
        <f t="shared" si="67"/>
        <v>0</v>
      </c>
      <c r="Y182">
        <f t="shared" si="68"/>
        <v>0</v>
      </c>
    </row>
    <row r="183" spans="2:25" x14ac:dyDescent="0.2">
      <c r="B183">
        <f t="shared" si="69"/>
        <v>8.2999999999999829</v>
      </c>
      <c r="C183">
        <f t="shared" si="47"/>
        <v>0.82999999999999829</v>
      </c>
      <c r="D183">
        <f t="shared" si="48"/>
        <v>0.19423570979218854</v>
      </c>
      <c r="F183">
        <f t="shared" si="49"/>
        <v>0.15097903676703422</v>
      </c>
      <c r="G183">
        <f t="shared" si="50"/>
        <v>1.5731643525812927E-3</v>
      </c>
      <c r="H183">
        <f t="shared" si="51"/>
        <v>1.6861718970954672E-7</v>
      </c>
      <c r="I183">
        <f t="shared" si="52"/>
        <v>1.7940100412140236E-13</v>
      </c>
      <c r="J183">
        <f t="shared" si="53"/>
        <v>1.7101386261058274E-21</v>
      </c>
      <c r="K183">
        <f t="shared" si="54"/>
        <v>8.4287520980793738E-32</v>
      </c>
      <c r="L183">
        <f t="shared" si="55"/>
        <v>-2.6160354014147529E-43</v>
      </c>
      <c r="M183">
        <f t="shared" si="56"/>
        <v>-1.4038389061692109E-56</v>
      </c>
      <c r="N183">
        <f t="shared" si="57"/>
        <v>-4.8616286839240405E-72</v>
      </c>
      <c r="O183">
        <f t="shared" si="58"/>
        <v>-1.4373636225801408E-89</v>
      </c>
      <c r="P183">
        <f t="shared" si="59"/>
        <v>-3.4742480313555553E-109</v>
      </c>
      <c r="Q183">
        <f t="shared" si="60"/>
        <v>-3.2818630174658428E-131</v>
      </c>
      <c r="R183">
        <f t="shared" si="61"/>
        <v>4.3242225309872242E-154</v>
      </c>
      <c r="S183">
        <f t="shared" si="62"/>
        <v>5.0677032814246748E-179</v>
      </c>
      <c r="T183">
        <f t="shared" si="63"/>
        <v>4.079887685786468E-206</v>
      </c>
      <c r="U183">
        <f t="shared" si="64"/>
        <v>2.7965293525691243E-235</v>
      </c>
      <c r="V183">
        <f t="shared" si="65"/>
        <v>1.5212299907561977E-266</v>
      </c>
      <c r="W183">
        <f t="shared" si="66"/>
        <v>2.0632492005433247E-300</v>
      </c>
      <c r="X183">
        <f t="shared" si="67"/>
        <v>0</v>
      </c>
      <c r="Y183">
        <f t="shared" si="68"/>
        <v>0</v>
      </c>
    </row>
    <row r="184" spans="2:25" x14ac:dyDescent="0.2">
      <c r="B184">
        <f t="shared" si="69"/>
        <v>8.3499999999999837</v>
      </c>
      <c r="C184">
        <f t="shared" si="47"/>
        <v>0.83499999999999841</v>
      </c>
      <c r="D184">
        <f t="shared" si="48"/>
        <v>0.18866468453597873</v>
      </c>
      <c r="F184">
        <f t="shared" si="49"/>
        <v>0.14663991906079288</v>
      </c>
      <c r="G184">
        <f t="shared" si="50"/>
        <v>1.5368107736421783E-3</v>
      </c>
      <c r="H184">
        <f t="shared" si="51"/>
        <v>1.6689789943901182E-7</v>
      </c>
      <c r="I184">
        <f t="shared" si="52"/>
        <v>1.8216269961265056E-13</v>
      </c>
      <c r="J184">
        <f t="shared" si="53"/>
        <v>1.8386056770623017E-21</v>
      </c>
      <c r="K184">
        <f t="shared" si="54"/>
        <v>1.1909249150495382E-31</v>
      </c>
      <c r="L184">
        <f t="shared" si="55"/>
        <v>-1.8236256361260216E-43</v>
      </c>
      <c r="M184">
        <f t="shared" si="56"/>
        <v>-1.2531817729281869E-56</v>
      </c>
      <c r="N184">
        <f t="shared" si="57"/>
        <v>-4.7054068313884406E-72</v>
      </c>
      <c r="O184">
        <f t="shared" si="58"/>
        <v>-1.5021386012086235E-89</v>
      </c>
      <c r="P184">
        <f t="shared" si="59"/>
        <v>-4.1391077263487918E-109</v>
      </c>
      <c r="Q184">
        <f t="shared" si="60"/>
        <v>-7.3713624798778948E-131</v>
      </c>
      <c r="R184">
        <f t="shared" si="61"/>
        <v>2.2044695293602123E-154</v>
      </c>
      <c r="S184">
        <f t="shared" si="62"/>
        <v>4.1533541521976098E-179</v>
      </c>
      <c r="T184">
        <f t="shared" si="63"/>
        <v>3.8728117420322694E-206</v>
      </c>
      <c r="U184">
        <f t="shared" si="64"/>
        <v>3.0184508398694416E-235</v>
      </c>
      <c r="V184">
        <f t="shared" si="65"/>
        <v>2.0251571923007931E-266</v>
      </c>
      <c r="W184">
        <f t="shared" si="66"/>
        <v>9.1018859532533724E-300</v>
      </c>
      <c r="X184">
        <f t="shared" si="67"/>
        <v>0</v>
      </c>
      <c r="Y184">
        <f t="shared" si="68"/>
        <v>0</v>
      </c>
    </row>
    <row r="185" spans="2:25" x14ac:dyDescent="0.2">
      <c r="B185">
        <f t="shared" si="69"/>
        <v>8.3999999999999844</v>
      </c>
      <c r="C185">
        <f t="shared" si="47"/>
        <v>0.83999999999999841</v>
      </c>
      <c r="D185">
        <f t="shared" si="48"/>
        <v>0.18308105568173116</v>
      </c>
      <c r="F185">
        <f t="shared" si="49"/>
        <v>0.14229175591360829</v>
      </c>
      <c r="G185">
        <f t="shared" si="50"/>
        <v>1.4996040502402352E-3</v>
      </c>
      <c r="H185">
        <f t="shared" si="51"/>
        <v>1.6492126470454303E-7</v>
      </c>
      <c r="I185">
        <f t="shared" si="52"/>
        <v>1.8437393492937547E-13</v>
      </c>
      <c r="J185">
        <f t="shared" si="53"/>
        <v>1.9578899826471203E-21</v>
      </c>
      <c r="K185">
        <f t="shared" si="54"/>
        <v>1.5300912171745174E-31</v>
      </c>
      <c r="L185">
        <f t="shared" si="55"/>
        <v>-1.012221503252038E-43</v>
      </c>
      <c r="M185">
        <f t="shared" si="56"/>
        <v>-1.0851516728824551E-56</v>
      </c>
      <c r="N185">
        <f t="shared" si="57"/>
        <v>-4.4654263597623929E-72</v>
      </c>
      <c r="O185">
        <f t="shared" si="58"/>
        <v>-1.533525541376184E-89</v>
      </c>
      <c r="P185">
        <f t="shared" si="59"/>
        <v>-4.6916258883958916E-109</v>
      </c>
      <c r="Q185">
        <f t="shared" si="60"/>
        <v>-1.1220977594174814E-130</v>
      </c>
      <c r="R185">
        <f t="shared" si="61"/>
        <v>7.1706889154944993E-167</v>
      </c>
      <c r="S185">
        <f t="shared" si="62"/>
        <v>3.0529342399823634E-179</v>
      </c>
      <c r="T185">
        <f t="shared" si="63"/>
        <v>3.4656925778778902E-206</v>
      </c>
      <c r="U185">
        <f t="shared" si="64"/>
        <v>3.0623228073105771E-235</v>
      </c>
      <c r="V185">
        <f t="shared" si="65"/>
        <v>2.3938043066002398E-266</v>
      </c>
      <c r="W185">
        <f t="shared" si="66"/>
        <v>1.545706639408187E-299</v>
      </c>
      <c r="X185">
        <f t="shared" si="67"/>
        <v>0</v>
      </c>
      <c r="Y185">
        <f t="shared" si="68"/>
        <v>0</v>
      </c>
    </row>
    <row r="186" spans="2:25" x14ac:dyDescent="0.2">
      <c r="B186">
        <f t="shared" si="69"/>
        <v>8.4499999999999851</v>
      </c>
      <c r="C186">
        <f t="shared" si="47"/>
        <v>0.84499999999999853</v>
      </c>
      <c r="D186">
        <f t="shared" si="48"/>
        <v>0.1774851910341719</v>
      </c>
      <c r="F186">
        <f t="shared" si="49"/>
        <v>0.13793481554066483</v>
      </c>
      <c r="G186">
        <f t="shared" si="50"/>
        <v>1.4615648372996708E-3</v>
      </c>
      <c r="H186">
        <f t="shared" si="51"/>
        <v>1.6269033333363148E-7</v>
      </c>
      <c r="I186">
        <f t="shared" si="52"/>
        <v>1.8602802814942204E-13</v>
      </c>
      <c r="J186">
        <f t="shared" si="53"/>
        <v>2.067395788469511E-21</v>
      </c>
      <c r="K186">
        <f t="shared" si="54"/>
        <v>1.8578441909564669E-31</v>
      </c>
      <c r="L186">
        <f t="shared" si="55"/>
        <v>-1.9027435818871687E-44</v>
      </c>
      <c r="M186">
        <f t="shared" si="56"/>
        <v>-9.0207802177468576E-57</v>
      </c>
      <c r="N186">
        <f t="shared" si="57"/>
        <v>-4.1459590426952947E-72</v>
      </c>
      <c r="O186">
        <f t="shared" si="58"/>
        <v>-1.5308268054849064E-89</v>
      </c>
      <c r="P186">
        <f t="shared" si="59"/>
        <v>-5.1168063537319643E-109</v>
      </c>
      <c r="Q186">
        <f t="shared" si="60"/>
        <v>-1.4705431328504204E-130</v>
      </c>
      <c r="R186">
        <f t="shared" si="61"/>
        <v>-2.2044695293588848E-154</v>
      </c>
      <c r="S186">
        <f t="shared" si="62"/>
        <v>1.8157424938158599E-179</v>
      </c>
      <c r="T186">
        <f t="shared" si="63"/>
        <v>2.8795592115428539E-206</v>
      </c>
      <c r="U186">
        <f t="shared" si="64"/>
        <v>2.925557376821099E-235</v>
      </c>
      <c r="V186">
        <f t="shared" si="65"/>
        <v>2.6025457816358118E-266</v>
      </c>
      <c r="W186">
        <f t="shared" si="66"/>
        <v>2.0651583029138182E-299</v>
      </c>
      <c r="X186">
        <f t="shared" si="67"/>
        <v>0</v>
      </c>
      <c r="Y186">
        <f t="shared" si="68"/>
        <v>0</v>
      </c>
    </row>
    <row r="187" spans="2:25" x14ac:dyDescent="0.2">
      <c r="B187">
        <f t="shared" si="69"/>
        <v>8.4999999999999858</v>
      </c>
      <c r="C187">
        <f t="shared" si="47"/>
        <v>0.84999999999999853</v>
      </c>
      <c r="D187">
        <f t="shared" si="48"/>
        <v>0.17187745967630991</v>
      </c>
      <c r="F187">
        <f t="shared" si="49"/>
        <v>0.13356936669856781</v>
      </c>
      <c r="G187">
        <f t="shared" si="50"/>
        <v>1.422714251892572E-3</v>
      </c>
      <c r="H187">
        <f t="shared" si="51"/>
        <v>1.6020854526075014E-7</v>
      </c>
      <c r="I187">
        <f t="shared" si="52"/>
        <v>1.8711998092546386E-13</v>
      </c>
      <c r="J187">
        <f t="shared" si="53"/>
        <v>2.1665761779479904E-21</v>
      </c>
      <c r="K187">
        <f t="shared" si="54"/>
        <v>2.1717390460043147E-31</v>
      </c>
      <c r="L187">
        <f t="shared" si="55"/>
        <v>6.3365463064222641E-44</v>
      </c>
      <c r="M187">
        <f t="shared" si="56"/>
        <v>-7.0649878539102942E-57</v>
      </c>
      <c r="N187">
        <f t="shared" si="57"/>
        <v>-3.752691559847586E-72</v>
      </c>
      <c r="O187">
        <f t="shared" si="58"/>
        <v>-1.4941023783442235E-89</v>
      </c>
      <c r="P187">
        <f t="shared" si="59"/>
        <v>-5.4031090928596788E-109</v>
      </c>
      <c r="Q187">
        <f t="shared" si="60"/>
        <v>-1.7711330003627158E-130</v>
      </c>
      <c r="R187">
        <f t="shared" si="61"/>
        <v>-4.3242225309858994E-154</v>
      </c>
      <c r="S187">
        <f t="shared" si="62"/>
        <v>4.9720525792021705E-180</v>
      </c>
      <c r="T187">
        <f t="shared" si="63"/>
        <v>2.1446873222999857E-206</v>
      </c>
      <c r="U187">
        <f t="shared" si="64"/>
        <v>2.6162219381064825E-235</v>
      </c>
      <c r="V187">
        <f t="shared" si="65"/>
        <v>2.6374377294654518E-266</v>
      </c>
      <c r="W187">
        <f t="shared" si="66"/>
        <v>2.4295382060820734E-299</v>
      </c>
      <c r="X187">
        <f t="shared" si="67"/>
        <v>0</v>
      </c>
      <c r="Y187">
        <f t="shared" si="68"/>
        <v>0</v>
      </c>
    </row>
    <row r="188" spans="2:25" x14ac:dyDescent="0.2">
      <c r="B188">
        <f t="shared" si="69"/>
        <v>8.5499999999999865</v>
      </c>
      <c r="C188">
        <f t="shared" si="47"/>
        <v>0.85499999999999865</v>
      </c>
      <c r="D188">
        <f t="shared" si="48"/>
        <v>0.16625823193339551</v>
      </c>
      <c r="F188">
        <f t="shared" si="49"/>
        <v>0.12919567866876494</v>
      </c>
      <c r="G188">
        <f t="shared" si="50"/>
        <v>1.3830738615159823E-3</v>
      </c>
      <c r="H188">
        <f t="shared" si="51"/>
        <v>1.5747972722322372E-7</v>
      </c>
      <c r="I188">
        <f t="shared" si="52"/>
        <v>1.8764649358903459E-13</v>
      </c>
      <c r="J188">
        <f t="shared" si="53"/>
        <v>2.2549358038344811E-21</v>
      </c>
      <c r="K188">
        <f t="shared" si="54"/>
        <v>2.4694343630578255E-31</v>
      </c>
      <c r="L188">
        <f t="shared" si="55"/>
        <v>1.4509836524964059E-43</v>
      </c>
      <c r="M188">
        <f t="shared" si="56"/>
        <v>-5.0112529552290674E-57</v>
      </c>
      <c r="N188">
        <f t="shared" si="57"/>
        <v>-3.2926242711194291E-72</v>
      </c>
      <c r="O188">
        <f t="shared" si="58"/>
        <v>-1.4241685338884039E-89</v>
      </c>
      <c r="P188">
        <f t="shared" si="59"/>
        <v>-5.5427634240943257E-109</v>
      </c>
      <c r="Q188">
        <f t="shared" si="60"/>
        <v>-2.0140853434177629E-130</v>
      </c>
      <c r="R188">
        <f t="shared" si="61"/>
        <v>-6.2777980857991273E-154</v>
      </c>
      <c r="S188">
        <f t="shared" si="62"/>
        <v>-8.4360683541764279E-180</v>
      </c>
      <c r="T188">
        <f t="shared" si="63"/>
        <v>1.2990354139696931E-206</v>
      </c>
      <c r="U188">
        <f t="shared" si="64"/>
        <v>2.1525632771043925E-235</v>
      </c>
      <c r="V188">
        <f t="shared" si="65"/>
        <v>2.4961493750932766E-266</v>
      </c>
      <c r="W188">
        <f t="shared" si="66"/>
        <v>2.6114852343019608E-299</v>
      </c>
      <c r="X188">
        <f t="shared" si="67"/>
        <v>0</v>
      </c>
      <c r="Y188">
        <f t="shared" si="68"/>
        <v>0</v>
      </c>
    </row>
    <row r="189" spans="2:25" x14ac:dyDescent="0.2">
      <c r="B189">
        <f t="shared" si="69"/>
        <v>8.5999999999999872</v>
      </c>
      <c r="C189">
        <f t="shared" si="47"/>
        <v>0.85999999999999877</v>
      </c>
      <c r="D189">
        <f t="shared" si="48"/>
        <v>0.16062787933651929</v>
      </c>
      <c r="F189">
        <f t="shared" si="49"/>
        <v>0.12481402124093581</v>
      </c>
      <c r="G189">
        <f t="shared" si="50"/>
        <v>1.3426656721189322E-3</v>
      </c>
      <c r="H189">
        <f t="shared" si="51"/>
        <v>1.5450808686067732E-7</v>
      </c>
      <c r="I189">
        <f t="shared" si="52"/>
        <v>1.8760597512148266E-13</v>
      </c>
      <c r="J189">
        <f t="shared" si="53"/>
        <v>2.3320333621801383E-21</v>
      </c>
      <c r="K189">
        <f t="shared" si="54"/>
        <v>2.7487095592121319E-31</v>
      </c>
      <c r="L189">
        <f t="shared" si="55"/>
        <v>2.2531996400140492E-43</v>
      </c>
      <c r="M189">
        <f t="shared" si="56"/>
        <v>-2.8880466254099906E-57</v>
      </c>
      <c r="N189">
        <f t="shared" si="57"/>
        <v>-2.773946606707497E-72</v>
      </c>
      <c r="O189">
        <f t="shared" si="58"/>
        <v>-1.3225796918537707E-89</v>
      </c>
      <c r="P189">
        <f t="shared" si="59"/>
        <v>-5.5319789214091393E-109</v>
      </c>
      <c r="Q189">
        <f t="shared" si="60"/>
        <v>-2.1914938265727075E-130</v>
      </c>
      <c r="R189">
        <f t="shared" si="61"/>
        <v>-7.9901213808048079E-154</v>
      </c>
      <c r="S189">
        <f t="shared" si="62"/>
        <v>-2.1466252375246515E-179</v>
      </c>
      <c r="T189">
        <f t="shared" si="63"/>
        <v>3.8628413574125713E-207</v>
      </c>
      <c r="U189">
        <f t="shared" si="64"/>
        <v>1.5619312518544725E-235</v>
      </c>
      <c r="V189">
        <f t="shared" si="65"/>
        <v>2.1881187517637358E-266</v>
      </c>
      <c r="W189">
        <f t="shared" si="66"/>
        <v>2.5973370712685236E-299</v>
      </c>
      <c r="X189">
        <f t="shared" si="67"/>
        <v>0</v>
      </c>
      <c r="Y189">
        <f t="shared" si="68"/>
        <v>0</v>
      </c>
    </row>
    <row r="190" spans="2:25" x14ac:dyDescent="0.2">
      <c r="B190">
        <f t="shared" si="69"/>
        <v>8.6499999999999879</v>
      </c>
      <c r="C190">
        <f t="shared" si="47"/>
        <v>0.86499999999999877</v>
      </c>
      <c r="D190">
        <f t="shared" si="48"/>
        <v>0.15498677458586085</v>
      </c>
      <c r="F190">
        <f t="shared" si="49"/>
        <v>0.12042466469635012</v>
      </c>
      <c r="G190">
        <f t="shared" si="50"/>
        <v>1.301512115886066E-3</v>
      </c>
      <c r="H190">
        <f t="shared" si="51"/>
        <v>1.5129820622716139E-7</v>
      </c>
      <c r="I190">
        <f t="shared" si="52"/>
        <v>1.8699854796172002E-13</v>
      </c>
      <c r="J190">
        <f t="shared" si="53"/>
        <v>2.3974837963869655E-21</v>
      </c>
      <c r="K190">
        <f t="shared" si="54"/>
        <v>3.0074814517942084E-31</v>
      </c>
      <c r="L190">
        <f t="shared" si="55"/>
        <v>3.0319469389162205E-43</v>
      </c>
      <c r="M190">
        <f t="shared" si="56"/>
        <v>-7.2480305659056035E-58</v>
      </c>
      <c r="N190">
        <f t="shared" si="57"/>
        <v>-2.205891291109591E-72</v>
      </c>
      <c r="O190">
        <f t="shared" si="58"/>
        <v>-1.1915938676873237E-89</v>
      </c>
      <c r="P190">
        <f t="shared" si="59"/>
        <v>-5.3710482922289735E-109</v>
      </c>
      <c r="Q190">
        <f t="shared" si="60"/>
        <v>-2.2975850913137129E-130</v>
      </c>
      <c r="R190">
        <f t="shared" si="61"/>
        <v>-9.3953887920577862E-154</v>
      </c>
      <c r="S190">
        <f t="shared" si="62"/>
        <v>-3.353474561799213E-179</v>
      </c>
      <c r="T190">
        <f t="shared" si="63"/>
        <v>-5.4641996427410242E-207</v>
      </c>
      <c r="U190">
        <f t="shared" si="64"/>
        <v>8.7916550497078631E-236</v>
      </c>
      <c r="V190">
        <f t="shared" si="65"/>
        <v>1.7339222422665966E-266</v>
      </c>
      <c r="W190">
        <f t="shared" si="66"/>
        <v>2.3881560958531816E-299</v>
      </c>
      <c r="X190">
        <f t="shared" si="67"/>
        <v>0</v>
      </c>
      <c r="Y190">
        <f t="shared" si="68"/>
        <v>0</v>
      </c>
    </row>
    <row r="191" spans="2:25" x14ac:dyDescent="0.2">
      <c r="B191">
        <f t="shared" si="69"/>
        <v>8.6999999999999886</v>
      </c>
      <c r="C191">
        <f t="shared" si="47"/>
        <v>0.86999999999999889</v>
      </c>
      <c r="D191">
        <f t="shared" si="48"/>
        <v>0.1493352915135952</v>
      </c>
      <c r="F191">
        <f t="shared" si="49"/>
        <v>0.11602787979119501</v>
      </c>
      <c r="G191">
        <f t="shared" si="50"/>
        <v>1.2596360387846473E-3</v>
      </c>
      <c r="H191">
        <f t="shared" si="51"/>
        <v>1.478550347259558E-7</v>
      </c>
      <c r="I191">
        <f t="shared" si="52"/>
        <v>1.8582604763623519E-13</v>
      </c>
      <c r="J191">
        <f t="shared" si="53"/>
        <v>2.4509602203372499E-21</v>
      </c>
      <c r="K191">
        <f t="shared" si="54"/>
        <v>3.2438197973369793E-31</v>
      </c>
      <c r="L191">
        <f t="shared" si="55"/>
        <v>3.7791143381307582E-43</v>
      </c>
      <c r="M191">
        <f t="shared" si="56"/>
        <v>1.4484885194009184E-57</v>
      </c>
      <c r="N191">
        <f t="shared" si="57"/>
        <v>-1.5985699959635254E-72</v>
      </c>
      <c r="O191">
        <f t="shared" si="58"/>
        <v>-1.034122483631702E-89</v>
      </c>
      <c r="P191">
        <f t="shared" si="59"/>
        <v>-5.0643394329158683E-109</v>
      </c>
      <c r="Q191">
        <f t="shared" si="60"/>
        <v>-2.32890663697316E-130</v>
      </c>
      <c r="R191">
        <f t="shared" si="61"/>
        <v>-1.0439596681026725E-153</v>
      </c>
      <c r="S191">
        <f t="shared" si="62"/>
        <v>-4.4100878082968199E-179</v>
      </c>
      <c r="T191">
        <f t="shared" si="63"/>
        <v>-1.4508997103509499E-206</v>
      </c>
      <c r="U191">
        <f t="shared" si="64"/>
        <v>1.4454037579428126E-236</v>
      </c>
      <c r="V191">
        <f t="shared" si="65"/>
        <v>1.1639000807648159E-266</v>
      </c>
      <c r="W191">
        <f t="shared" si="66"/>
        <v>1.9996496085766428E-299</v>
      </c>
      <c r="X191">
        <f t="shared" si="67"/>
        <v>0</v>
      </c>
      <c r="Y191">
        <f t="shared" si="68"/>
        <v>0</v>
      </c>
    </row>
    <row r="192" spans="2:25" x14ac:dyDescent="0.2">
      <c r="B192">
        <f t="shared" si="69"/>
        <v>8.7499999999999893</v>
      </c>
      <c r="C192">
        <f t="shared" si="47"/>
        <v>0.87499999999999889</v>
      </c>
      <c r="D192">
        <f t="shared" si="48"/>
        <v>0.14367380504647156</v>
      </c>
      <c r="F192">
        <f t="shared" si="49"/>
        <v>0.11162393773987438</v>
      </c>
      <c r="G192">
        <f t="shared" si="50"/>
        <v>1.2170606878818607E-3</v>
      </c>
      <c r="H192">
        <f t="shared" si="51"/>
        <v>1.4418388147794965E-7</v>
      </c>
      <c r="I192">
        <f t="shared" si="52"/>
        <v>1.8409201721249026E-13</v>
      </c>
      <c r="J192">
        <f t="shared" si="53"/>
        <v>2.4921955509959216E-21</v>
      </c>
      <c r="K192">
        <f t="shared" si="54"/>
        <v>3.4559616897421192E-31</v>
      </c>
      <c r="L192">
        <f t="shared" si="55"/>
        <v>4.4869195538668196E-43</v>
      </c>
      <c r="M192">
        <f t="shared" si="56"/>
        <v>3.6016995743472206E-57</v>
      </c>
      <c r="N192">
        <f t="shared" si="57"/>
        <v>-9.6279334718297985E-73</v>
      </c>
      <c r="O192">
        <f t="shared" si="58"/>
        <v>-8.5366565653572996E-90</v>
      </c>
      <c r="P192">
        <f t="shared" si="59"/>
        <v>-4.6201768775726998E-109</v>
      </c>
      <c r="Q192">
        <f t="shared" si="60"/>
        <v>-2.2844391745684474E-130</v>
      </c>
      <c r="R192">
        <f t="shared" si="61"/>
        <v>-1.1082616724137076E-153</v>
      </c>
      <c r="S192">
        <f t="shared" si="62"/>
        <v>-5.2691285720572156E-179</v>
      </c>
      <c r="T192">
        <f t="shared" si="63"/>
        <v>-2.2804358056982134E-206</v>
      </c>
      <c r="U192">
        <f t="shared" si="64"/>
        <v>-5.9861076419891394E-236</v>
      </c>
      <c r="V192">
        <f t="shared" si="65"/>
        <v>5.1612963134291729E-267</v>
      </c>
      <c r="W192">
        <f t="shared" si="66"/>
        <v>1.4609903778409903E-299</v>
      </c>
      <c r="X192">
        <f t="shared" si="67"/>
        <v>0</v>
      </c>
      <c r="Y192">
        <f t="shared" si="68"/>
        <v>0</v>
      </c>
    </row>
    <row r="193" spans="2:25" x14ac:dyDescent="0.2">
      <c r="B193">
        <f t="shared" si="69"/>
        <v>8.7999999999999901</v>
      </c>
      <c r="C193">
        <f t="shared" si="47"/>
        <v>0.87999999999999901</v>
      </c>
      <c r="D193">
        <f t="shared" si="48"/>
        <v>0.13800269116806888</v>
      </c>
      <c r="F193">
        <f t="shared" si="49"/>
        <v>0.10721311019827816</v>
      </c>
      <c r="G193">
        <f t="shared" si="50"/>
        <v>1.1738096984394426E-3</v>
      </c>
      <c r="H193">
        <f t="shared" si="51"/>
        <v>1.4029040713536054E-7</v>
      </c>
      <c r="I193">
        <f t="shared" si="52"/>
        <v>1.8180169659246139E-13</v>
      </c>
      <c r="J193">
        <f t="shared" si="53"/>
        <v>2.5209838423319889E-21</v>
      </c>
      <c r="K193">
        <f t="shared" si="54"/>
        <v>3.6423247102321535E-31</v>
      </c>
      <c r="L193">
        <f t="shared" si="55"/>
        <v>5.1479902876767539E-43</v>
      </c>
      <c r="M193">
        <f t="shared" si="56"/>
        <v>5.704979958023565E-57</v>
      </c>
      <c r="N193">
        <f t="shared" si="57"/>
        <v>-3.0987849035384227E-73</v>
      </c>
      <c r="O193">
        <f t="shared" si="58"/>
        <v>-6.5423440074838657E-90</v>
      </c>
      <c r="P193">
        <f t="shared" si="59"/>
        <v>-4.0506158578202459E-109</v>
      </c>
      <c r="Q193">
        <f t="shared" si="60"/>
        <v>-2.1656297972604917E-130</v>
      </c>
      <c r="R193">
        <f t="shared" si="61"/>
        <v>-1.1299738021741906E-153</v>
      </c>
      <c r="S193">
        <f t="shared" si="62"/>
        <v>-5.8921117199388239E-179</v>
      </c>
      <c r="T193">
        <f t="shared" si="63"/>
        <v>-2.992180034857761E-206</v>
      </c>
      <c r="U193">
        <f t="shared" si="64"/>
        <v>-1.3064516192802753E-235</v>
      </c>
      <c r="V193">
        <f t="shared" si="65"/>
        <v>-1.6611817214479135E-267</v>
      </c>
      <c r="W193">
        <f t="shared" si="66"/>
        <v>8.1262607054623226E-300</v>
      </c>
      <c r="X193">
        <f t="shared" si="67"/>
        <v>0</v>
      </c>
      <c r="Y193">
        <f t="shared" si="68"/>
        <v>0</v>
      </c>
    </row>
    <row r="194" spans="2:25" x14ac:dyDescent="0.2">
      <c r="B194">
        <f t="shared" si="69"/>
        <v>8.8499999999999908</v>
      </c>
      <c r="C194">
        <f t="shared" si="47"/>
        <v>0.88499999999999912</v>
      </c>
      <c r="D194">
        <f t="shared" si="48"/>
        <v>0.13232232688074383</v>
      </c>
      <c r="F194">
        <f t="shared" si="49"/>
        <v>0.10279566924702606</v>
      </c>
      <c r="G194">
        <f t="shared" si="50"/>
        <v>1.1299070807928157E-3</v>
      </c>
      <c r="H194">
        <f t="shared" si="51"/>
        <v>1.3618061515342025E-7</v>
      </c>
      <c r="I194">
        <f t="shared" si="52"/>
        <v>1.7896200667867633E-13</v>
      </c>
      <c r="J194">
        <f t="shared" si="53"/>
        <v>2.5371813138968621E-21</v>
      </c>
      <c r="K194">
        <f t="shared" si="54"/>
        <v>3.8015187310029389E-31</v>
      </c>
      <c r="L194">
        <f t="shared" si="55"/>
        <v>5.7554410142262465E-43</v>
      </c>
      <c r="M194">
        <f t="shared" si="56"/>
        <v>7.7291717133992577E-57</v>
      </c>
      <c r="N194">
        <f t="shared" si="57"/>
        <v>3.4855236017529476E-73</v>
      </c>
      <c r="O194">
        <f t="shared" si="58"/>
        <v>-4.4026147529283137E-90</v>
      </c>
      <c r="P194">
        <f t="shared" si="59"/>
        <v>-3.3711151059011997E-109</v>
      </c>
      <c r="Q194">
        <f t="shared" si="60"/>
        <v>-1.9763448879741985E-130</v>
      </c>
      <c r="R194">
        <f t="shared" si="61"/>
        <v>-1.1082616724137254E-153</v>
      </c>
      <c r="S194">
        <f t="shared" si="62"/>
        <v>-6.2511275293735367E-179</v>
      </c>
      <c r="T194">
        <f t="shared" si="63"/>
        <v>-3.5493685122636541E-206</v>
      </c>
      <c r="U194">
        <f t="shared" si="64"/>
        <v>-1.9372287433710354E-235</v>
      </c>
      <c r="V194">
        <f t="shared" si="65"/>
        <v>-8.3726931562696981E-267</v>
      </c>
      <c r="W194">
        <f t="shared" si="66"/>
        <v>1.0324205591096817E-300</v>
      </c>
      <c r="X194">
        <f t="shared" si="67"/>
        <v>0</v>
      </c>
      <c r="Y194">
        <f t="shared" si="68"/>
        <v>0</v>
      </c>
    </row>
    <row r="195" spans="2:25" x14ac:dyDescent="0.2">
      <c r="B195">
        <f t="shared" si="69"/>
        <v>8.8999999999999915</v>
      </c>
      <c r="C195">
        <f t="shared" si="47"/>
        <v>0.88999999999999913</v>
      </c>
      <c r="D195">
        <f t="shared" si="48"/>
        <v>0.12663309016727878</v>
      </c>
      <c r="F195">
        <f t="shared" si="49"/>
        <v>9.8371887374684094E-2</v>
      </c>
      <c r="G195">
        <f t="shared" si="50"/>
        <v>1.0853772070219979E-3</v>
      </c>
      <c r="H195">
        <f t="shared" si="51"/>
        <v>1.3186084253348134E-7</v>
      </c>
      <c r="I195">
        <f t="shared" si="52"/>
        <v>1.7558152846059606E-13</v>
      </c>
      <c r="J195">
        <f t="shared" si="53"/>
        <v>2.5407070689224629E-21</v>
      </c>
      <c r="K195">
        <f t="shared" si="54"/>
        <v>3.9323562845303776E-31</v>
      </c>
      <c r="L195">
        <f t="shared" si="55"/>
        <v>6.302944698974027E-43</v>
      </c>
      <c r="M195">
        <f t="shared" si="56"/>
        <v>9.6462132959065057E-57</v>
      </c>
      <c r="N195">
        <f t="shared" si="57"/>
        <v>1.0007788025809225E-72</v>
      </c>
      <c r="O195">
        <f t="shared" si="58"/>
        <v>-2.1650285692045469E-90</v>
      </c>
      <c r="P195">
        <f t="shared" si="59"/>
        <v>-2.6001172817209329E-109</v>
      </c>
      <c r="Q195">
        <f t="shared" si="60"/>
        <v>-1.7227442966960798E-130</v>
      </c>
      <c r="R195">
        <f t="shared" si="61"/>
        <v>-1.0439596681027074E-153</v>
      </c>
      <c r="S195">
        <f t="shared" si="62"/>
        <v>-6.3300920474118531E-179</v>
      </c>
      <c r="T195">
        <f t="shared" si="63"/>
        <v>-3.9232206555342758E-206</v>
      </c>
      <c r="U195">
        <f t="shared" si="64"/>
        <v>-2.4537344527815295E-235</v>
      </c>
      <c r="V195">
        <f t="shared" si="65"/>
        <v>-1.4524910396564836E-266</v>
      </c>
      <c r="W195">
        <f t="shared" si="66"/>
        <v>-6.1389435587872925E-300</v>
      </c>
      <c r="X195">
        <f t="shared" si="67"/>
        <v>0</v>
      </c>
      <c r="Y195">
        <f t="shared" si="68"/>
        <v>0</v>
      </c>
    </row>
    <row r="196" spans="2:25" x14ac:dyDescent="0.2">
      <c r="B196">
        <f t="shared" si="69"/>
        <v>8.9499999999999922</v>
      </c>
      <c r="C196">
        <f t="shared" si="47"/>
        <v>0.89499999999999924</v>
      </c>
      <c r="D196">
        <f t="shared" si="48"/>
        <v>0.12093535995224072</v>
      </c>
      <c r="F196">
        <f t="shared" si="49"/>
        <v>9.3942037460955766E-2</v>
      </c>
      <c r="G196">
        <f t="shared" si="50"/>
        <v>1.0402447974216997E-3</v>
      </c>
      <c r="H196">
        <f t="shared" si="51"/>
        <v>1.273377500518202E-7</v>
      </c>
      <c r="I196">
        <f t="shared" si="52"/>
        <v>1.7167047708453655E-13</v>
      </c>
      <c r="J196">
        <f t="shared" si="53"/>
        <v>2.5315434983526215E-21</v>
      </c>
      <c r="K196">
        <f t="shared" si="54"/>
        <v>4.033861421183989E-31</v>
      </c>
      <c r="L196">
        <f t="shared" si="55"/>
        <v>6.7847986987699569E-43</v>
      </c>
      <c r="M196">
        <f t="shared" si="56"/>
        <v>1.1429528593048729E-56</v>
      </c>
      <c r="N196">
        <f t="shared" si="57"/>
        <v>1.6351908766390721E-72</v>
      </c>
      <c r="O196">
        <f t="shared" si="58"/>
        <v>1.2067970996335093E-91</v>
      </c>
      <c r="P196">
        <f t="shared" si="59"/>
        <v>-1.7585484116582767E-109</v>
      </c>
      <c r="Q196">
        <f t="shared" si="60"/>
        <v>-1.4130808820647234E-130</v>
      </c>
      <c r="R196">
        <f t="shared" si="61"/>
        <v>-9.3953887920582485E-154</v>
      </c>
      <c r="S196">
        <f t="shared" si="62"/>
        <v>-6.1254676538169007E-179</v>
      </c>
      <c r="T196">
        <f t="shared" si="63"/>
        <v>-4.0944257954001435E-206</v>
      </c>
      <c r="U196">
        <f t="shared" si="64"/>
        <v>-2.8255015978235203E-235</v>
      </c>
      <c r="V196">
        <f t="shared" si="65"/>
        <v>-1.9706866585942603E-266</v>
      </c>
      <c r="W196">
        <f t="shared" si="66"/>
        <v>-1.2849337308006109E-299</v>
      </c>
      <c r="X196">
        <f t="shared" si="67"/>
        <v>0</v>
      </c>
      <c r="Y196">
        <f t="shared" si="68"/>
        <v>0</v>
      </c>
    </row>
    <row r="197" spans="2:25" x14ac:dyDescent="0.2">
      <c r="B197">
        <f t="shared" si="69"/>
        <v>8.9999999999999929</v>
      </c>
      <c r="C197">
        <f t="shared" si="47"/>
        <v>0.89999999999999925</v>
      </c>
      <c r="D197">
        <f t="shared" si="48"/>
        <v>0.11522951606306457</v>
      </c>
      <c r="F197">
        <f t="shared" si="49"/>
        <v>8.9506392759850339E-2</v>
      </c>
      <c r="G197">
        <f t="shared" si="50"/>
        <v>9.9453490677810859E-4</v>
      </c>
      <c r="H197">
        <f t="shared" si="51"/>
        <v>1.226183119892036E-7</v>
      </c>
      <c r="I197">
        <f t="shared" si="52"/>
        <v>1.672406709854882E-13</v>
      </c>
      <c r="J197">
        <f t="shared" si="53"/>
        <v>2.5097363687898716E-21</v>
      </c>
      <c r="K197">
        <f t="shared" si="54"/>
        <v>4.1052769890762655E-31</v>
      </c>
      <c r="L197">
        <f t="shared" si="55"/>
        <v>7.1959841589690503E-43</v>
      </c>
      <c r="M197">
        <f t="shared" si="56"/>
        <v>1.3054395351335714E-56</v>
      </c>
      <c r="N197">
        <f t="shared" si="57"/>
        <v>2.2404957268833381E-72</v>
      </c>
      <c r="O197">
        <f t="shared" si="58"/>
        <v>2.4037056409147596E-90</v>
      </c>
      <c r="P197">
        <f t="shared" si="59"/>
        <v>-8.6924992512106365E-110</v>
      </c>
      <c r="Q197">
        <f t="shared" si="60"/>
        <v>-1.0574319407205944E-130</v>
      </c>
      <c r="R197">
        <f t="shared" si="61"/>
        <v>-7.9901213808053961E-154</v>
      </c>
      <c r="S197">
        <f t="shared" si="62"/>
        <v>-5.6464215468914292E-179</v>
      </c>
      <c r="T197">
        <f t="shared" si="63"/>
        <v>-4.0541406340690673E-206</v>
      </c>
      <c r="U197">
        <f t="shared" si="64"/>
        <v>-3.030600730185328E-235</v>
      </c>
      <c r="V197">
        <f t="shared" si="65"/>
        <v>-2.3572408108246385E-266</v>
      </c>
      <c r="W197">
        <f t="shared" si="66"/>
        <v>-1.8594880395312065E-299</v>
      </c>
      <c r="X197">
        <f t="shared" si="67"/>
        <v>0</v>
      </c>
      <c r="Y197">
        <f t="shared" si="68"/>
        <v>0</v>
      </c>
    </row>
    <row r="198" spans="2:25" x14ac:dyDescent="0.2">
      <c r="B198">
        <f t="shared" si="69"/>
        <v>9.0499999999999936</v>
      </c>
      <c r="C198">
        <f t="shared" si="47"/>
        <v>0.90499999999999936</v>
      </c>
      <c r="D198">
        <f t="shared" si="48"/>
        <v>0.10951593919086805</v>
      </c>
      <c r="F198">
        <f t="shared" si="49"/>
        <v>8.5065226882826736E-2</v>
      </c>
      <c r="G198">
        <f t="shared" si="50"/>
        <v>9.4827291045998703E-4</v>
      </c>
      <c r="H198">
        <f t="shared" si="51"/>
        <v>1.1770980537705201E-7</v>
      </c>
      <c r="I198">
        <f t="shared" si="52"/>
        <v>1.6230549617410841E-13</v>
      </c>
      <c r="J198">
        <f t="shared" si="53"/>
        <v>2.4753945939184022E-21</v>
      </c>
      <c r="K198">
        <f t="shared" si="54"/>
        <v>4.1460702818456516E-31</v>
      </c>
      <c r="L198">
        <f t="shared" si="55"/>
        <v>7.5322182883985974E-43</v>
      </c>
      <c r="M198">
        <f t="shared" si="56"/>
        <v>1.44982879030123E-56</v>
      </c>
      <c r="N198">
        <f t="shared" si="57"/>
        <v>2.8059186211381566E-72</v>
      </c>
      <c r="O198">
        <f t="shared" si="58"/>
        <v>4.6333044005499795E-90</v>
      </c>
      <c r="P198">
        <f t="shared" si="59"/>
        <v>4.3641295782525433E-111</v>
      </c>
      <c r="Q198">
        <f t="shared" si="60"/>
        <v>-6.6737126444029578E-131</v>
      </c>
      <c r="R198">
        <f t="shared" si="61"/>
        <v>-6.2777980857998215E-154</v>
      </c>
      <c r="S198">
        <f t="shared" si="62"/>
        <v>-4.9144150518527381E-179</v>
      </c>
      <c r="T198">
        <f t="shared" si="63"/>
        <v>-3.8044460300861669E-206</v>
      </c>
      <c r="U198">
        <f t="shared" si="64"/>
        <v>-3.0569336564631819E-235</v>
      </c>
      <c r="V198">
        <f t="shared" si="65"/>
        <v>-2.586331757848762E-266</v>
      </c>
      <c r="W198">
        <f t="shared" si="66"/>
        <v>-2.2944142707388588E-299</v>
      </c>
      <c r="X198">
        <f t="shared" si="67"/>
        <v>0</v>
      </c>
      <c r="Y198">
        <f t="shared" si="68"/>
        <v>0</v>
      </c>
    </row>
    <row r="199" spans="2:25" x14ac:dyDescent="0.2">
      <c r="B199">
        <f t="shared" si="69"/>
        <v>9.0999999999999943</v>
      </c>
      <c r="C199">
        <f t="shared" si="47"/>
        <v>0.90999999999999948</v>
      </c>
      <c r="D199">
        <f t="shared" si="48"/>
        <v>0.10379501085101253</v>
      </c>
      <c r="F199">
        <f t="shared" si="49"/>
        <v>8.0618813781916002E-2</v>
      </c>
      <c r="G199">
        <f t="shared" si="50"/>
        <v>9.0148449033179874E-4</v>
      </c>
      <c r="H199">
        <f t="shared" si="51"/>
        <v>1.1261979877678585E-7</v>
      </c>
      <c r="I199">
        <f t="shared" si="52"/>
        <v>1.5687986578680628E-13</v>
      </c>
      <c r="J199">
        <f t="shared" si="53"/>
        <v>2.4286896905447744E-21</v>
      </c>
      <c r="K199">
        <f t="shared" si="54"/>
        <v>4.1559370122448577E-31</v>
      </c>
      <c r="L199">
        <f t="shared" si="55"/>
        <v>7.789998967696718E-43</v>
      </c>
      <c r="M199">
        <f t="shared" si="56"/>
        <v>1.5741189441329677E-56</v>
      </c>
      <c r="N199">
        <f t="shared" si="57"/>
        <v>3.3213947461956982E-72</v>
      </c>
      <c r="O199">
        <f t="shared" si="58"/>
        <v>6.7599186916399839E-90</v>
      </c>
      <c r="P199">
        <f t="shared" si="59"/>
        <v>9.5534802708301609E-110</v>
      </c>
      <c r="Q199">
        <f t="shared" si="60"/>
        <v>-2.5559249721574495E-131</v>
      </c>
      <c r="R199">
        <f t="shared" si="61"/>
        <v>-4.3242225309867433E-154</v>
      </c>
      <c r="S199">
        <f t="shared" si="62"/>
        <v>-3.9622421507917676E-179</v>
      </c>
      <c r="T199">
        <f t="shared" si="63"/>
        <v>-3.3582395152769909E-206</v>
      </c>
      <c r="U199">
        <f t="shared" si="64"/>
        <v>-2.9029470749374223E-235</v>
      </c>
      <c r="V199">
        <f t="shared" si="65"/>
        <v>-2.642656271147719E-266</v>
      </c>
      <c r="W199">
        <f t="shared" si="66"/>
        <v>-2.557054019401971E-299</v>
      </c>
      <c r="X199">
        <f t="shared" si="67"/>
        <v>0</v>
      </c>
      <c r="Y199">
        <f t="shared" si="68"/>
        <v>0</v>
      </c>
    </row>
    <row r="200" spans="2:25" x14ac:dyDescent="0.2">
      <c r="B200">
        <f t="shared" si="69"/>
        <v>9.149999999999995</v>
      </c>
      <c r="C200">
        <f t="shared" si="47"/>
        <v>0.91499999999999948</v>
      </c>
      <c r="D200">
        <f t="shared" si="48"/>
        <v>9.8067113343419526E-2</v>
      </c>
      <c r="F200">
        <f t="shared" si="49"/>
        <v>7.6167427732822798E-2</v>
      </c>
      <c r="G200">
        <f t="shared" si="50"/>
        <v>8.5419562049669979E-4</v>
      </c>
      <c r="H200">
        <f t="shared" si="51"/>
        <v>1.0735614060965186E-7</v>
      </c>
      <c r="I200">
        <f t="shared" si="52"/>
        <v>1.5098017502115102E-13</v>
      </c>
      <c r="J200">
        <f t="shared" si="53"/>
        <v>2.369854921973155E-21</v>
      </c>
      <c r="K200">
        <f t="shared" si="54"/>
        <v>4.1348035818946157E-31</v>
      </c>
      <c r="L200">
        <f t="shared" si="55"/>
        <v>7.9666412263947134E-43</v>
      </c>
      <c r="M200">
        <f t="shared" si="56"/>
        <v>1.6765869515260545E-56</v>
      </c>
      <c r="N200">
        <f t="shared" si="57"/>
        <v>3.7777483665763049E-72</v>
      </c>
      <c r="O200">
        <f t="shared" si="58"/>
        <v>8.7362802529967614E-90</v>
      </c>
      <c r="P200">
        <f t="shared" si="59"/>
        <v>1.8411251936184958E-109</v>
      </c>
      <c r="Q200">
        <f t="shared" si="60"/>
        <v>1.6450395072861412E-131</v>
      </c>
      <c r="R200">
        <f t="shared" si="61"/>
        <v>-2.2044695293597022E-154</v>
      </c>
      <c r="S200">
        <f t="shared" si="62"/>
        <v>-2.8325603081933855E-179</v>
      </c>
      <c r="T200">
        <f t="shared" si="63"/>
        <v>-2.7385690956205852E-206</v>
      </c>
      <c r="U200">
        <f t="shared" si="64"/>
        <v>-2.5777242002634932E-235</v>
      </c>
      <c r="V200">
        <f t="shared" si="65"/>
        <v>-2.5224518847252464E-266</v>
      </c>
      <c r="W200">
        <f t="shared" si="66"/>
        <v>-2.6276857909976837E-299</v>
      </c>
      <c r="X200">
        <f t="shared" si="67"/>
        <v>0</v>
      </c>
      <c r="Y200">
        <f t="shared" si="68"/>
        <v>0</v>
      </c>
    </row>
    <row r="201" spans="2:25" x14ac:dyDescent="0.2">
      <c r="B201">
        <f t="shared" si="69"/>
        <v>9.1999999999999957</v>
      </c>
      <c r="C201">
        <f t="shared" si="47"/>
        <v>0.9199999999999996</v>
      </c>
      <c r="D201">
        <f t="shared" si="48"/>
        <v>9.2332629712654171E-2</v>
      </c>
      <c r="F201">
        <f t="shared" si="49"/>
        <v>7.1711343318006313E-2</v>
      </c>
      <c r="G201">
        <f t="shared" si="50"/>
        <v>8.0643255287726648E-4</v>
      </c>
      <c r="H201">
        <f t="shared" si="51"/>
        <v>1.0192694705502608E-7</v>
      </c>
      <c r="I201">
        <f t="shared" si="52"/>
        <v>1.4462425159278037E-13</v>
      </c>
      <c r="J201">
        <f t="shared" si="53"/>
        <v>2.2991841329933913E-21</v>
      </c>
      <c r="K201">
        <f t="shared" si="54"/>
        <v>4.082827630272162E-31</v>
      </c>
      <c r="L201">
        <f t="shared" si="55"/>
        <v>8.0603052088082073E-43</v>
      </c>
      <c r="M201">
        <f t="shared" si="56"/>
        <v>1.7558122896725203E-56</v>
      </c>
      <c r="N201">
        <f t="shared" si="57"/>
        <v>4.1668561572562975E-72</v>
      </c>
      <c r="O201">
        <f t="shared" si="58"/>
        <v>1.0518460491233495E-89</v>
      </c>
      <c r="P201">
        <f t="shared" si="59"/>
        <v>2.6769314871370684E-109</v>
      </c>
      <c r="Q201">
        <f t="shared" si="60"/>
        <v>5.7924698902984423E-131</v>
      </c>
      <c r="R201">
        <f t="shared" si="61"/>
        <v>-1.9657173733011129E-167</v>
      </c>
      <c r="S201">
        <f t="shared" si="62"/>
        <v>-1.5759794112179285E-179</v>
      </c>
      <c r="T201">
        <f t="shared" si="63"/>
        <v>-1.9774427473863341E-206</v>
      </c>
      <c r="U201">
        <f t="shared" si="64"/>
        <v>-2.1004489714070596E-235</v>
      </c>
      <c r="V201">
        <f t="shared" si="65"/>
        <v>-2.2337482270685932E-266</v>
      </c>
      <c r="W201">
        <f t="shared" si="66"/>
        <v>-2.5010058791991534E-299</v>
      </c>
      <c r="X201">
        <f t="shared" si="67"/>
        <v>0</v>
      </c>
      <c r="Y201">
        <f t="shared" si="68"/>
        <v>0</v>
      </c>
    </row>
    <row r="202" spans="2:25" x14ac:dyDescent="0.2">
      <c r="B202">
        <f t="shared" si="69"/>
        <v>9.2499999999999964</v>
      </c>
      <c r="C202">
        <f t="shared" si="47"/>
        <v>0.9249999999999996</v>
      </c>
      <c r="D202">
        <f t="shared" si="48"/>
        <v>8.6591943707789235E-2</v>
      </c>
      <c r="F202">
        <f t="shared" si="49"/>
        <v>6.7250835409743484E-2</v>
      </c>
      <c r="G202">
        <f t="shared" si="50"/>
        <v>7.5822180264203455E-4</v>
      </c>
      <c r="H202">
        <f t="shared" si="51"/>
        <v>9.6340589535853934E-8</v>
      </c>
      <c r="I202">
        <f t="shared" si="52"/>
        <v>1.3783130186351879E-13</v>
      </c>
      <c r="J202">
        <f t="shared" si="53"/>
        <v>2.2170302823004971E-21</v>
      </c>
      <c r="K202">
        <f t="shared" si="54"/>
        <v>4.0003968588394477E-31</v>
      </c>
      <c r="L202">
        <f t="shared" si="55"/>
        <v>8.0700153374523155E-43</v>
      </c>
      <c r="M202">
        <f t="shared" si="56"/>
        <v>1.8106966508891161E-56</v>
      </c>
      <c r="N202">
        <f t="shared" si="57"/>
        <v>4.4817918029578309E-72</v>
      </c>
      <c r="O202">
        <f t="shared" si="58"/>
        <v>1.2066846881719781E-89</v>
      </c>
      <c r="P202">
        <f t="shared" si="59"/>
        <v>3.4400818831194644E-109</v>
      </c>
      <c r="Q202">
        <f t="shared" si="60"/>
        <v>9.7513974195432065E-131</v>
      </c>
      <c r="R202">
        <f t="shared" si="61"/>
        <v>2.2044695293593163E-154</v>
      </c>
      <c r="S202">
        <f t="shared" si="62"/>
        <v>-2.4879444045713184E-180</v>
      </c>
      <c r="T202">
        <f t="shared" si="63"/>
        <v>-1.114175101900032E-206</v>
      </c>
      <c r="U202">
        <f t="shared" si="64"/>
        <v>-1.4992744476182906E-235</v>
      </c>
      <c r="V202">
        <f t="shared" si="65"/>
        <v>-1.795830643603946E-266</v>
      </c>
      <c r="W202">
        <f t="shared" si="66"/>
        <v>-2.1865266186754784E-299</v>
      </c>
      <c r="X202">
        <f t="shared" si="67"/>
        <v>0</v>
      </c>
      <c r="Y202">
        <f t="shared" si="68"/>
        <v>0</v>
      </c>
    </row>
    <row r="203" spans="2:25" x14ac:dyDescent="0.2">
      <c r="B203">
        <f t="shared" si="69"/>
        <v>9.2999999999999972</v>
      </c>
      <c r="C203">
        <f t="shared" si="47"/>
        <v>0.92999999999999972</v>
      </c>
      <c r="D203">
        <f t="shared" si="48"/>
        <v>8.0845439742057518E-2</v>
      </c>
      <c r="F203">
        <f t="shared" si="49"/>
        <v>6.278617915317275E-2</v>
      </c>
      <c r="G203">
        <f t="shared" si="50"/>
        <v>7.0959013348586935E-4</v>
      </c>
      <c r="H203">
        <f t="shared" si="51"/>
        <v>9.0605681810522616E-8</v>
      </c>
      <c r="I203">
        <f t="shared" si="52"/>
        <v>1.3062185280349444E-13</v>
      </c>
      <c r="J203">
        <f t="shared" si="53"/>
        <v>2.1238036796752033E-21</v>
      </c>
      <c r="K203">
        <f t="shared" si="54"/>
        <v>3.8881261390821443E-31</v>
      </c>
      <c r="L203">
        <f t="shared" si="55"/>
        <v>7.9956704743801333E-43</v>
      </c>
      <c r="M203">
        <f t="shared" si="56"/>
        <v>1.8404791685512934E-56</v>
      </c>
      <c r="N203">
        <f t="shared" si="57"/>
        <v>4.7169492900605135E-72</v>
      </c>
      <c r="O203">
        <f t="shared" si="58"/>
        <v>1.3347023436266365E-89</v>
      </c>
      <c r="P203">
        <f t="shared" si="59"/>
        <v>4.1098633460466353E-109</v>
      </c>
      <c r="Q203">
        <f t="shared" si="60"/>
        <v>1.339298773744026E-130</v>
      </c>
      <c r="R203">
        <f t="shared" si="61"/>
        <v>4.3242225309863803E-154</v>
      </c>
      <c r="S203">
        <f t="shared" si="62"/>
        <v>1.089536552203737E-179</v>
      </c>
      <c r="T203">
        <f t="shared" si="63"/>
        <v>-1.9335671800449872E-207</v>
      </c>
      <c r="U203">
        <f t="shared" si="64"/>
        <v>-8.0966214243198771E-236</v>
      </c>
      <c r="V203">
        <f t="shared" si="65"/>
        <v>-1.2379519395567032E-266</v>
      </c>
      <c r="W203">
        <f t="shared" si="66"/>
        <v>-1.7078621083798456E-299</v>
      </c>
      <c r="X203">
        <f t="shared" si="67"/>
        <v>0</v>
      </c>
      <c r="Y203">
        <f t="shared" si="68"/>
        <v>0</v>
      </c>
    </row>
    <row r="204" spans="2:25" x14ac:dyDescent="0.2">
      <c r="B204">
        <f t="shared" si="69"/>
        <v>9.3499999999999979</v>
      </c>
      <c r="C204">
        <f t="shared" si="47"/>
        <v>0.93499999999999983</v>
      </c>
      <c r="D204">
        <f t="shared" si="48"/>
        <v>7.5093502852309132E-2</v>
      </c>
      <c r="F204">
        <f t="shared" si="49"/>
        <v>5.8317649949322543E-2</v>
      </c>
      <c r="G204">
        <f t="shared" si="50"/>
        <v>6.6056454277238106E-4</v>
      </c>
      <c r="H204">
        <f t="shared" si="51"/>
        <v>8.4731066691070274E-8</v>
      </c>
      <c r="I204">
        <f t="shared" si="52"/>
        <v>1.2301768996263757E-13</v>
      </c>
      <c r="J204">
        <f t="shared" si="53"/>
        <v>2.0199699367298618E-21</v>
      </c>
      <c r="K204">
        <f t="shared" si="54"/>
        <v>3.7468529260313823E-31</v>
      </c>
      <c r="L204">
        <f t="shared" si="55"/>
        <v>7.8380449746069057E-43</v>
      </c>
      <c r="M204">
        <f t="shared" si="56"/>
        <v>1.8447469650527201E-56</v>
      </c>
      <c r="N204">
        <f t="shared" si="57"/>
        <v>4.8681426964763429E-72</v>
      </c>
      <c r="O204">
        <f t="shared" si="58"/>
        <v>1.4330535667380765E-89</v>
      </c>
      <c r="P204">
        <f t="shared" si="59"/>
        <v>4.6680970119559232E-109</v>
      </c>
      <c r="Q204">
        <f t="shared" si="60"/>
        <v>1.6598733509436758E-130</v>
      </c>
      <c r="R204">
        <f t="shared" si="61"/>
        <v>6.2777980857995592E-154</v>
      </c>
      <c r="S204">
        <f t="shared" si="62"/>
        <v>2.3790561717107626E-179</v>
      </c>
      <c r="T204">
        <f t="shared" si="63"/>
        <v>7.3744916415639957E-207</v>
      </c>
      <c r="U204">
        <f t="shared" si="64"/>
        <v>-7.2290253486992917E-237</v>
      </c>
      <c r="V204">
        <f t="shared" si="65"/>
        <v>-5.9737829853114114E-267</v>
      </c>
      <c r="W204">
        <f t="shared" si="66"/>
        <v>-1.1009550400263992E-299</v>
      </c>
      <c r="X204">
        <f t="shared" si="67"/>
        <v>0</v>
      </c>
      <c r="Y204">
        <f t="shared" si="68"/>
        <v>0</v>
      </c>
    </row>
    <row r="205" spans="2:25" x14ac:dyDescent="0.2">
      <c r="B205">
        <f t="shared" si="69"/>
        <v>9.3999999999999986</v>
      </c>
      <c r="C205">
        <f t="shared" si="47"/>
        <v>0.93999999999999984</v>
      </c>
      <c r="D205">
        <f t="shared" si="48"/>
        <v>6.9336518658281249E-2</v>
      </c>
      <c r="F205">
        <f t="shared" si="49"/>
        <v>5.3845523438122919E-2</v>
      </c>
      <c r="G205">
        <f t="shared" si="50"/>
        <v>6.1117224654662859E-4</v>
      </c>
      <c r="H205">
        <f t="shared" si="51"/>
        <v>7.8725802408210651E-8</v>
      </c>
      <c r="I205">
        <f t="shared" si="52"/>
        <v>1.1504179163899374E-13</v>
      </c>
      <c r="J205">
        <f t="shared" si="53"/>
        <v>1.9060476414544654E-21</v>
      </c>
      <c r="K205">
        <f t="shared" si="54"/>
        <v>3.5776310114797836E-31</v>
      </c>
      <c r="L205">
        <f t="shared" si="55"/>
        <v>7.5987806206477451E-43</v>
      </c>
      <c r="M205">
        <f t="shared" si="56"/>
        <v>1.823440875563083E-56</v>
      </c>
      <c r="N205">
        <f t="shared" si="57"/>
        <v>4.9326807031779194E-72</v>
      </c>
      <c r="O205">
        <f t="shared" si="58"/>
        <v>1.4995523046232449E-89</v>
      </c>
      <c r="P205">
        <f t="shared" si="59"/>
        <v>5.0996315898163465E-109</v>
      </c>
      <c r="Q205">
        <f t="shared" si="60"/>
        <v>1.9264310977633721E-130</v>
      </c>
      <c r="R205">
        <f t="shared" si="61"/>
        <v>7.9901213808051179E-154</v>
      </c>
      <c r="S205">
        <f t="shared" si="62"/>
        <v>3.5619937786030279E-179</v>
      </c>
      <c r="T205">
        <f t="shared" si="63"/>
        <v>1.6301634179331176E-206</v>
      </c>
      <c r="U205">
        <f t="shared" si="64"/>
        <v>6.693458244763497E-236</v>
      </c>
      <c r="V205">
        <f t="shared" si="65"/>
        <v>8.3100090950928722E-268</v>
      </c>
      <c r="W205">
        <f t="shared" si="66"/>
        <v>-4.113777783670707E-300</v>
      </c>
      <c r="X205">
        <f t="shared" si="67"/>
        <v>0</v>
      </c>
      <c r="Y205">
        <f t="shared" si="68"/>
        <v>0</v>
      </c>
    </row>
    <row r="206" spans="2:25" x14ac:dyDescent="0.2">
      <c r="B206">
        <f t="shared" si="69"/>
        <v>9.4499999999999993</v>
      </c>
      <c r="C206">
        <f t="shared" si="47"/>
        <v>0.94499999999999995</v>
      </c>
      <c r="D206">
        <f t="shared" si="48"/>
        <v>6.3574873321694397E-2</v>
      </c>
      <c r="F206">
        <f t="shared" si="49"/>
        <v>4.9370075481402452E-2</v>
      </c>
      <c r="G206">
        <f t="shared" si="50"/>
        <v>5.6144066442639624E-4</v>
      </c>
      <c r="H206">
        <f t="shared" si="51"/>
        <v>7.2599148644197549E-8</v>
      </c>
      <c r="I206">
        <f t="shared" si="52"/>
        <v>1.0671825944278579E-13</v>
      </c>
      <c r="J206">
        <f t="shared" si="53"/>
        <v>1.7826057681770661E-21</v>
      </c>
      <c r="K206">
        <f t="shared" si="54"/>
        <v>3.3817226634881892E-31</v>
      </c>
      <c r="L206">
        <f t="shared" si="55"/>
        <v>7.280369522176435E-43</v>
      </c>
      <c r="M206">
        <f t="shared" si="56"/>
        <v>1.7768562682352196E-56</v>
      </c>
      <c r="N206">
        <f t="shared" si="57"/>
        <v>4.9094145010369655E-72</v>
      </c>
      <c r="O206">
        <f t="shared" si="58"/>
        <v>1.5327204896681903E-89</v>
      </c>
      <c r="P206">
        <f t="shared" si="59"/>
        <v>5.3927545900767391E-109</v>
      </c>
      <c r="Q206">
        <f t="shared" si="60"/>
        <v>2.1302974941933368E-130</v>
      </c>
      <c r="R206">
        <f t="shared" si="61"/>
        <v>9.3953887920580763E-154</v>
      </c>
      <c r="S206">
        <f t="shared" si="62"/>
        <v>4.5853536208510522E-179</v>
      </c>
      <c r="T206">
        <f t="shared" si="63"/>
        <v>2.4386744721681018E-206</v>
      </c>
      <c r="U206">
        <f t="shared" si="64"/>
        <v>1.3714991647738649E-235</v>
      </c>
      <c r="V206">
        <f t="shared" si="65"/>
        <v>7.5802741131272307E-267</v>
      </c>
      <c r="W206">
        <f t="shared" si="66"/>
        <v>3.0908964612632515E-300</v>
      </c>
      <c r="X206">
        <f t="shared" si="67"/>
        <v>0</v>
      </c>
      <c r="Y206">
        <f t="shared" si="68"/>
        <v>0</v>
      </c>
    </row>
    <row r="207" spans="2:25" x14ac:dyDescent="0.2">
      <c r="B207">
        <f t="shared" si="69"/>
        <v>9.5</v>
      </c>
      <c r="C207">
        <f t="shared" si="47"/>
        <v>0.95</v>
      </c>
      <c r="D207">
        <f t="shared" si="48"/>
        <v>5.7808953505188214E-2</v>
      </c>
      <c r="F207">
        <f t="shared" si="49"/>
        <v>4.4891582145872466E-2</v>
      </c>
      <c r="G207">
        <f t="shared" si="50"/>
        <v>5.1139740438050686E-4</v>
      </c>
      <c r="H207">
        <f t="shared" si="51"/>
        <v>6.6360552255066354E-8</v>
      </c>
      <c r="I207">
        <f t="shared" si="52"/>
        <v>9.8072245466045592E-14</v>
      </c>
      <c r="J207">
        <f t="shared" si="53"/>
        <v>1.6502608358743312E-21</v>
      </c>
      <c r="K207">
        <f t="shared" si="54"/>
        <v>3.1605892108163969E-31</v>
      </c>
      <c r="L207">
        <f t="shared" si="55"/>
        <v>6.886128158917654E-43</v>
      </c>
      <c r="M207">
        <f t="shared" si="56"/>
        <v>1.7056389494909924E-56</v>
      </c>
      <c r="N207">
        <f t="shared" si="57"/>
        <v>4.7987582402072602E-72</v>
      </c>
      <c r="O207">
        <f t="shared" si="58"/>
        <v>1.5318208925406324E-89</v>
      </c>
      <c r="P207">
        <f t="shared" si="59"/>
        <v>5.5395102190327114E-109</v>
      </c>
      <c r="Q207">
        <f t="shared" si="60"/>
        <v>2.2648381686715186E-130</v>
      </c>
      <c r="R207">
        <f t="shared" si="61"/>
        <v>1.0439596681026924E-153</v>
      </c>
      <c r="S207">
        <f t="shared" si="62"/>
        <v>5.4032890501440271E-179</v>
      </c>
      <c r="T207">
        <f t="shared" si="63"/>
        <v>3.1212201226047011E-206</v>
      </c>
      <c r="U207">
        <f t="shared" si="64"/>
        <v>1.9927518110631185E-235</v>
      </c>
      <c r="V207">
        <f t="shared" si="65"/>
        <v>1.3823186552620162E-266</v>
      </c>
      <c r="W207">
        <f t="shared" si="66"/>
        <v>1.0063476752628074E-299</v>
      </c>
      <c r="X207">
        <f t="shared" si="67"/>
        <v>0</v>
      </c>
      <c r="Y207">
        <f t="shared" si="68"/>
        <v>0</v>
      </c>
    </row>
    <row r="208" spans="2:25" x14ac:dyDescent="0.2">
      <c r="B208">
        <f t="shared" si="69"/>
        <v>9.5500000000000007</v>
      </c>
      <c r="C208">
        <f t="shared" si="47"/>
        <v>0.95500000000000007</v>
      </c>
      <c r="D208">
        <f t="shared" si="48"/>
        <v>5.2039146331106172E-2</v>
      </c>
      <c r="F208">
        <f t="shared" si="49"/>
        <v>4.0410319686097498E-2</v>
      </c>
      <c r="G208">
        <f t="shared" si="50"/>
        <v>4.6107024740251569E-4</v>
      </c>
      <c r="H208">
        <f t="shared" si="51"/>
        <v>6.0019632704266476E-8</v>
      </c>
      <c r="I208">
        <f t="shared" si="52"/>
        <v>8.9129876277892566E-14</v>
      </c>
      <c r="J208">
        <f t="shared" si="53"/>
        <v>1.5096738290247231E-21</v>
      </c>
      <c r="K208">
        <f t="shared" si="54"/>
        <v>2.91588014251096E-31</v>
      </c>
      <c r="L208">
        <f t="shared" si="55"/>
        <v>6.4201628371343868E-43</v>
      </c>
      <c r="M208">
        <f t="shared" si="56"/>
        <v>1.6107762111512618E-56</v>
      </c>
      <c r="N208">
        <f t="shared" si="57"/>
        <v>4.6026816580426388E-72</v>
      </c>
      <c r="O208">
        <f t="shared" si="58"/>
        <v>1.4968735085881842E-89</v>
      </c>
      <c r="P208">
        <f t="shared" si="59"/>
        <v>5.5359153108873464E-109</v>
      </c>
      <c r="Q208">
        <f t="shared" si="60"/>
        <v>2.3256747987262807E-130</v>
      </c>
      <c r="R208">
        <f t="shared" si="61"/>
        <v>1.1082616724137193E-153</v>
      </c>
      <c r="S208">
        <f t="shared" si="62"/>
        <v>5.9791564574409138E-179</v>
      </c>
      <c r="T208">
        <f t="shared" si="63"/>
        <v>3.6425446844644495E-206</v>
      </c>
      <c r="U208">
        <f t="shared" si="64"/>
        <v>2.4964579005319836E-235</v>
      </c>
      <c r="V208">
        <f t="shared" si="65"/>
        <v>1.9142712950795839E-266</v>
      </c>
      <c r="W208">
        <f t="shared" si="66"/>
        <v>1.6280395333729932E-299</v>
      </c>
      <c r="X208">
        <f t="shared" si="67"/>
        <v>0</v>
      </c>
      <c r="Y208">
        <f t="shared" si="68"/>
        <v>0</v>
      </c>
    </row>
    <row r="209" spans="2:25" x14ac:dyDescent="0.2">
      <c r="B209">
        <f t="shared" si="69"/>
        <v>9.6000000000000014</v>
      </c>
      <c r="C209">
        <f t="shared" si="47"/>
        <v>0.96000000000000019</v>
      </c>
      <c r="D209">
        <f t="shared" si="48"/>
        <v>4.6265839340143666E-2</v>
      </c>
      <c r="F209">
        <f t="shared" si="49"/>
        <v>3.5926564527454685E-2</v>
      </c>
      <c r="G209">
        <f t="shared" si="50"/>
        <v>4.1048713208841059E-4</v>
      </c>
      <c r="H209">
        <f t="shared" si="51"/>
        <v>5.358616723014638E-8</v>
      </c>
      <c r="I209">
        <f t="shared" si="52"/>
        <v>7.9918173975136836E-14</v>
      </c>
      <c r="J209">
        <f t="shared" si="53"/>
        <v>1.3615468963829072E-21</v>
      </c>
      <c r="K209">
        <f t="shared" si="54"/>
        <v>2.6494208039589824E-31</v>
      </c>
      <c r="L209">
        <f t="shared" si="55"/>
        <v>5.8873269195062766E-43</v>
      </c>
      <c r="M209">
        <f t="shared" si="56"/>
        <v>1.4935831435243791E-56</v>
      </c>
      <c r="N209">
        <f t="shared" si="57"/>
        <v>4.3246750167768658E-72</v>
      </c>
      <c r="O209">
        <f t="shared" si="58"/>
        <v>1.4286551134017091E-89</v>
      </c>
      <c r="P209">
        <f t="shared" si="59"/>
        <v>5.3820674367884659E-109</v>
      </c>
      <c r="Q209">
        <f t="shared" si="60"/>
        <v>2.310827593595462E-130</v>
      </c>
      <c r="R209">
        <f t="shared" si="61"/>
        <v>1.1299738021741906E-153</v>
      </c>
      <c r="S209">
        <f t="shared" si="62"/>
        <v>6.287156911216318E-179</v>
      </c>
      <c r="T209">
        <f t="shared" si="63"/>
        <v>3.9757200623027866E-206</v>
      </c>
      <c r="U209">
        <f t="shared" si="64"/>
        <v>2.852905295352816E-235</v>
      </c>
      <c r="V209">
        <f t="shared" si="65"/>
        <v>2.3183510029618917E-266</v>
      </c>
      <c r="W209">
        <f t="shared" si="66"/>
        <v>2.127482672833952E-299</v>
      </c>
      <c r="X209">
        <f t="shared" si="67"/>
        <v>0</v>
      </c>
      <c r="Y209">
        <f t="shared" si="68"/>
        <v>0</v>
      </c>
    </row>
    <row r="210" spans="2:25" x14ac:dyDescent="0.2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4.0489420449870944E-2</v>
      </c>
      <c r="F210">
        <f t="shared" ref="F210:F217" si="72">POWER(-1,$F$16-1)/(2*$F$16-1)*COS((2*$F$16-1)*PI()*C210/2)*EXP(-POWER(2*$F$16-1,2)*PI()*PI()*$C$13/4)</f>
        <v>3.1440593249082716E-2</v>
      </c>
      <c r="G210">
        <f t="shared" ref="G210:G217" si="73">POWER(-1,$G$16-1)/(2*$G$16-1)*COS((2*$G$16-1)*PI()*C210/2)*EXP(-POWER(2*$G$16-1,2)*PI()*PI()*$C$13/4)</f>
        <v>3.5967613912677251E-4</v>
      </c>
      <c r="H210">
        <f t="shared" ref="H210:H217" si="74">POWER(-1,$H$16-1)/(2*$H$16-1)*COS((2*$H$16-1)*PI()*C210/2)*EXP(-POWER(2*$H$16-1,2)*PI()*PI()*$C$13/4)</f>
        <v>4.7070075770160576E-8</v>
      </c>
      <c r="I210">
        <f t="shared" ref="I210:I217" si="75">POWER(-1,$I$16-1)/(2*$I$16-1)*COS((2*$I$16-1)*PI()*C210/2)*EXP(-POWER(2*$I$16-1,2)*PI()*PI()*$C$13/4)</f>
        <v>7.0464974526766626E-14</v>
      </c>
      <c r="J210">
        <f t="shared" ref="J210:J217" si="76">POWER(-1,$J$16-1)/(2*$J$16-1)*COS((2*$J$16-1)*PI()*C210/2)*EXP(-POWER(2*$J$16-1,2)*PI()*PI()*$C$13/4)</f>
        <v>1.2066198441629678E-21</v>
      </c>
      <c r="K210">
        <f t="shared" ref="K210:K217" si="77">POWER(-1,$K$16-1)/(2*$K$16-1)*COS((2*$K$16-1)*PI()*C210/2)*EXP(-POWER(2*$K$16-1,2)*PI()*PI()*$C$13/4)</f>
        <v>2.363198781185933E-31</v>
      </c>
      <c r="L210">
        <f t="shared" ref="L210:L217" si="78">POWER(-1,$L$16-1)/(2*$L$16-1)*COS((2*$L$16-1)*PI()*C210/2)*EXP(-POWER(2*$L$16-1,2)*PI()*PI()*$C$13/4)</f>
        <v>5.2931702738798661E-43</v>
      </c>
      <c r="M210">
        <f t="shared" ref="M210:M217" si="79">POWER(-1,$M$16-1)/(2*$M$16-1)*COS((2*$M$16-1)*PI()*C210/2)*EXP(-POWER(2*$M$16-1,2)*PI()*PI()*$C$13/4)</f>
        <v>1.3556844041960284E-56</v>
      </c>
      <c r="N210">
        <f t="shared" ref="N210:N217" si="80">POWER(-1,$N$16-1)/(2*$N$16-1)*COS((2*$N$16-1)*PI()*C210/2)*EXP(-POWER(2*$N$16-1,2)*PI()*PI()*$C$13/4)</f>
        <v>3.9696869750923573E-72</v>
      </c>
      <c r="O210">
        <f t="shared" ref="O210:O217" si="81">POWER(-1,$O$16-1)/(2*$O$16-1)*COS((2*$O$16-1)*PI()*C210/2)*EXP(-POWER(2*$O$16-1,2)*PI()*PI()*$C$13/4)</f>
        <v>1.328681997422315E-89</v>
      </c>
      <c r="P210">
        <f t="shared" ref="P210:P217" si="82">POWER(-1,$P$16-1)/(2*$P$16-1)*COS((2*$P$16-1)*PI()*C210/2)*EXP(-POWER(2*$P$16-1,2)*PI()*PI()*$C$13/4)</f>
        <v>5.0821422566027663E-109</v>
      </c>
      <c r="Q210">
        <f t="shared" ref="Q210:Q217" si="83">POWER(-1,$Q$16-1)/(2*$Q$16-1)*COS((2*$Q$16-1)*PI()*C210/2)*EXP(-POWER(2*$Q$16-1,2)*PI()*PI()*$C$13/4)</f>
        <v>2.2207797220465537E-130</v>
      </c>
      <c r="R210">
        <f t="shared" ref="R210:R217" si="84">POWER(-1,$R$16-1)/(2*$R$16-1)*COS((2*$R$16-1)*PI()*C210/2)*EXP(-POWER(2*$R$16-1,2)*PI()*PI()*$C$13/4)</f>
        <v>1.1082616724137168E-153</v>
      </c>
      <c r="S210">
        <f t="shared" ref="S210:S217" si="85">POWER(-1,$S$16-1)/(2*$S$16-1)*COS((2*$S$16-1)*PI()*C210/2)*EXP(-POWER(2*$S$16-1,2)*PI()*PI()*$C$13/4)</f>
        <v>6.3134919528041759E-179</v>
      </c>
      <c r="T210">
        <f t="shared" ref="T210:T217" si="86">POWER(-1,$T$16-1)/(2*$T$16-1)*COS((2*$T$16-1)*PI()*C210/2)*EXP(-POWER(2*$T$16-1,2)*PI()*PI()*$C$13/4)</f>
        <v>4.1035366730105208E-206</v>
      </c>
      <c r="U210">
        <f t="shared" ref="U210:U217" si="87">POWER(-1,$U$16-1)/(2*$U$16-1)*COS((2*$U$16-1)*PI()*C210/2)*EXP(-POWER(2*$U$16-1,2)*PI()*PI()*$C$13/4)</f>
        <v>3.0410682141331985E-235</v>
      </c>
      <c r="V210">
        <f t="shared" ref="V210:V217" si="88">POWER(-1,$V$16-1)/(2*$V$16-1)*COS((2*$V$16-1)*PI()*C210/2)*EXP(-POWER(2*$V$16-1,2)*PI()*PI()*$C$13/4)</f>
        <v>2.5675653368683405E-266</v>
      </c>
      <c r="W210">
        <f t="shared" ref="W210:W217" si="89">POWER(-1,$W$16-1)/(2*$W$16-1)*COS((2*$W$16-1)*PI()*C210/2)*EXP(-POWER(2*$W$16-1,2)*PI()*PI()*$C$13/4)</f>
        <v>2.4671741444938807E-299</v>
      </c>
      <c r="X210">
        <f t="shared" ref="X210:X217" si="90">POWER(-1,$X$16-1)/(2*$X$16-1)*COS((2*$X$16-1)*PI()*C210/2)*EXP(-POWER(2*$X$16-1,2)*PI()*PI()*$C$13/4)</f>
        <v>0</v>
      </c>
      <c r="Y210">
        <f t="shared" ref="Y210:Y217" si="91">POWER(-1,$Y$16-1)/(2*$Y$16-1)*COS((2*$Y$16-1)*PI()*C210/2)*EXP(-POWER(2*$Y$16-1,2)*PI()*PI()*$C$13/4)</f>
        <v>0</v>
      </c>
    </row>
    <row r="211" spans="2:25" x14ac:dyDescent="0.2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3.4710277913142511E-2</v>
      </c>
      <c r="F211">
        <f t="shared" si="72"/>
        <v>2.6952682566820603E-2</v>
      </c>
      <c r="G211">
        <f t="shared" si="73"/>
        <v>3.0866547571007508E-4</v>
      </c>
      <c r="H211">
        <f t="shared" si="74"/>
        <v>4.0481405665044025E-8</v>
      </c>
      <c r="I211">
        <f t="shared" si="75"/>
        <v>6.0798843659075544E-14</v>
      </c>
      <c r="J211">
        <f t="shared" si="76"/>
        <v>1.0456664411449373E-21</v>
      </c>
      <c r="K211">
        <f t="shared" si="77"/>
        <v>2.0593490749605564E-31</v>
      </c>
      <c r="L211">
        <f t="shared" si="78"/>
        <v>4.6438814674185905E-43</v>
      </c>
      <c r="M211">
        <f t="shared" si="79"/>
        <v>1.1989916952612336E-56</v>
      </c>
      <c r="N211">
        <f t="shared" si="80"/>
        <v>3.5440364994951944E-72</v>
      </c>
      <c r="O211">
        <f t="shared" si="81"/>
        <v>1.1991762633499068E-89</v>
      </c>
      <c r="P211">
        <f t="shared" si="82"/>
        <v>4.6442801853034047E-109</v>
      </c>
      <c r="Q211">
        <f t="shared" si="83"/>
        <v>2.0584615887401172E-130</v>
      </c>
      <c r="R211">
        <f t="shared" si="84"/>
        <v>1.0439596681026875E-153</v>
      </c>
      <c r="S211">
        <f t="shared" si="85"/>
        <v>6.0569817690634065E-179</v>
      </c>
      <c r="T211">
        <f t="shared" si="86"/>
        <v>4.0193923763004973E-206</v>
      </c>
      <c r="U211">
        <f t="shared" si="87"/>
        <v>3.0498474807985565E-235</v>
      </c>
      <c r="V211">
        <f t="shared" si="88"/>
        <v>2.6452668301421308E-266</v>
      </c>
      <c r="W211">
        <f t="shared" si="89"/>
        <v>2.6216066763884089E-299</v>
      </c>
      <c r="X211">
        <f t="shared" si="90"/>
        <v>0</v>
      </c>
      <c r="Y211">
        <f t="shared" si="91"/>
        <v>0</v>
      </c>
    </row>
    <row r="212" spans="2:25" x14ac:dyDescent="0.2">
      <c r="B212">
        <f t="shared" si="92"/>
        <v>9.7500000000000036</v>
      </c>
      <c r="C212">
        <f t="shared" si="70"/>
        <v>0.97500000000000031</v>
      </c>
      <c r="D212">
        <f t="shared" si="71"/>
        <v>2.8928800276407842E-2</v>
      </c>
      <c r="F212">
        <f t="shared" si="72"/>
        <v>2.2463109316139422E-2</v>
      </c>
      <c r="G212">
        <f t="shared" si="73"/>
        <v>2.5748345987577421E-4</v>
      </c>
      <c r="H212">
        <f t="shared" si="74"/>
        <v>3.3830316166542944E-8</v>
      </c>
      <c r="I212">
        <f t="shared" si="75"/>
        <v>5.0948990535606798E-14</v>
      </c>
      <c r="J212">
        <f t="shared" si="76"/>
        <v>8.7949055415848442E-22</v>
      </c>
      <c r="K212">
        <f t="shared" si="77"/>
        <v>1.740138175296754E-31</v>
      </c>
      <c r="L212">
        <f t="shared" si="78"/>
        <v>3.9462233082420372E-43</v>
      </c>
      <c r="M212">
        <f t="shared" si="79"/>
        <v>1.0256772612336594E-56</v>
      </c>
      <c r="N212">
        <f t="shared" si="80"/>
        <v>3.0553003835186156E-72</v>
      </c>
      <c r="O212">
        <f t="shared" si="81"/>
        <v>1.0430164354608997E-89</v>
      </c>
      <c r="P212">
        <f t="shared" si="82"/>
        <v>4.080365450013948E-109</v>
      </c>
      <c r="Q212">
        <f t="shared" si="83"/>
        <v>1.8291554708266345E-130</v>
      </c>
      <c r="R212">
        <f t="shared" si="84"/>
        <v>9.3953887920580034E-154</v>
      </c>
      <c r="S212">
        <f t="shared" si="85"/>
        <v>5.5291180481535459E-179</v>
      </c>
      <c r="T212">
        <f t="shared" si="86"/>
        <v>3.7276334965523709E-206</v>
      </c>
      <c r="U212">
        <f t="shared" si="87"/>
        <v>2.878725232280254E-235</v>
      </c>
      <c r="V212">
        <f t="shared" si="88"/>
        <v>2.5462650388863059E-266</v>
      </c>
      <c r="W212">
        <f t="shared" si="89"/>
        <v>2.5791840027298484E-299</v>
      </c>
      <c r="X212">
        <f t="shared" si="90"/>
        <v>0</v>
      </c>
      <c r="Y212">
        <f t="shared" si="91"/>
        <v>0</v>
      </c>
    </row>
    <row r="213" spans="2:25" x14ac:dyDescent="0.2">
      <c r="B213">
        <f t="shared" si="92"/>
        <v>9.8000000000000043</v>
      </c>
      <c r="C213">
        <f t="shared" si="70"/>
        <v>0.98000000000000043</v>
      </c>
      <c r="D213">
        <f t="shared" si="71"/>
        <v>2.314537633793173E-2</v>
      </c>
      <c r="F213">
        <f t="shared" si="72"/>
        <v>1.7972150435064799E-2</v>
      </c>
      <c r="G213">
        <f t="shared" si="73"/>
        <v>2.0615850478581716E-4</v>
      </c>
      <c r="H213">
        <f t="shared" si="74"/>
        <v>2.7127062772583127E-8</v>
      </c>
      <c r="I213">
        <f t="shared" si="75"/>
        <v>4.0945179492752494E-14</v>
      </c>
      <c r="J213">
        <f t="shared" si="76"/>
        <v>7.0892213324462907E-22</v>
      </c>
      <c r="K213">
        <f t="shared" si="77"/>
        <v>1.4079471551447172E-31</v>
      </c>
      <c r="L213">
        <f t="shared" si="78"/>
        <v>3.2074624059336679E-43</v>
      </c>
      <c r="M213">
        <f t="shared" si="79"/>
        <v>8.3814377503289601E-57</v>
      </c>
      <c r="N213">
        <f t="shared" si="80"/>
        <v>2.5121783769697212E-72</v>
      </c>
      <c r="O213">
        <f t="shared" si="81"/>
        <v>8.6367347864189362E-90</v>
      </c>
      <c r="P213">
        <f t="shared" si="82"/>
        <v>3.4057035344283697E-109</v>
      </c>
      <c r="Q213">
        <f t="shared" si="83"/>
        <v>1.5403236181635476E-130</v>
      </c>
      <c r="R213">
        <f t="shared" si="84"/>
        <v>7.9901213808050278E-154</v>
      </c>
      <c r="S213">
        <f t="shared" si="85"/>
        <v>4.7535491504747373E-179</v>
      </c>
      <c r="T213">
        <f t="shared" si="86"/>
        <v>3.2433303211368722E-206</v>
      </c>
      <c r="U213">
        <f t="shared" si="87"/>
        <v>2.5377954657318668E-235</v>
      </c>
      <c r="V213">
        <f t="shared" si="88"/>
        <v>2.2771732625570313E-266</v>
      </c>
      <c r="W213">
        <f t="shared" si="89"/>
        <v>2.3430916220212273E-299</v>
      </c>
      <c r="X213">
        <f t="shared" si="90"/>
        <v>0</v>
      </c>
      <c r="Y213">
        <f t="shared" si="91"/>
        <v>0</v>
      </c>
    </row>
    <row r="214" spans="2:25" x14ac:dyDescent="0.2">
      <c r="B214">
        <f t="shared" si="92"/>
        <v>9.850000000000005</v>
      </c>
      <c r="C214">
        <f t="shared" si="70"/>
        <v>0.98500000000000054</v>
      </c>
      <c r="D214">
        <f t="shared" si="71"/>
        <v>1.7360395105941614E-2</v>
      </c>
      <c r="F214">
        <f t="shared" si="72"/>
        <v>1.3480082947094961E-2</v>
      </c>
      <c r="G214">
        <f t="shared" si="73"/>
        <v>1.5471910295340055E-4</v>
      </c>
      <c r="H214">
        <f t="shared" si="74"/>
        <v>2.0381981414036716E-8</v>
      </c>
      <c r="I214">
        <f t="shared" si="75"/>
        <v>3.0817640097730618E-14</v>
      </c>
      <c r="J214">
        <f t="shared" si="76"/>
        <v>5.3481306654732141E-22</v>
      </c>
      <c r="K214">
        <f t="shared" si="77"/>
        <v>1.065253909379632E-31</v>
      </c>
      <c r="L214">
        <f t="shared" si="78"/>
        <v>2.4352934845959098E-43</v>
      </c>
      <c r="M214">
        <f t="shared" si="79"/>
        <v>6.3899102952292989E-57</v>
      </c>
      <c r="N214">
        <f t="shared" si="80"/>
        <v>1.9243383259872928E-72</v>
      </c>
      <c r="O214">
        <f t="shared" si="81"/>
        <v>6.6513364924443677E-90</v>
      </c>
      <c r="P214">
        <f t="shared" si="82"/>
        <v>2.6386057652451305E-109</v>
      </c>
      <c r="Q214">
        <f t="shared" si="83"/>
        <v>1.2013654112425822E-130</v>
      </c>
      <c r="R214">
        <f t="shared" si="84"/>
        <v>6.2777980857993883E-154</v>
      </c>
      <c r="S214">
        <f t="shared" si="85"/>
        <v>3.7650206591784297E-179</v>
      </c>
      <c r="T214">
        <f t="shared" si="86"/>
        <v>2.5914986714554369E-206</v>
      </c>
      <c r="U214">
        <f t="shared" si="87"/>
        <v>2.0471686233835342E-235</v>
      </c>
      <c r="V214">
        <f t="shared" si="88"/>
        <v>1.8559667769092969E-266</v>
      </c>
      <c r="W214">
        <f t="shared" si="89"/>
        <v>1.9310575994801352E-299</v>
      </c>
      <c r="X214">
        <f t="shared" si="90"/>
        <v>0</v>
      </c>
      <c r="Y214">
        <f t="shared" si="91"/>
        <v>0</v>
      </c>
    </row>
    <row r="215" spans="2:25" x14ac:dyDescent="0.2">
      <c r="B215">
        <f t="shared" si="92"/>
        <v>9.9000000000000057</v>
      </c>
      <c r="C215">
        <f t="shared" si="70"/>
        <v>0.99000000000000055</v>
      </c>
      <c r="D215">
        <f t="shared" si="71"/>
        <v>1.1574245756710264E-2</v>
      </c>
      <c r="F215">
        <f t="shared" si="72"/>
        <v>8.9871839441122096E-3</v>
      </c>
      <c r="G215">
        <f t="shared" si="73"/>
        <v>1.0319381042562811E-4</v>
      </c>
      <c r="H215">
        <f t="shared" si="74"/>
        <v>1.3605472517465652E-8</v>
      </c>
      <c r="I215">
        <f t="shared" si="75"/>
        <v>2.0596975800724616E-14</v>
      </c>
      <c r="J215">
        <f t="shared" si="76"/>
        <v>3.5803292563720306E-22</v>
      </c>
      <c r="K215">
        <f t="shared" si="77"/>
        <v>7.1461467157172975E-32</v>
      </c>
      <c r="L215">
        <f t="shared" si="78"/>
        <v>1.6377592367854169E-43</v>
      </c>
      <c r="M215">
        <f t="shared" si="79"/>
        <v>4.3097989635986157E-57</v>
      </c>
      <c r="N215">
        <f t="shared" si="80"/>
        <v>1.3022440804956319E-72</v>
      </c>
      <c r="O215">
        <f t="shared" si="81"/>
        <v>4.5180989255508388E-90</v>
      </c>
      <c r="P215">
        <f t="shared" si="82"/>
        <v>1.799892315556408E-109</v>
      </c>
      <c r="Q215">
        <f t="shared" si="83"/>
        <v>8.2331147957458718E-131</v>
      </c>
      <c r="R215">
        <f t="shared" si="84"/>
        <v>4.324222530986263E-154</v>
      </c>
      <c r="S215">
        <f t="shared" si="85"/>
        <v>2.6078187737172302E-179</v>
      </c>
      <c r="T215">
        <f t="shared" si="86"/>
        <v>1.8058077550623595E-206</v>
      </c>
      <c r="U215">
        <f t="shared" si="87"/>
        <v>1.4357853368189404E-235</v>
      </c>
      <c r="V215">
        <f t="shared" si="88"/>
        <v>1.3107820892440003E-266</v>
      </c>
      <c r="W215">
        <f t="shared" si="89"/>
        <v>1.3740213750053261E-299</v>
      </c>
      <c r="X215">
        <f t="shared" si="90"/>
        <v>0</v>
      </c>
      <c r="Y215">
        <f t="shared" si="91"/>
        <v>0</v>
      </c>
    </row>
    <row r="216" spans="2:25" x14ac:dyDescent="0.2">
      <c r="B216">
        <f t="shared" si="92"/>
        <v>9.9500000000000064</v>
      </c>
      <c r="C216">
        <f t="shared" si="70"/>
        <v>0.99500000000000066</v>
      </c>
      <c r="D216">
        <f t="shared" si="71"/>
        <v>5.7873175925881211E-3</v>
      </c>
      <c r="F216">
        <f t="shared" si="72"/>
        <v>4.4937305692902413E-3</v>
      </c>
      <c r="G216">
        <f t="shared" si="73"/>
        <v>5.1611230930928586E-5</v>
      </c>
      <c r="H216">
        <f t="shared" si="74"/>
        <v>6.807984968416665E-9</v>
      </c>
      <c r="I216">
        <f t="shared" si="75"/>
        <v>1.0314071457221567E-14</v>
      </c>
      <c r="J216">
        <f t="shared" si="76"/>
        <v>1.7946462251709113E-22</v>
      </c>
      <c r="K216">
        <f t="shared" si="77"/>
        <v>3.5864494640866145E-32</v>
      </c>
      <c r="L216">
        <f t="shared" si="78"/>
        <v>8.2316655310772055E-44</v>
      </c>
      <c r="M216">
        <f t="shared" si="79"/>
        <v>2.1699405179042722E-57</v>
      </c>
      <c r="N216">
        <f t="shared" si="80"/>
        <v>6.5696923238880379E-73</v>
      </c>
      <c r="O216">
        <f t="shared" si="81"/>
        <v>2.2844375624941315E-90</v>
      </c>
      <c r="P216">
        <f t="shared" si="82"/>
        <v>9.1232711441881226E-110</v>
      </c>
      <c r="Q216">
        <f t="shared" si="83"/>
        <v>4.1846473475804693E-131</v>
      </c>
      <c r="R216">
        <f t="shared" si="84"/>
        <v>2.2044695293591915E-154</v>
      </c>
      <c r="S216">
        <f t="shared" si="85"/>
        <v>1.3337862825971603E-179</v>
      </c>
      <c r="T216">
        <f t="shared" si="86"/>
        <v>9.2684104247560041E-207</v>
      </c>
      <c r="U216">
        <f t="shared" si="87"/>
        <v>7.3970930440443006E-236</v>
      </c>
      <c r="V216">
        <f t="shared" si="88"/>
        <v>6.7803742546107263E-267</v>
      </c>
      <c r="W216">
        <f t="shared" si="89"/>
        <v>7.1381053526606452E-300</v>
      </c>
      <c r="X216">
        <f t="shared" si="90"/>
        <v>0</v>
      </c>
      <c r="Y216">
        <f t="shared" si="91"/>
        <v>0</v>
      </c>
    </row>
    <row r="217" spans="2:25" x14ac:dyDescent="0.2">
      <c r="B217">
        <f t="shared" si="92"/>
        <v>10.000000000000007</v>
      </c>
      <c r="C217">
        <f t="shared" si="70"/>
        <v>1.0000000000000007</v>
      </c>
      <c r="D217">
        <f t="shared" si="71"/>
        <v>-7.7357311073013839E-16</v>
      </c>
      <c r="F217">
        <f t="shared" si="72"/>
        <v>-6.0018185333566351E-16</v>
      </c>
      <c r="G217">
        <f t="shared" si="73"/>
        <v>-7.3801760909502509E-18</v>
      </c>
      <c r="H217">
        <f t="shared" si="74"/>
        <v>-8.7099323458680283E-22</v>
      </c>
      <c r="I217">
        <f t="shared" si="75"/>
        <v>-1.2531931935756025E-27</v>
      </c>
      <c r="J217">
        <f t="shared" si="76"/>
        <v>-2.1167888820937628E-35</v>
      </c>
      <c r="K217">
        <f t="shared" si="77"/>
        <v>-3.4115942583174136E-45</v>
      </c>
      <c r="L217">
        <f t="shared" si="78"/>
        <v>-1.2268509978031939E-56</v>
      </c>
      <c r="M217">
        <f t="shared" si="79"/>
        <v>-2.1259826103345209E-70</v>
      </c>
      <c r="N217">
        <f t="shared" si="80"/>
        <v>-9.1292483249143413E-86</v>
      </c>
      <c r="O217">
        <f t="shared" si="81"/>
        <v>-2.8235834766852721E-103</v>
      </c>
      <c r="P217">
        <f t="shared" si="82"/>
        <v>-1.2116937547986374E-122</v>
      </c>
      <c r="Q217">
        <f t="shared" si="83"/>
        <v>-4.2230626626534594E-144</v>
      </c>
      <c r="R217">
        <f t="shared" si="84"/>
        <v>-3.2392541688922734E-167</v>
      </c>
      <c r="S217">
        <f t="shared" si="85"/>
        <v>-1.5837369077301318E-192</v>
      </c>
      <c r="T217">
        <f t="shared" si="86"/>
        <v>-1.1666146374803447E-219</v>
      </c>
      <c r="U217">
        <f t="shared" si="87"/>
        <v>-9.7733347550962166E-249</v>
      </c>
      <c r="V217">
        <f t="shared" si="88"/>
        <v>-9.3341816149089179E-280</v>
      </c>
      <c r="W217">
        <f t="shared" si="89"/>
        <v>0</v>
      </c>
      <c r="X217">
        <f t="shared" si="90"/>
        <v>0</v>
      </c>
      <c r="Y217">
        <f t="shared" si="9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Y217"/>
  <sheetViews>
    <sheetView workbookViewId="0">
      <selection activeCell="C13" sqref="C13"/>
    </sheetView>
  </sheetViews>
  <sheetFormatPr baseColWidth="10" defaultColWidth="8.83203125" defaultRowHeight="15" x14ac:dyDescent="0.2"/>
  <cols>
    <col min="2" max="2" width="17.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 x14ac:dyDescent="0.2">
      <c r="B2" t="s">
        <v>1</v>
      </c>
      <c r="E2" t="s">
        <v>2</v>
      </c>
    </row>
    <row r="3" spans="2:25" x14ac:dyDescent="0.2">
      <c r="B3" t="s">
        <v>0</v>
      </c>
      <c r="C3">
        <v>10</v>
      </c>
      <c r="E3" t="s">
        <v>6</v>
      </c>
      <c r="F3">
        <f>C4+2*C5/3</f>
        <v>4</v>
      </c>
    </row>
    <row r="4" spans="2:25" x14ac:dyDescent="0.2">
      <c r="B4" t="s">
        <v>4</v>
      </c>
      <c r="C4">
        <v>2</v>
      </c>
      <c r="E4" t="s">
        <v>7</v>
      </c>
      <c r="F4">
        <f>1/(F3+4*C5/3)</f>
        <v>0.125</v>
      </c>
    </row>
    <row r="5" spans="2:25" x14ac:dyDescent="0.2">
      <c r="B5" t="s">
        <v>5</v>
      </c>
      <c r="C5">
        <v>3</v>
      </c>
      <c r="E5" t="s">
        <v>8</v>
      </c>
      <c r="F5">
        <f>1/F3</f>
        <v>0.25</v>
      </c>
    </row>
    <row r="6" spans="2:25" x14ac:dyDescent="0.2">
      <c r="B6" t="s">
        <v>3</v>
      </c>
      <c r="C6">
        <v>8</v>
      </c>
      <c r="E6" t="s">
        <v>9</v>
      </c>
      <c r="F6">
        <f>1/C6</f>
        <v>0.125</v>
      </c>
    </row>
    <row r="7" spans="2:25" x14ac:dyDescent="0.2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 x14ac:dyDescent="0.2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 x14ac:dyDescent="0.2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 x14ac:dyDescent="0.2">
      <c r="B10" t="s">
        <v>15</v>
      </c>
      <c r="C10">
        <v>1</v>
      </c>
    </row>
    <row r="12" spans="2:25" x14ac:dyDescent="0.2">
      <c r="B12" t="s">
        <v>33</v>
      </c>
      <c r="C12">
        <v>10</v>
      </c>
    </row>
    <row r="13" spans="2:25" x14ac:dyDescent="0.2">
      <c r="B13" t="s">
        <v>19</v>
      </c>
      <c r="C13">
        <f>C12*F8/C3/C3</f>
        <v>1.3953488372093024</v>
      </c>
    </row>
    <row r="16" spans="2:25" x14ac:dyDescent="0.2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 x14ac:dyDescent="0.2">
      <c r="B17">
        <v>0</v>
      </c>
      <c r="C17">
        <f>B17/$C$3</f>
        <v>0</v>
      </c>
      <c r="D17">
        <f>(4/PI())*SUM(F17:Y17)</f>
        <v>4.0708401575353236E-2</v>
      </c>
      <c r="F17">
        <f>POWER(-1,$F$16-1)/(2*$F$16-1)*COS((2*$F$16-1)*PI()*C17/2)*EXP(-POWER(2*$F$16-1,2)*PI()*PI()*$C$13/4)</f>
        <v>3.1972303832139858E-2</v>
      </c>
      <c r="G17">
        <f>POWER(-1,$G$16-1)/(2*$G$16-1)*COS((2*$G$16-1)*PI()*C17/2)*EXP(-POWER(2*$G$16-1,2)*PI()*PI()*$C$13/4)</f>
        <v>-1.1637082894963287E-14</v>
      </c>
      <c r="H17">
        <f>POWER(-1,$H$16-1)/(2*$H$16-1)*COS((2*$H$16-1)*PI()*C17/2)*EXP(-POWER(2*$H$16-1,2)*PI()*PI()*$C$13/4)</f>
        <v>8.3248857286550682E-39</v>
      </c>
      <c r="I17">
        <f>POWER(-1,$I$16-1)/(2*$I$16-1)*COS((2*$I$16-1)*PI()*C17/2)*EXP(-POWER(2*$I$16-1,2)*PI()*PI()*$C$13/4)</f>
        <v>-7.7414907467394337E-75</v>
      </c>
      <c r="J17">
        <f>POWER(-1,$J$16-1)/(2*$J$16-1)*COS((2*$J$16-1)*PI()*C17/2)*EXP(-POWER(2*$J$16-1,2)*PI()*PI()*$C$13/4)</f>
        <v>8.5594514847868473E-123</v>
      </c>
      <c r="K17">
        <f>POWER(-1,$K$16-1)/(2*$K$16-1)*COS((2*$K$16-1)*PI()*C17/2)*EXP(-POWER(2*$K$16-1,2)*PI()*PI()*$C$13/4)</f>
        <v>-1.0870587479692692E-182</v>
      </c>
      <c r="L17">
        <f>POWER(-1,$L$16-1)/(2*$L$16-1)*COS((2*$L$16-1)*PI()*C17/2)*EXP(-POWER(2*$L$16-1,2)*PI()*PI()*$C$13/4)</f>
        <v>1.5590177355511388E-254</v>
      </c>
      <c r="M17">
        <f>POWER(-1,$M$16-1)/(2*$M$16-1)*COS((2*$M$16-1)*PI()*C17/2)*EXP(-POWER(2*$M$16-1,2)*PI()*PI()*$C$13/4)</f>
        <v>0</v>
      </c>
      <c r="N17">
        <f>POWER(-1,$N$16-1)/(2*$N$16-1)*COS((2*$N$16-1)*PI()*C17/2)*EXP(-POWER(2*$N$16-1,2)*PI()*PI()*$C$13/4)</f>
        <v>0</v>
      </c>
      <c r="O17">
        <f>POWER(-1,$O$16-1)/(2*$O$16-1)*COS((2*$O$16-1)*PI()*C17/2)*EXP(-POWER(2*$O$16-1,2)*PI()*PI()*$C$13/4)</f>
        <v>0</v>
      </c>
      <c r="P17">
        <f>POWER(-1,$P$16-1)/(2*$P$16-1)*COS((2*$P$16-1)*PI()*C17/2)*EXP(-POWER(2*$P$16-1,2)*PI()*PI()*$C$13/4)</f>
        <v>0</v>
      </c>
      <c r="Q17">
        <f>POWER(-1,$Q$16-1)/(2*$Q$16-1)*COS((2*$Q$16-1)*PI()*C17/2)*EXP(-POWER(2*$Q$16-1,2)*PI()*PI()*$C$13/4)</f>
        <v>0</v>
      </c>
      <c r="R17">
        <f>POWER(-1,$R$16-1)/(2*$R$16-1)*COS((2*$R$16-1)*PI()*C17/2)*EXP(-POWER(2*$R$16-1,2)*PI()*PI()*$C$13/4)</f>
        <v>0</v>
      </c>
      <c r="S17">
        <f>POWER(-1,$S$16-1)/(2*$S$16-1)*COS((2*$S$16-1)*PI()*C17/2)*EXP(-POWER(2*$S$16-1,2)*PI()*PI()*$C$13/4)</f>
        <v>0</v>
      </c>
      <c r="T17">
        <f>POWER(-1,$T$16-1)/(2*$T$16-1)*COS((2*$T$16-1)*PI()*C17/2)*EXP(-POWER(2*$T$16-1,2)*PI()*PI()*$C$13/4)</f>
        <v>0</v>
      </c>
      <c r="U17">
        <f>POWER(-1,$U$16-1)/(2*$U$16-1)*COS((2*$U$16-1)*PI()*C17/2)*EXP(-POWER(2*$U$16-1,2)*PI()*PI()*$C$13/4)</f>
        <v>0</v>
      </c>
      <c r="V17">
        <f>POWER(-1,$V$16-1)/(2*$V$16-1)*COS((2*$V$16-1)*PI()*C17/2)*EXP(-POWER(2*$V$16-1,2)*PI()*PI()*$C$13/4)</f>
        <v>0</v>
      </c>
      <c r="W17">
        <f>POWER(-1,$W$16-1)/(2*$W$16-1)*COS((2*$W$16-1)*PI()*C17/2)*EXP(-POWER(2*$W$16-1,2)*PI()*PI()*$C$13/4)</f>
        <v>0</v>
      </c>
      <c r="X17">
        <f>POWER(-1,$X$16-1)/(2*$X$16-1)*COS((2*$X$16-1)*PI()*C17/2)*EXP(-POWER(2*$X$16-1,2)*PI()*PI()*$C$13/4)</f>
        <v>0</v>
      </c>
      <c r="Y17">
        <f>POWER(-1,$Y$16-1)/(2*$Y$16-1)*COS((2*$Y$16-1)*PI()*C17/2)*EXP(-POWER(2*$Y$16-1,2)*PI()*PI()*$C$13/4)</f>
        <v>0</v>
      </c>
    </row>
    <row r="18" spans="2:25" x14ac:dyDescent="0.2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4.0707146032371799E-2</v>
      </c>
      <c r="F18">
        <f t="shared" ref="F18:F81" si="3">POWER(-1,$F$16-1)/(2*$F$16-1)*COS((2*$F$16-1)*PI()*C18/2)*EXP(-POWER(2*$F$16-1,2)*PI()*PI()*$C$13/4)</f>
        <v>3.1971317730988172E-2</v>
      </c>
      <c r="G18">
        <f t="shared" ref="G18:G81" si="4">POWER(-1,$G$16-1)/(2*$G$16-1)*COS((2*$G$16-1)*PI()*C18/2)*EXP(-POWER(2*$G$16-1,2)*PI()*PI()*$C$13/4)</f>
        <v>-1.1633852792401022E-14</v>
      </c>
      <c r="H18">
        <f t="shared" ref="H18:H81" si="5">POWER(-1,$H$16-1)/(2*$H$16-1)*COS((2*$H$16-1)*PI()*C18/2)*EXP(-POWER(2*$H$16-1,2)*PI()*PI()*$C$13/4)</f>
        <v>8.3184675434581517E-39</v>
      </c>
      <c r="I18">
        <f t="shared" ref="I18:I81" si="6">POWER(-1,$I$16-1)/(2*$I$16-1)*COS((2*$I$16-1)*PI()*C18/2)*EXP(-POWER(2*$I$16-1,2)*PI()*PI()*$C$13/4)</f>
        <v>-7.729794108633547E-75</v>
      </c>
      <c r="J18">
        <f t="shared" ref="J18:J81" si="7">POWER(-1,$J$16-1)/(2*$J$16-1)*COS((2*$J$16-1)*PI()*C18/2)*EXP(-POWER(2*$J$16-1,2)*PI()*PI()*$C$13/4)</f>
        <v>8.5380767918642751E-123</v>
      </c>
      <c r="K18">
        <f t="shared" ref="K18:K81" si="8">POWER(-1,$K$16-1)/(2*$K$16-1)*COS((2*$K$16-1)*PI()*C18/2)*EXP(-POWER(2*$K$16-1,2)*PI()*PI()*$C$13/4)</f>
        <v>-1.0830044281092892E-182</v>
      </c>
      <c r="L18">
        <f t="shared" ref="L18:L81" si="9">POWER(-1,$L$16-1)/(2*$L$16-1)*COS((2*$L$16-1)*PI()*C18/2)*EXP(-POWER(2*$L$16-1,2)*PI()*PI()*$C$13/4)</f>
        <v>1.5508985921934342E-254</v>
      </c>
      <c r="M18">
        <f t="shared" ref="M18:M81" si="10">POWER(-1,$M$16-1)/(2*$M$16-1)*COS((2*$M$16-1)*PI()*C18/2)*EXP(-POWER(2*$M$16-1,2)*PI()*PI()*$C$13/4)</f>
        <v>0</v>
      </c>
      <c r="N18">
        <f t="shared" ref="N18:N81" si="11">POWER(-1,$N$16-1)/(2*$N$16-1)*COS((2*$N$16-1)*PI()*C18/2)*EXP(-POWER(2*$N$16-1,2)*PI()*PI()*$C$13/4)</f>
        <v>0</v>
      </c>
      <c r="O18">
        <f t="shared" ref="O18:O81" si="12">POWER(-1,$O$16-1)/(2*$O$16-1)*COS((2*$O$16-1)*PI()*C18/2)*EXP(-POWER(2*$O$16-1,2)*PI()*PI()*$C$13/4)</f>
        <v>0</v>
      </c>
      <c r="P18">
        <f t="shared" ref="P18:P81" si="13">POWER(-1,$P$16-1)/(2*$P$16-1)*COS((2*$P$16-1)*PI()*C18/2)*EXP(-POWER(2*$P$16-1,2)*PI()*PI()*$C$13/4)</f>
        <v>0</v>
      </c>
      <c r="Q18">
        <f t="shared" ref="Q18:Q81" si="14">POWER(-1,$Q$16-1)/(2*$Q$16-1)*COS((2*$Q$16-1)*PI()*C18/2)*EXP(-POWER(2*$Q$16-1,2)*PI()*PI()*$C$13/4)</f>
        <v>0</v>
      </c>
      <c r="R18">
        <f t="shared" ref="R18:R81" si="15">POWER(-1,$R$16-1)/(2*$R$16-1)*COS((2*$R$16-1)*PI()*C18/2)*EXP(-POWER(2*$R$16-1,2)*PI()*PI()*$C$13/4)</f>
        <v>0</v>
      </c>
      <c r="S18">
        <f t="shared" ref="S18:S81" si="16">POWER(-1,$S$16-1)/(2*$S$16-1)*COS((2*$S$16-1)*PI()*C18/2)*EXP(-POWER(2*$S$16-1,2)*PI()*PI()*$C$13/4)</f>
        <v>0</v>
      </c>
      <c r="T18">
        <f t="shared" ref="T18:T81" si="17">POWER(-1,$T$16-1)/(2*$T$16-1)*COS((2*$T$16-1)*PI()*C18/2)*EXP(-POWER(2*$T$16-1,2)*PI()*PI()*$C$13/4)</f>
        <v>0</v>
      </c>
      <c r="U18">
        <f t="shared" ref="U18:U81" si="18">POWER(-1,$U$16-1)/(2*$U$16-1)*COS((2*$U$16-1)*PI()*C18/2)*EXP(-POWER(2*$U$16-1,2)*PI()*PI()*$C$13/4)</f>
        <v>0</v>
      </c>
      <c r="V18">
        <f t="shared" ref="V18:V81" si="19">POWER(-1,$V$16-1)/(2*$V$16-1)*COS((2*$V$16-1)*PI()*C18/2)*EXP(-POWER(2*$V$16-1,2)*PI()*PI()*$C$13/4)</f>
        <v>0</v>
      </c>
      <c r="W18">
        <f t="shared" ref="W18:W81" si="20">POWER(-1,$W$16-1)/(2*$W$16-1)*COS((2*$W$16-1)*PI()*C18/2)*EXP(-POWER(2*$W$16-1,2)*PI()*PI()*$C$13/4)</f>
        <v>0</v>
      </c>
      <c r="X18">
        <f t="shared" ref="X18:X81" si="21">POWER(-1,$X$16-1)/(2*$X$16-1)*COS((2*$X$16-1)*PI()*C18/2)*EXP(-POWER(2*$X$16-1,2)*PI()*PI()*$C$13/4)</f>
        <v>0</v>
      </c>
      <c r="Y18">
        <f t="shared" ref="Y18:Y81" si="22">POWER(-1,$Y$16-1)/(2*$Y$16-1)*COS((2*$Y$16-1)*PI()*C18/2)*EXP(-POWER(2*$Y$16-1,2)*PI()*PI()*$C$13/4)</f>
        <v>0</v>
      </c>
    </row>
    <row r="19" spans="2:25" x14ac:dyDescent="0.2">
      <c r="B19">
        <f t="shared" ref="B19:B82" si="23">B18+$C$3/200</f>
        <v>0.1</v>
      </c>
      <c r="C19">
        <f t="shared" si="1"/>
        <v>0.01</v>
      </c>
      <c r="D19">
        <f t="shared" si="2"/>
        <v>4.0703379480875337E-2</v>
      </c>
      <c r="F19">
        <f t="shared" si="3"/>
        <v>3.1968359488360493E-2</v>
      </c>
      <c r="G19">
        <f t="shared" si="4"/>
        <v>-1.1624164277871956E-14</v>
      </c>
      <c r="H19">
        <f t="shared" si="5"/>
        <v>8.2992228842437776E-39</v>
      </c>
      <c r="I19">
        <f t="shared" si="6"/>
        <v>-7.6947395392765595E-75</v>
      </c>
      <c r="J19">
        <f t="shared" si="7"/>
        <v>8.4740594670160949E-123</v>
      </c>
      <c r="K19">
        <f t="shared" si="8"/>
        <v>-1.0708717107026588E-182</v>
      </c>
      <c r="L19">
        <f t="shared" si="9"/>
        <v>1.526625728815567E-254</v>
      </c>
      <c r="M19">
        <f t="shared" si="10"/>
        <v>0</v>
      </c>
      <c r="N19">
        <f t="shared" si="11"/>
        <v>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19"/>
        <v>0</v>
      </c>
      <c r="W19">
        <f t="shared" si="20"/>
        <v>0</v>
      </c>
      <c r="X19">
        <f t="shared" si="21"/>
        <v>0</v>
      </c>
      <c r="Y19">
        <f t="shared" si="22"/>
        <v>0</v>
      </c>
    </row>
    <row r="20" spans="2:25" x14ac:dyDescent="0.2">
      <c r="B20">
        <f t="shared" si="23"/>
        <v>0.15000000000000002</v>
      </c>
      <c r="C20">
        <f t="shared" si="1"/>
        <v>1.5000000000000003E-2</v>
      </c>
      <c r="D20">
        <f t="shared" si="2"/>
        <v>4.069710215320245E-2</v>
      </c>
      <c r="F20">
        <f t="shared" si="3"/>
        <v>3.1963429286735151E-2</v>
      </c>
      <c r="G20">
        <f t="shared" si="4"/>
        <v>-1.1608022729853821E-14</v>
      </c>
      <c r="H20">
        <f t="shared" si="5"/>
        <v>8.2671814248815757E-39</v>
      </c>
      <c r="I20">
        <f t="shared" si="6"/>
        <v>-7.6364329667448924E-75</v>
      </c>
      <c r="J20">
        <f t="shared" si="7"/>
        <v>8.3677192388283675E-123</v>
      </c>
      <c r="K20">
        <f t="shared" si="8"/>
        <v>-1.0507510966854671E-182</v>
      </c>
      <c r="L20">
        <f t="shared" si="9"/>
        <v>1.4864519646805545E-254</v>
      </c>
      <c r="M20">
        <f t="shared" si="10"/>
        <v>0</v>
      </c>
      <c r="N20">
        <f t="shared" si="11"/>
        <v>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19"/>
        <v>0</v>
      </c>
      <c r="W20">
        <f t="shared" si="20"/>
        <v>0</v>
      </c>
      <c r="X20">
        <f t="shared" si="21"/>
        <v>0</v>
      </c>
      <c r="Y20">
        <f t="shared" si="22"/>
        <v>0</v>
      </c>
    </row>
    <row r="21" spans="2:25" x14ac:dyDescent="0.2">
      <c r="B21">
        <f t="shared" si="23"/>
        <v>0.2</v>
      </c>
      <c r="C21">
        <f t="shared" si="1"/>
        <v>0.02</v>
      </c>
      <c r="D21">
        <f t="shared" si="2"/>
        <v>4.0688314436568299E-2</v>
      </c>
      <c r="F21">
        <f t="shared" si="3"/>
        <v>3.1956527430230211E-2</v>
      </c>
      <c r="G21">
        <f t="shared" si="4"/>
        <v>-1.1585437109158546E-14</v>
      </c>
      <c r="H21">
        <f t="shared" si="5"/>
        <v>8.2223925709794678E-39</v>
      </c>
      <c r="I21">
        <f t="shared" si="6"/>
        <v>-7.5550505821367235E-75</v>
      </c>
      <c r="J21">
        <f t="shared" si="7"/>
        <v>8.2195872136989446E-123</v>
      </c>
      <c r="K21">
        <f t="shared" si="8"/>
        <v>-1.0227926706877435E-182</v>
      </c>
      <c r="L21">
        <f t="shared" si="9"/>
        <v>1.4307957383254231E-254</v>
      </c>
      <c r="M21">
        <f t="shared" si="10"/>
        <v>0</v>
      </c>
      <c r="N21">
        <f t="shared" si="11"/>
        <v>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19"/>
        <v>0</v>
      </c>
      <c r="W21">
        <f t="shared" si="20"/>
        <v>0</v>
      </c>
      <c r="X21">
        <f t="shared" si="21"/>
        <v>0</v>
      </c>
      <c r="Y21">
        <f t="shared" si="22"/>
        <v>0</v>
      </c>
    </row>
    <row r="22" spans="2:25" x14ac:dyDescent="0.2">
      <c r="B22">
        <f t="shared" si="23"/>
        <v>0.25</v>
      </c>
      <c r="C22">
        <f t="shared" si="1"/>
        <v>2.5000000000000001E-2</v>
      </c>
      <c r="D22">
        <f t="shared" si="2"/>
        <v>4.0677016873040629E-2</v>
      </c>
      <c r="F22">
        <f t="shared" si="3"/>
        <v>3.1947654344584679E-2</v>
      </c>
      <c r="G22">
        <f t="shared" si="4"/>
        <v>-1.1556419953957757E-14</v>
      </c>
      <c r="H22">
        <f t="shared" si="5"/>
        <v>8.1649253837038117E-39</v>
      </c>
      <c r="I22">
        <f t="shared" si="6"/>
        <v>-7.4508383071568228E-75</v>
      </c>
      <c r="J22">
        <f t="shared" si="7"/>
        <v>8.0304032232758634E-123</v>
      </c>
      <c r="K22">
        <f t="shared" si="8"/>
        <v>-9.8720498151513118E-183</v>
      </c>
      <c r="L22">
        <f t="shared" si="9"/>
        <v>1.3602367492240425E-254</v>
      </c>
      <c r="M22">
        <f t="shared" si="10"/>
        <v>0</v>
      </c>
      <c r="N22">
        <f t="shared" si="11"/>
        <v>0</v>
      </c>
      <c r="O22">
        <f t="shared" si="12"/>
        <v>0</v>
      </c>
      <c r="P22">
        <f t="shared" si="13"/>
        <v>0</v>
      </c>
      <c r="Q22">
        <f t="shared" si="14"/>
        <v>0</v>
      </c>
      <c r="R22">
        <f t="shared" si="15"/>
        <v>0</v>
      </c>
      <c r="S22">
        <f t="shared" si="16"/>
        <v>0</v>
      </c>
      <c r="T22">
        <f t="shared" si="17"/>
        <v>0</v>
      </c>
      <c r="U22">
        <f t="shared" si="18"/>
        <v>0</v>
      </c>
      <c r="V22">
        <f t="shared" si="19"/>
        <v>0</v>
      </c>
      <c r="W22">
        <f t="shared" si="20"/>
        <v>0</v>
      </c>
      <c r="X22">
        <f t="shared" si="21"/>
        <v>0</v>
      </c>
      <c r="Y22">
        <f t="shared" si="22"/>
        <v>0</v>
      </c>
    </row>
    <row r="23" spans="2:25" x14ac:dyDescent="0.2">
      <c r="B23">
        <f t="shared" si="23"/>
        <v>0.3</v>
      </c>
      <c r="C23">
        <f t="shared" si="1"/>
        <v>0.03</v>
      </c>
      <c r="D23">
        <f t="shared" si="2"/>
        <v>4.0663210159506392E-2</v>
      </c>
      <c r="F23">
        <f t="shared" si="3"/>
        <v>3.1936810577132296E-2</v>
      </c>
      <c r="G23">
        <f t="shared" si="4"/>
        <v>-1.1520987372822339E-14</v>
      </c>
      <c r="H23">
        <f t="shared" si="5"/>
        <v>8.0948684732920812E-39</v>
      </c>
      <c r="I23">
        <f t="shared" si="6"/>
        <v>-7.3241110509890979E-75</v>
      </c>
      <c r="J23">
        <f t="shared" si="7"/>
        <v>7.8011121294368605E-123</v>
      </c>
      <c r="K23">
        <f t="shared" si="8"/>
        <v>-9.4425348653183028E-183</v>
      </c>
      <c r="L23">
        <f t="shared" si="9"/>
        <v>1.275509919801764E-254</v>
      </c>
      <c r="M23">
        <f t="shared" si="10"/>
        <v>0</v>
      </c>
      <c r="N23">
        <f t="shared" si="11"/>
        <v>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19"/>
        <v>0</v>
      </c>
      <c r="W23">
        <f t="shared" si="20"/>
        <v>0</v>
      </c>
      <c r="X23">
        <f t="shared" si="21"/>
        <v>0</v>
      </c>
      <c r="Y23">
        <f t="shared" si="22"/>
        <v>0</v>
      </c>
    </row>
    <row r="24" spans="2:25" x14ac:dyDescent="0.2">
      <c r="B24">
        <f t="shared" si="23"/>
        <v>0.35</v>
      </c>
      <c r="C24">
        <f t="shared" si="1"/>
        <v>3.4999999999999996E-2</v>
      </c>
      <c r="D24">
        <f t="shared" si="2"/>
        <v>4.0646895147628689E-2</v>
      </c>
      <c r="F24">
        <f t="shared" si="3"/>
        <v>3.1923996796767704E-2</v>
      </c>
      <c r="G24">
        <f t="shared" si="4"/>
        <v>-1.1479159035779937E-14</v>
      </c>
      <c r="H24">
        <f t="shared" si="5"/>
        <v>8.0123298624223068E-39</v>
      </c>
      <c r="I24">
        <f t="shared" si="6"/>
        <v>-7.175251758702408E-75</v>
      </c>
      <c r="J24">
        <f t="shared" si="7"/>
        <v>7.5328591052644398E-123</v>
      </c>
      <c r="K24">
        <f t="shared" si="8"/>
        <v>-8.9425857154854701E-183</v>
      </c>
      <c r="L24">
        <f t="shared" si="9"/>
        <v>1.1774977406918073E-254</v>
      </c>
      <c r="M24">
        <f t="shared" si="10"/>
        <v>0</v>
      </c>
      <c r="N24">
        <f t="shared" si="11"/>
        <v>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19"/>
        <v>0</v>
      </c>
      <c r="W24">
        <f t="shared" si="20"/>
        <v>0</v>
      </c>
      <c r="X24">
        <f t="shared" si="21"/>
        <v>0</v>
      </c>
      <c r="Y24">
        <f t="shared" si="22"/>
        <v>0</v>
      </c>
    </row>
    <row r="25" spans="2:25" x14ac:dyDescent="0.2">
      <c r="B25">
        <f t="shared" si="23"/>
        <v>0.39999999999999997</v>
      </c>
      <c r="C25">
        <f t="shared" si="1"/>
        <v>3.9999999999999994E-2</v>
      </c>
      <c r="D25">
        <f t="shared" si="2"/>
        <v>4.062807284379432E-2</v>
      </c>
      <c r="F25">
        <f t="shared" si="3"/>
        <v>3.1909213793905232E-2</v>
      </c>
      <c r="G25">
        <f t="shared" si="4"/>
        <v>-1.1430958163395337E-14</v>
      </c>
      <c r="H25">
        <f t="shared" si="5"/>
        <v>7.9174368196499297E-39</v>
      </c>
      <c r="I25">
        <f t="shared" si="6"/>
        <v>-7.0047102540652065E-75</v>
      </c>
      <c r="J25">
        <f t="shared" si="7"/>
        <v>7.2269839155852237E-123</v>
      </c>
      <c r="K25">
        <f t="shared" si="8"/>
        <v>-8.3759316098559124E-183</v>
      </c>
      <c r="L25">
        <f t="shared" si="9"/>
        <v>1.06722107896303E-254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si="17"/>
        <v>0</v>
      </c>
      <c r="U25">
        <f t="shared" si="18"/>
        <v>0</v>
      </c>
      <c r="V25">
        <f t="shared" si="19"/>
        <v>0</v>
      </c>
      <c r="W25">
        <f t="shared" si="20"/>
        <v>0</v>
      </c>
      <c r="X25">
        <f t="shared" si="21"/>
        <v>0</v>
      </c>
      <c r="Y25">
        <f t="shared" si="22"/>
        <v>0</v>
      </c>
    </row>
    <row r="26" spans="2:25" x14ac:dyDescent="0.2">
      <c r="B26">
        <f t="shared" si="23"/>
        <v>0.44999999999999996</v>
      </c>
      <c r="C26">
        <f t="shared" si="1"/>
        <v>4.4999999999999998E-2</v>
      </c>
      <c r="D26">
        <f t="shared" si="2"/>
        <v>4.060674440905164E-2</v>
      </c>
      <c r="F26">
        <f t="shared" si="3"/>
        <v>3.1892462480430137E-2</v>
      </c>
      <c r="G26">
        <f t="shared" si="4"/>
        <v>-1.1376411513879819E-14</v>
      </c>
      <c r="H26">
        <f t="shared" si="5"/>
        <v>7.8103356631689208E-39</v>
      </c>
      <c r="I26">
        <f t="shared" si="6"/>
        <v>-6.8130018802657846E-75</v>
      </c>
      <c r="J26">
        <f t="shared" si="7"/>
        <v>6.8850142256388887E-123</v>
      </c>
      <c r="K26">
        <f t="shared" si="8"/>
        <v>-7.7467993613750819E-183</v>
      </c>
      <c r="L26">
        <f t="shared" si="9"/>
        <v>9.4582854505797891E-255</v>
      </c>
      <c r="M26">
        <f t="shared" si="10"/>
        <v>0</v>
      </c>
      <c r="N26">
        <f t="shared" si="11"/>
        <v>0</v>
      </c>
      <c r="O26">
        <f t="shared" si="12"/>
        <v>0</v>
      </c>
      <c r="P26">
        <f t="shared" si="13"/>
        <v>0</v>
      </c>
      <c r="Q26">
        <f t="shared" si="14"/>
        <v>0</v>
      </c>
      <c r="R26">
        <f t="shared" si="15"/>
        <v>0</v>
      </c>
      <c r="S26">
        <f t="shared" si="16"/>
        <v>0</v>
      </c>
      <c r="T26">
        <f t="shared" si="17"/>
        <v>0</v>
      </c>
      <c r="U26">
        <f t="shared" si="18"/>
        <v>0</v>
      </c>
      <c r="V26">
        <f t="shared" si="19"/>
        <v>0</v>
      </c>
      <c r="W26">
        <f t="shared" si="20"/>
        <v>0</v>
      </c>
      <c r="X26">
        <f t="shared" si="21"/>
        <v>0</v>
      </c>
      <c r="Y26">
        <f t="shared" si="22"/>
        <v>0</v>
      </c>
    </row>
    <row r="27" spans="2:25" x14ac:dyDescent="0.2">
      <c r="B27">
        <f t="shared" si="23"/>
        <v>0.49999999999999994</v>
      </c>
      <c r="C27">
        <f t="shared" si="1"/>
        <v>4.9999999999999996E-2</v>
      </c>
      <c r="D27">
        <f t="shared" si="2"/>
        <v>4.0582911159038976E-2</v>
      </c>
      <c r="F27">
        <f t="shared" si="3"/>
        <v>3.1873743889642335E-2</v>
      </c>
      <c r="G27">
        <f t="shared" si="4"/>
        <v>-1.1315549368236614E-14</v>
      </c>
      <c r="H27">
        <f t="shared" si="5"/>
        <v>7.6911915351997272E-39</v>
      </c>
      <c r="I27">
        <f t="shared" si="6"/>
        <v>-6.6007059426455941E-75</v>
      </c>
      <c r="J27">
        <f t="shared" si="7"/>
        <v>6.5086579712959629E-123</v>
      </c>
      <c r="K27">
        <f t="shared" si="8"/>
        <v>-7.0598818228889503E-183</v>
      </c>
      <c r="L27">
        <f t="shared" si="9"/>
        <v>8.1458452919217876E-255</v>
      </c>
      <c r="M27">
        <f t="shared" si="10"/>
        <v>0</v>
      </c>
      <c r="N27">
        <f t="shared" si="11"/>
        <v>0</v>
      </c>
      <c r="O27">
        <f t="shared" si="12"/>
        <v>0</v>
      </c>
      <c r="P27">
        <f t="shared" si="13"/>
        <v>0</v>
      </c>
      <c r="Q27">
        <f t="shared" si="14"/>
        <v>0</v>
      </c>
      <c r="R27">
        <f t="shared" si="15"/>
        <v>0</v>
      </c>
      <c r="S27">
        <f t="shared" si="16"/>
        <v>0</v>
      </c>
      <c r="T27">
        <f t="shared" si="17"/>
        <v>0</v>
      </c>
      <c r="U27">
        <f t="shared" si="18"/>
        <v>0</v>
      </c>
      <c r="V27">
        <f t="shared" si="19"/>
        <v>0</v>
      </c>
      <c r="W27">
        <f t="shared" si="20"/>
        <v>0</v>
      </c>
      <c r="X27">
        <f t="shared" si="21"/>
        <v>0</v>
      </c>
      <c r="Y27">
        <f t="shared" si="22"/>
        <v>0</v>
      </c>
    </row>
    <row r="28" spans="2:25" x14ac:dyDescent="0.2">
      <c r="B28">
        <f t="shared" si="23"/>
        <v>0.54999999999999993</v>
      </c>
      <c r="C28">
        <f t="shared" si="1"/>
        <v>5.4999999999999993E-2</v>
      </c>
      <c r="D28">
        <f t="shared" si="2"/>
        <v>4.055657456390345E-2</v>
      </c>
      <c r="F28">
        <f t="shared" si="3"/>
        <v>3.1853059176192682E-2</v>
      </c>
      <c r="G28">
        <f t="shared" si="4"/>
        <v>-1.1248405513450718E-14</v>
      </c>
      <c r="H28">
        <f t="shared" si="5"/>
        <v>7.5601881473519377E-39</v>
      </c>
      <c r="I28">
        <f t="shared" si="6"/>
        <v>-6.3684639581514212E-75</v>
      </c>
      <c r="J28">
        <f t="shared" si="7"/>
        <v>6.0997948289306503E-123</v>
      </c>
      <c r="K28">
        <f t="shared" si="8"/>
        <v>-6.3203028819954124E-183</v>
      </c>
      <c r="L28">
        <f t="shared" si="9"/>
        <v>6.7485603182413162E-255</v>
      </c>
      <c r="M28">
        <f t="shared" si="10"/>
        <v>0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19"/>
        <v>0</v>
      </c>
      <c r="W28">
        <f t="shared" si="20"/>
        <v>0</v>
      </c>
      <c r="X28">
        <f t="shared" si="21"/>
        <v>0</v>
      </c>
      <c r="Y28">
        <f t="shared" si="22"/>
        <v>0</v>
      </c>
    </row>
    <row r="29" spans="2:25" x14ac:dyDescent="0.2">
      <c r="B29">
        <f t="shared" si="23"/>
        <v>0.6</v>
      </c>
      <c r="C29">
        <f t="shared" si="1"/>
        <v>0.06</v>
      </c>
      <c r="D29">
        <f t="shared" si="2"/>
        <v>4.0527736248210308E-2</v>
      </c>
      <c r="F29">
        <f t="shared" si="3"/>
        <v>3.1830409616011739E-2</v>
      </c>
      <c r="G29">
        <f t="shared" si="4"/>
        <v>-1.1175017223732406E-14</v>
      </c>
      <c r="H29">
        <f t="shared" si="5"/>
        <v>7.4175274973543007E-39</v>
      </c>
      <c r="I29">
        <f t="shared" si="6"/>
        <v>-6.1169777167961898E-75</v>
      </c>
      <c r="J29">
        <f t="shared" si="7"/>
        <v>5.6604668275516921E-123</v>
      </c>
      <c r="K29">
        <f t="shared" si="8"/>
        <v>-5.5335792407010301E-183</v>
      </c>
      <c r="L29">
        <f t="shared" si="9"/>
        <v>5.2809842536611655E-255</v>
      </c>
      <c r="M29">
        <f t="shared" si="10"/>
        <v>0</v>
      </c>
      <c r="N29">
        <f t="shared" si="11"/>
        <v>0</v>
      </c>
      <c r="O29">
        <f t="shared" si="12"/>
        <v>0</v>
      </c>
      <c r="P29">
        <f t="shared" si="13"/>
        <v>0</v>
      </c>
      <c r="Q29">
        <f t="shared" si="14"/>
        <v>0</v>
      </c>
      <c r="R29">
        <f t="shared" si="15"/>
        <v>0</v>
      </c>
      <c r="S29">
        <f t="shared" si="16"/>
        <v>0</v>
      </c>
      <c r="T29">
        <f t="shared" si="17"/>
        <v>0</v>
      </c>
      <c r="U29">
        <f t="shared" si="18"/>
        <v>0</v>
      </c>
      <c r="V29">
        <f t="shared" si="19"/>
        <v>0</v>
      </c>
      <c r="W29">
        <f t="shared" si="20"/>
        <v>0</v>
      </c>
      <c r="X29">
        <f t="shared" si="21"/>
        <v>0</v>
      </c>
      <c r="Y29">
        <f t="shared" si="22"/>
        <v>0</v>
      </c>
    </row>
    <row r="30" spans="2:25" x14ac:dyDescent="0.2">
      <c r="B30">
        <f t="shared" si="23"/>
        <v>0.65</v>
      </c>
      <c r="C30">
        <f t="shared" si="1"/>
        <v>6.5000000000000002E-2</v>
      </c>
      <c r="D30">
        <f t="shared" si="2"/>
        <v>4.0496397990842696E-2</v>
      </c>
      <c r="F30">
        <f t="shared" si="3"/>
        <v>3.1805796606231063E-2</v>
      </c>
      <c r="G30">
        <f t="shared" si="4"/>
        <v>-1.1095425239824827E-14</v>
      </c>
      <c r="H30">
        <f t="shared" si="5"/>
        <v>7.2634295575888601E-39</v>
      </c>
      <c r="I30">
        <f t="shared" si="6"/>
        <v>-5.8470071609863377E-75</v>
      </c>
      <c r="J30">
        <f t="shared" si="7"/>
        <v>5.1928681500780427E-123</v>
      </c>
      <c r="K30">
        <f t="shared" si="8"/>
        <v>-4.7055792649780676E-183</v>
      </c>
      <c r="L30">
        <f t="shared" si="9"/>
        <v>3.7584029543777666E-255</v>
      </c>
      <c r="M30">
        <f t="shared" si="10"/>
        <v>0</v>
      </c>
      <c r="N30">
        <f t="shared" si="11"/>
        <v>0</v>
      </c>
      <c r="O30">
        <f t="shared" si="12"/>
        <v>0</v>
      </c>
      <c r="P30">
        <f t="shared" si="13"/>
        <v>0</v>
      </c>
      <c r="Q30">
        <f t="shared" si="14"/>
        <v>0</v>
      </c>
      <c r="R30">
        <f t="shared" si="15"/>
        <v>0</v>
      </c>
      <c r="S30">
        <f t="shared" si="16"/>
        <v>0</v>
      </c>
      <c r="T30">
        <f t="shared" si="17"/>
        <v>0</v>
      </c>
      <c r="U30">
        <f t="shared" si="18"/>
        <v>0</v>
      </c>
      <c r="V30">
        <f t="shared" si="19"/>
        <v>0</v>
      </c>
      <c r="W30">
        <f t="shared" si="20"/>
        <v>0</v>
      </c>
      <c r="X30">
        <f t="shared" si="21"/>
        <v>0</v>
      </c>
      <c r="Y30">
        <f t="shared" si="22"/>
        <v>0</v>
      </c>
    </row>
    <row r="31" spans="2:25" x14ac:dyDescent="0.2">
      <c r="B31">
        <f t="shared" si="23"/>
        <v>0.70000000000000007</v>
      </c>
      <c r="C31">
        <f t="shared" si="1"/>
        <v>7.0000000000000007E-2</v>
      </c>
      <c r="D31">
        <f t="shared" si="2"/>
        <v>4.0462561724891953E-2</v>
      </c>
      <c r="F31">
        <f t="shared" si="3"/>
        <v>3.1779221665097036E-2</v>
      </c>
      <c r="G31">
        <f t="shared" si="4"/>
        <v>-1.1009673746387231E-14</v>
      </c>
      <c r="H31">
        <f t="shared" si="5"/>
        <v>7.0981319359094935E-39</v>
      </c>
      <c r="I31">
        <f t="shared" si="6"/>
        <v>-5.5593680891239737E-75</v>
      </c>
      <c r="J31">
        <f t="shared" si="7"/>
        <v>4.6993341746959674E-123</v>
      </c>
      <c r="K31">
        <f t="shared" si="8"/>
        <v>-3.8424792111731228E-183</v>
      </c>
      <c r="L31">
        <f t="shared" si="9"/>
        <v>2.1966751955169545E-255</v>
      </c>
      <c r="M31">
        <f t="shared" si="10"/>
        <v>0</v>
      </c>
      <c r="N31">
        <f t="shared" si="11"/>
        <v>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19"/>
        <v>0</v>
      </c>
      <c r="W31">
        <f t="shared" si="20"/>
        <v>0</v>
      </c>
      <c r="X31">
        <f t="shared" si="21"/>
        <v>0</v>
      </c>
      <c r="Y31">
        <f t="shared" si="22"/>
        <v>0</v>
      </c>
    </row>
    <row r="32" spans="2:25" x14ac:dyDescent="0.2">
      <c r="B32">
        <f t="shared" si="23"/>
        <v>0.75000000000000011</v>
      </c>
      <c r="C32">
        <f t="shared" si="1"/>
        <v>7.5000000000000011E-2</v>
      </c>
      <c r="D32">
        <f t="shared" si="2"/>
        <v>4.0426229537538348E-2</v>
      </c>
      <c r="F32">
        <f t="shared" si="3"/>
        <v>3.1750686431877208E-2</v>
      </c>
      <c r="G32">
        <f t="shared" si="4"/>
        <v>-1.0917810347466296E-14</v>
      </c>
      <c r="H32">
        <f t="shared" si="5"/>
        <v>6.9218895092678214E-39</v>
      </c>
      <c r="I32">
        <f t="shared" si="6"/>
        <v>-5.254929690423096E-75</v>
      </c>
      <c r="J32">
        <f t="shared" si="7"/>
        <v>4.1823298110295027E-123</v>
      </c>
      <c r="K32">
        <f t="shared" si="8"/>
        <v>-2.9507171557854286E-183</v>
      </c>
      <c r="L32">
        <f t="shared" si="9"/>
        <v>6.1206749062857472E-256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2:25" x14ac:dyDescent="0.2">
      <c r="B33">
        <f t="shared" si="23"/>
        <v>0.80000000000000016</v>
      </c>
      <c r="C33">
        <f t="shared" si="1"/>
        <v>8.0000000000000016E-2</v>
      </c>
      <c r="D33">
        <f t="shared" si="2"/>
        <v>4.0387403669922321E-2</v>
      </c>
      <c r="F33">
        <f t="shared" si="3"/>
        <v>3.172019266675917E-2</v>
      </c>
      <c r="G33">
        <f t="shared" si="4"/>
        <v>-1.0819886040069243E-14</v>
      </c>
      <c r="H33">
        <f t="shared" si="5"/>
        <v>6.7349740307114166E-39</v>
      </c>
      <c r="I33">
        <f t="shared" si="6"/>
        <v>-4.9346119183892121E-75</v>
      </c>
      <c r="J33">
        <f t="shared" si="7"/>
        <v>3.6444371893781519E-123</v>
      </c>
      <c r="K33">
        <f t="shared" si="8"/>
        <v>-2.0369449722639345E-183</v>
      </c>
      <c r="L33">
        <f t="shared" si="9"/>
        <v>-9.7891533570670429E-256</v>
      </c>
      <c r="M33">
        <f t="shared" si="10"/>
        <v>0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  <c r="Y33">
        <f t="shared" si="22"/>
        <v>0</v>
      </c>
    </row>
    <row r="34" spans="2:25" x14ac:dyDescent="0.2">
      <c r="B34">
        <f t="shared" si="23"/>
        <v>0.8500000000000002</v>
      </c>
      <c r="C34">
        <f t="shared" si="1"/>
        <v>8.500000000000002E-2</v>
      </c>
      <c r="D34">
        <f t="shared" si="2"/>
        <v>4.0346086517006288E-2</v>
      </c>
      <c r="F34">
        <f t="shared" si="3"/>
        <v>3.1687742250742001E-2</v>
      </c>
      <c r="G34">
        <f t="shared" si="4"/>
        <v>-1.0715955185853389E-14</v>
      </c>
      <c r="H34">
        <f t="shared" si="5"/>
        <v>6.5376737103603115E-39</v>
      </c>
      <c r="I34">
        <f t="shared" si="6"/>
        <v>-4.5993827108991267E-75</v>
      </c>
      <c r="J34">
        <f t="shared" si="7"/>
        <v>3.0883427645068128E-123</v>
      </c>
      <c r="K34">
        <f t="shared" si="8"/>
        <v>-1.1079787130401613E-183</v>
      </c>
      <c r="L34">
        <f t="shared" si="9"/>
        <v>-2.559702057450718E-255</v>
      </c>
      <c r="M34">
        <f t="shared" si="10"/>
        <v>0</v>
      </c>
      <c r="N34">
        <f t="shared" si="11"/>
        <v>0</v>
      </c>
      <c r="O34">
        <f t="shared" si="12"/>
        <v>0</v>
      </c>
      <c r="P34">
        <f t="shared" si="13"/>
        <v>0</v>
      </c>
      <c r="Q34">
        <f t="shared" si="14"/>
        <v>0</v>
      </c>
      <c r="R34">
        <f t="shared" si="15"/>
        <v>0</v>
      </c>
      <c r="S34">
        <f t="shared" si="16"/>
        <v>0</v>
      </c>
      <c r="T34">
        <f t="shared" si="17"/>
        <v>0</v>
      </c>
      <c r="U34">
        <f t="shared" si="18"/>
        <v>0</v>
      </c>
      <c r="V34">
        <f t="shared" si="19"/>
        <v>0</v>
      </c>
      <c r="W34">
        <f t="shared" si="20"/>
        <v>0</v>
      </c>
      <c r="X34">
        <f t="shared" si="21"/>
        <v>0</v>
      </c>
      <c r="Y34">
        <f t="shared" si="22"/>
        <v>0</v>
      </c>
    </row>
    <row r="35" spans="2:25" x14ac:dyDescent="0.2">
      <c r="B35">
        <f t="shared" si="23"/>
        <v>0.90000000000000024</v>
      </c>
      <c r="C35">
        <f t="shared" si="1"/>
        <v>9.0000000000000024E-2</v>
      </c>
      <c r="D35">
        <f t="shared" si="2"/>
        <v>4.0302280627426856E-2</v>
      </c>
      <c r="F35">
        <f t="shared" si="3"/>
        <v>3.1653337185520214E-2</v>
      </c>
      <c r="G35">
        <f t="shared" si="4"/>
        <v>-1.0606075480947832E-14</v>
      </c>
      <c r="H35">
        <f t="shared" si="5"/>
        <v>6.3302927710078726E-39</v>
      </c>
      <c r="I35">
        <f t="shared" si="6"/>
        <v>-4.2502550652813438E-75</v>
      </c>
      <c r="J35">
        <f t="shared" si="7"/>
        <v>2.5168238983968491E-123</v>
      </c>
      <c r="K35">
        <f t="shared" si="8"/>
        <v>-1.7074776690943539E-184</v>
      </c>
      <c r="L35">
        <f t="shared" si="9"/>
        <v>-4.1138276482998918E-255</v>
      </c>
      <c r="M35">
        <f t="shared" si="10"/>
        <v>0</v>
      </c>
      <c r="N35">
        <f t="shared" si="11"/>
        <v>0</v>
      </c>
      <c r="O35">
        <f t="shared" si="12"/>
        <v>0</v>
      </c>
      <c r="P35">
        <f t="shared" si="13"/>
        <v>0</v>
      </c>
      <c r="Q35">
        <f t="shared" si="14"/>
        <v>0</v>
      </c>
      <c r="R35">
        <f t="shared" si="15"/>
        <v>0</v>
      </c>
      <c r="S35">
        <f t="shared" si="16"/>
        <v>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</row>
    <row r="36" spans="2:25" x14ac:dyDescent="0.2">
      <c r="B36">
        <f t="shared" si="23"/>
        <v>0.95000000000000029</v>
      </c>
      <c r="C36">
        <f t="shared" si="1"/>
        <v>9.5000000000000029E-2</v>
      </c>
      <c r="D36">
        <f t="shared" si="2"/>
        <v>4.0255988703337638E-2</v>
      </c>
      <c r="F36">
        <f t="shared" si="3"/>
        <v>3.1616979593360295E-2</v>
      </c>
      <c r="G36">
        <f t="shared" si="4"/>
        <v>-1.049030792392404E-14</v>
      </c>
      <c r="H36">
        <f t="shared" si="5"/>
        <v>6.1131509790313143E-39</v>
      </c>
      <c r="I36">
        <f t="shared" si="6"/>
        <v>-3.8882839772355646E-75</v>
      </c>
      <c r="J36">
        <f t="shared" si="7"/>
        <v>1.9327349889694979E-123</v>
      </c>
      <c r="K36">
        <f t="shared" si="8"/>
        <v>7.6775682899177458E-184</v>
      </c>
      <c r="L36">
        <f t="shared" si="9"/>
        <v>-5.6251047767309913E-255</v>
      </c>
      <c r="M36">
        <f t="shared" si="10"/>
        <v>0</v>
      </c>
      <c r="N36">
        <f t="shared" si="11"/>
        <v>0</v>
      </c>
      <c r="O36">
        <f t="shared" si="12"/>
        <v>0</v>
      </c>
      <c r="P36">
        <f t="shared" si="13"/>
        <v>0</v>
      </c>
      <c r="Q36">
        <f t="shared" si="14"/>
        <v>0</v>
      </c>
      <c r="R36">
        <f t="shared" si="15"/>
        <v>0</v>
      </c>
      <c r="S36">
        <f t="shared" si="16"/>
        <v>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</row>
    <row r="37" spans="2:25" x14ac:dyDescent="0.2">
      <c r="B37">
        <f t="shared" si="23"/>
        <v>1.0000000000000002</v>
      </c>
      <c r="C37">
        <f t="shared" si="1"/>
        <v>0.10000000000000002</v>
      </c>
      <c r="D37">
        <f t="shared" si="2"/>
        <v>4.0207213600242563E-2</v>
      </c>
      <c r="F37">
        <f t="shared" si="3"/>
        <v>3.1578671716969778E-2</v>
      </c>
      <c r="G37">
        <f t="shared" si="4"/>
        <v>-1.0368716781933146E-14</v>
      </c>
      <c r="H37">
        <f t="shared" si="5"/>
        <v>5.8865831513351114E-39</v>
      </c>
      <c r="I37">
        <f t="shared" si="6"/>
        <v>-3.5145632528413114E-75</v>
      </c>
      <c r="J37">
        <f t="shared" si="7"/>
        <v>1.338993214060439E-123</v>
      </c>
      <c r="K37">
        <f t="shared" si="8"/>
        <v>1.7005345370587596E-183</v>
      </c>
      <c r="L37">
        <f t="shared" si="9"/>
        <v>-7.0777924086567869E-255</v>
      </c>
      <c r="M37">
        <f t="shared" si="10"/>
        <v>0</v>
      </c>
      <c r="N37">
        <f t="shared" si="11"/>
        <v>0</v>
      </c>
      <c r="O37">
        <f t="shared" si="12"/>
        <v>0</v>
      </c>
      <c r="P37">
        <f t="shared" si="13"/>
        <v>0</v>
      </c>
      <c r="Q37">
        <f t="shared" si="14"/>
        <v>0</v>
      </c>
      <c r="R37">
        <f t="shared" si="15"/>
        <v>0</v>
      </c>
      <c r="S37">
        <f t="shared" si="16"/>
        <v>0</v>
      </c>
      <c r="T37">
        <f t="shared" si="17"/>
        <v>0</v>
      </c>
      <c r="U37">
        <f t="shared" si="18"/>
        <v>0</v>
      </c>
      <c r="V37">
        <f t="shared" si="19"/>
        <v>0</v>
      </c>
      <c r="W37">
        <f t="shared" si="20"/>
        <v>0</v>
      </c>
      <c r="X37">
        <f t="shared" si="21"/>
        <v>0</v>
      </c>
      <c r="Y37">
        <f t="shared" si="22"/>
        <v>0</v>
      </c>
    </row>
    <row r="38" spans="2:25" x14ac:dyDescent="0.2">
      <c r="B38">
        <f t="shared" si="23"/>
        <v>1.0500000000000003</v>
      </c>
      <c r="C38">
        <f t="shared" si="1"/>
        <v>0.10500000000000002</v>
      </c>
      <c r="D38">
        <f t="shared" si="2"/>
        <v>4.0155958326819743E-2</v>
      </c>
      <c r="F38">
        <f t="shared" si="3"/>
        <v>3.1538415919358936E-2</v>
      </c>
      <c r="G38">
        <f t="shared" si="4"/>
        <v>-1.0241369555028705E-14</v>
      </c>
      <c r="H38">
        <f t="shared" si="5"/>
        <v>5.6509386390876056E-39</v>
      </c>
      <c r="I38">
        <f t="shared" si="6"/>
        <v>-3.130222203289129E-75</v>
      </c>
      <c r="J38">
        <f t="shared" si="7"/>
        <v>7.385639618458945E-124</v>
      </c>
      <c r="K38">
        <f t="shared" si="8"/>
        <v>2.6206275379577848E-183</v>
      </c>
      <c r="L38">
        <f t="shared" si="9"/>
        <v>-8.4567597615741636E-255</v>
      </c>
      <c r="M38">
        <f t="shared" si="10"/>
        <v>0</v>
      </c>
      <c r="N38">
        <f t="shared" si="11"/>
        <v>0</v>
      </c>
      <c r="O38">
        <f t="shared" si="12"/>
        <v>0</v>
      </c>
      <c r="P38">
        <f t="shared" si="13"/>
        <v>0</v>
      </c>
      <c r="Q38">
        <f t="shared" si="14"/>
        <v>0</v>
      </c>
      <c r="R38">
        <f t="shared" si="15"/>
        <v>0</v>
      </c>
      <c r="S38">
        <f t="shared" si="16"/>
        <v>0</v>
      </c>
      <c r="T38">
        <f t="shared" si="17"/>
        <v>0</v>
      </c>
      <c r="U38">
        <f t="shared" si="18"/>
        <v>0</v>
      </c>
      <c r="V38">
        <f t="shared" si="19"/>
        <v>0</v>
      </c>
      <c r="W38">
        <f t="shared" si="20"/>
        <v>0</v>
      </c>
      <c r="X38">
        <f t="shared" si="21"/>
        <v>0</v>
      </c>
      <c r="Y38">
        <f t="shared" si="22"/>
        <v>0</v>
      </c>
    </row>
    <row r="39" spans="2:25" x14ac:dyDescent="0.2">
      <c r="B39">
        <f t="shared" si="23"/>
        <v>1.1000000000000003</v>
      </c>
      <c r="C39">
        <f t="shared" si="1"/>
        <v>0.11000000000000003</v>
      </c>
      <c r="D39">
        <f t="shared" si="2"/>
        <v>4.0102226044735886E-2</v>
      </c>
      <c r="F39">
        <f t="shared" si="3"/>
        <v>3.1496214683694991E-2</v>
      </c>
      <c r="G39">
        <f t="shared" si="4"/>
        <v>-1.0108336938694729E-14</v>
      </c>
      <c r="H39">
        <f t="shared" si="5"/>
        <v>5.4065807890468314E-39</v>
      </c>
      <c r="I39">
        <f t="shared" si="6"/>
        <v>-2.7364222323222841E-75</v>
      </c>
      <c r="J39">
        <f t="shared" si="7"/>
        <v>1.3444602048667951E-124</v>
      </c>
      <c r="K39">
        <f t="shared" si="8"/>
        <v>3.5211726307191872E-183</v>
      </c>
      <c r="L39">
        <f t="shared" si="9"/>
        <v>-9.7476439025047081E-255</v>
      </c>
      <c r="M39">
        <f t="shared" si="10"/>
        <v>0</v>
      </c>
      <c r="N39">
        <f t="shared" si="11"/>
        <v>0</v>
      </c>
      <c r="O39">
        <f t="shared" si="12"/>
        <v>0</v>
      </c>
      <c r="P39">
        <f t="shared" si="13"/>
        <v>0</v>
      </c>
      <c r="Q39">
        <f t="shared" si="14"/>
        <v>0</v>
      </c>
      <c r="R39">
        <f t="shared" si="15"/>
        <v>0</v>
      </c>
      <c r="S39">
        <f t="shared" si="16"/>
        <v>0</v>
      </c>
      <c r="T39">
        <f t="shared" si="17"/>
        <v>0</v>
      </c>
      <c r="U39">
        <f t="shared" si="18"/>
        <v>0</v>
      </c>
      <c r="V39">
        <f t="shared" si="19"/>
        <v>0</v>
      </c>
      <c r="W39">
        <f t="shared" si="20"/>
        <v>0</v>
      </c>
      <c r="X39">
        <f t="shared" si="21"/>
        <v>0</v>
      </c>
      <c r="Y39">
        <f t="shared" si="22"/>
        <v>0</v>
      </c>
    </row>
    <row r="40" spans="2:25" x14ac:dyDescent="0.2">
      <c r="B40">
        <f t="shared" si="23"/>
        <v>1.1500000000000004</v>
      </c>
      <c r="C40">
        <f t="shared" si="1"/>
        <v>0.11500000000000003</v>
      </c>
      <c r="D40">
        <f t="shared" si="2"/>
        <v>4.0046020068451246E-2</v>
      </c>
      <c r="F40">
        <f t="shared" si="3"/>
        <v>3.1452070613148933E-2</v>
      </c>
      <c r="G40">
        <f t="shared" si="4"/>
        <v>-9.969692784599855E-15</v>
      </c>
      <c r="H40">
        <f t="shared" si="5"/>
        <v>5.1538863833061395E-39</v>
      </c>
      <c r="I40">
        <f t="shared" si="6"/>
        <v>-2.3343533267009965E-75</v>
      </c>
      <c r="J40">
        <f t="shared" si="7"/>
        <v>-4.7034339904089066E-124</v>
      </c>
      <c r="K40">
        <f t="shared" si="8"/>
        <v>4.3954524270487029E-183</v>
      </c>
      <c r="L40">
        <f t="shared" si="9"/>
        <v>-1.0936999348232422E-254</v>
      </c>
      <c r="M40">
        <f t="shared" si="10"/>
        <v>0</v>
      </c>
      <c r="N40">
        <f t="shared" si="11"/>
        <v>0</v>
      </c>
      <c r="O40">
        <f t="shared" si="12"/>
        <v>0</v>
      </c>
      <c r="P40">
        <f t="shared" si="13"/>
        <v>0</v>
      </c>
      <c r="Q40">
        <f t="shared" si="14"/>
        <v>0</v>
      </c>
      <c r="R40">
        <f t="shared" si="15"/>
        <v>0</v>
      </c>
      <c r="S40">
        <f t="shared" si="16"/>
        <v>0</v>
      </c>
      <c r="T40">
        <f t="shared" si="17"/>
        <v>0</v>
      </c>
      <c r="U40">
        <f t="shared" si="18"/>
        <v>0</v>
      </c>
      <c r="V40">
        <f t="shared" si="19"/>
        <v>0</v>
      </c>
      <c r="W40">
        <f t="shared" si="20"/>
        <v>0</v>
      </c>
      <c r="X40">
        <f t="shared" si="21"/>
        <v>0</v>
      </c>
      <c r="Y40">
        <f t="shared" si="22"/>
        <v>0</v>
      </c>
    </row>
    <row r="41" spans="2:25" x14ac:dyDescent="0.2">
      <c r="B41">
        <f t="shared" si="23"/>
        <v>1.2000000000000004</v>
      </c>
      <c r="C41">
        <f t="shared" si="1"/>
        <v>0.12000000000000004</v>
      </c>
      <c r="D41">
        <f t="shared" si="2"/>
        <v>3.9987343865015193E-2</v>
      </c>
      <c r="F41">
        <f t="shared" si="3"/>
        <v>3.1405986430734979E-2</v>
      </c>
      <c r="G41">
        <f t="shared" si="4"/>
        <v>-9.8255140595993334E-15</v>
      </c>
      <c r="H41">
        <f t="shared" si="5"/>
        <v>4.8932450583235261E-39</v>
      </c>
      <c r="I41">
        <f t="shared" si="6"/>
        <v>-1.9252304602943953E-75</v>
      </c>
      <c r="J41">
        <f t="shared" si="7"/>
        <v>-1.0727837321251254E-123</v>
      </c>
      <c r="K41">
        <f t="shared" si="8"/>
        <v>5.236945457986061E-183</v>
      </c>
      <c r="L41">
        <f t="shared" si="9"/>
        <v>-1.2012438109644765E-254</v>
      </c>
      <c r="M41">
        <f t="shared" si="10"/>
        <v>0</v>
      </c>
      <c r="N41">
        <f t="shared" si="11"/>
        <v>0</v>
      </c>
      <c r="O41">
        <f t="shared" si="12"/>
        <v>0</v>
      </c>
      <c r="P41">
        <f t="shared" si="13"/>
        <v>0</v>
      </c>
      <c r="Q41">
        <f t="shared" si="14"/>
        <v>0</v>
      </c>
      <c r="R41">
        <f t="shared" si="15"/>
        <v>0</v>
      </c>
      <c r="S41">
        <f t="shared" si="16"/>
        <v>0</v>
      </c>
      <c r="T41">
        <f t="shared" si="17"/>
        <v>0</v>
      </c>
      <c r="U41">
        <f t="shared" si="18"/>
        <v>0</v>
      </c>
      <c r="V41">
        <f t="shared" si="19"/>
        <v>0</v>
      </c>
      <c r="W41">
        <f t="shared" si="20"/>
        <v>0</v>
      </c>
      <c r="X41">
        <f t="shared" si="21"/>
        <v>0</v>
      </c>
      <c r="Y41">
        <f t="shared" si="22"/>
        <v>0</v>
      </c>
    </row>
    <row r="42" spans="2:25" x14ac:dyDescent="0.2">
      <c r="B42">
        <f t="shared" si="23"/>
        <v>1.2500000000000004</v>
      </c>
      <c r="C42">
        <f t="shared" si="1"/>
        <v>0.12500000000000006</v>
      </c>
      <c r="D42">
        <f t="shared" si="2"/>
        <v>3.9926201053852348E-2</v>
      </c>
      <c r="F42">
        <f t="shared" si="3"/>
        <v>3.1357964979142568E-2</v>
      </c>
      <c r="G42">
        <f t="shared" si="4"/>
        <v>-9.6758808030077022E-15</v>
      </c>
      <c r="H42">
        <f t="shared" si="5"/>
        <v>4.6250587041304539E-39</v>
      </c>
      <c r="I42">
        <f t="shared" si="6"/>
        <v>-1.5102899226662686E-75</v>
      </c>
      <c r="J42">
        <f t="shared" si="7"/>
        <v>-1.6698661464485004E-123</v>
      </c>
      <c r="K42">
        <f t="shared" si="8"/>
        <v>6.0393748191528441E-183</v>
      </c>
      <c r="L42">
        <f t="shared" si="9"/>
        <v>-1.2962758721514986E-254</v>
      </c>
      <c r="M42">
        <f t="shared" si="10"/>
        <v>0</v>
      </c>
      <c r="N42">
        <f t="shared" si="11"/>
        <v>0</v>
      </c>
      <c r="O42">
        <f t="shared" si="12"/>
        <v>0</v>
      </c>
      <c r="P42">
        <f t="shared" si="13"/>
        <v>0</v>
      </c>
      <c r="Q42">
        <f t="shared" si="14"/>
        <v>0</v>
      </c>
      <c r="R42">
        <f t="shared" si="15"/>
        <v>0</v>
      </c>
      <c r="S42">
        <f t="shared" si="16"/>
        <v>0</v>
      </c>
      <c r="T42">
        <f t="shared" si="17"/>
        <v>0</v>
      </c>
      <c r="U42">
        <f t="shared" si="18"/>
        <v>0</v>
      </c>
      <c r="V42">
        <f t="shared" si="19"/>
        <v>0</v>
      </c>
      <c r="W42">
        <f t="shared" si="20"/>
        <v>0</v>
      </c>
      <c r="X42">
        <f t="shared" si="21"/>
        <v>0</v>
      </c>
      <c r="Y42">
        <f t="shared" si="22"/>
        <v>0</v>
      </c>
    </row>
    <row r="43" spans="2:25" x14ac:dyDescent="0.2">
      <c r="B43">
        <f t="shared" si="23"/>
        <v>1.3000000000000005</v>
      </c>
      <c r="C43">
        <f t="shared" si="1"/>
        <v>0.13000000000000006</v>
      </c>
      <c r="D43">
        <f t="shared" si="2"/>
        <v>3.9862595406539303E-2</v>
      </c>
      <c r="F43">
        <f t="shared" si="3"/>
        <v>3.1308009220561046E-2</v>
      </c>
      <c r="G43">
        <f t="shared" si="4"/>
        <v>-9.5208760821657846E-15</v>
      </c>
      <c r="H43">
        <f t="shared" si="5"/>
        <v>4.3497408446465559E-39</v>
      </c>
      <c r="I43">
        <f t="shared" si="6"/>
        <v>-1.0907855832489789E-75</v>
      </c>
      <c r="J43">
        <f t="shared" si="7"/>
        <v>-2.2586085693213526E-123</v>
      </c>
      <c r="K43">
        <f t="shared" si="8"/>
        <v>6.7967549917327218E-183</v>
      </c>
      <c r="L43">
        <f t="shared" si="9"/>
        <v>-1.3778062913788011E-254</v>
      </c>
      <c r="M43">
        <f t="shared" si="10"/>
        <v>0</v>
      </c>
      <c r="N43">
        <f t="shared" si="11"/>
        <v>0</v>
      </c>
      <c r="O43">
        <f t="shared" si="12"/>
        <v>0</v>
      </c>
      <c r="P43">
        <f t="shared" si="13"/>
        <v>0</v>
      </c>
      <c r="Q43">
        <f t="shared" si="14"/>
        <v>0</v>
      </c>
      <c r="R43">
        <f t="shared" si="15"/>
        <v>0</v>
      </c>
      <c r="S43">
        <f t="shared" si="16"/>
        <v>0</v>
      </c>
      <c r="T43">
        <f t="shared" si="17"/>
        <v>0</v>
      </c>
      <c r="U43">
        <f t="shared" si="18"/>
        <v>0</v>
      </c>
      <c r="V43">
        <f t="shared" si="19"/>
        <v>0</v>
      </c>
      <c r="W43">
        <f t="shared" si="20"/>
        <v>0</v>
      </c>
      <c r="X43">
        <f t="shared" si="21"/>
        <v>0</v>
      </c>
      <c r="Y43">
        <f t="shared" si="22"/>
        <v>0</v>
      </c>
    </row>
    <row r="44" spans="2:25" x14ac:dyDescent="0.2">
      <c r="B44">
        <f t="shared" si="23"/>
        <v>1.3500000000000005</v>
      </c>
      <c r="C44">
        <f t="shared" si="1"/>
        <v>0.13500000000000006</v>
      </c>
      <c r="D44">
        <f t="shared" si="2"/>
        <v>3.9796530846571997E-2</v>
      </c>
      <c r="F44">
        <f t="shared" si="3"/>
        <v>3.1256122236496903E-2</v>
      </c>
      <c r="G44">
        <f t="shared" si="4"/>
        <v>-9.3605859463267268E-15</v>
      </c>
      <c r="H44">
        <f t="shared" si="5"/>
        <v>4.0677160000557183E-39</v>
      </c>
      <c r="I44">
        <f t="shared" si="6"/>
        <v>-6.6798510239439275E-76</v>
      </c>
      <c r="J44">
        <f t="shared" si="7"/>
        <v>-2.8360705813670996E-123</v>
      </c>
      <c r="K44">
        <f t="shared" si="8"/>
        <v>7.5034364899348323E-183</v>
      </c>
      <c r="L44">
        <f t="shared" si="9"/>
        <v>-1.4449858709154997E-254</v>
      </c>
      <c r="M44">
        <f t="shared" si="10"/>
        <v>0</v>
      </c>
      <c r="N44">
        <f t="shared" si="11"/>
        <v>0</v>
      </c>
      <c r="O44">
        <f t="shared" si="12"/>
        <v>0</v>
      </c>
      <c r="P44">
        <f t="shared" si="13"/>
        <v>0</v>
      </c>
      <c r="Q44">
        <f t="shared" si="14"/>
        <v>0</v>
      </c>
      <c r="R44">
        <f t="shared" si="15"/>
        <v>0</v>
      </c>
      <c r="S44">
        <f t="shared" si="16"/>
        <v>0</v>
      </c>
      <c r="T44">
        <f t="shared" si="17"/>
        <v>0</v>
      </c>
      <c r="U44">
        <f t="shared" si="18"/>
        <v>0</v>
      </c>
      <c r="V44">
        <f t="shared" si="19"/>
        <v>0</v>
      </c>
      <c r="W44">
        <f t="shared" si="20"/>
        <v>0</v>
      </c>
      <c r="X44">
        <f t="shared" si="21"/>
        <v>0</v>
      </c>
      <c r="Y44">
        <f t="shared" si="22"/>
        <v>0</v>
      </c>
    </row>
    <row r="45" spans="2:25" x14ac:dyDescent="0.2">
      <c r="B45">
        <f t="shared" si="23"/>
        <v>1.4000000000000006</v>
      </c>
      <c r="C45">
        <f t="shared" si="1"/>
        <v>0.14000000000000007</v>
      </c>
      <c r="D45">
        <f t="shared" si="2"/>
        <v>3.9728011449123683E-2</v>
      </c>
      <c r="F45">
        <f t="shared" si="3"/>
        <v>3.1202307227583732E-2</v>
      </c>
      <c r="G45">
        <f t="shared" si="4"/>
        <v>-9.1950993788866475E-15</v>
      </c>
      <c r="H45">
        <f t="shared" si="5"/>
        <v>3.7794190322267321E-39</v>
      </c>
      <c r="I45">
        <f t="shared" si="6"/>
        <v>-2.4316610075138574E-76</v>
      </c>
      <c r="J45">
        <f t="shared" si="7"/>
        <v>-3.3993681021738451E-123</v>
      </c>
      <c r="K45">
        <f t="shared" si="8"/>
        <v>8.1541480019037715E-183</v>
      </c>
      <c r="L45">
        <f t="shared" si="9"/>
        <v>-1.4971148873081256E-254</v>
      </c>
      <c r="M45">
        <f t="shared" si="10"/>
        <v>0</v>
      </c>
      <c r="N45">
        <f t="shared" si="11"/>
        <v>0</v>
      </c>
      <c r="O45">
        <f t="shared" si="12"/>
        <v>0</v>
      </c>
      <c r="P45">
        <f t="shared" si="13"/>
        <v>0</v>
      </c>
      <c r="Q45">
        <f t="shared" si="14"/>
        <v>0</v>
      </c>
      <c r="R45">
        <f t="shared" si="15"/>
        <v>0</v>
      </c>
      <c r="S45">
        <f t="shared" si="16"/>
        <v>0</v>
      </c>
      <c r="T45">
        <f t="shared" si="17"/>
        <v>0</v>
      </c>
      <c r="U45">
        <f t="shared" si="18"/>
        <v>0</v>
      </c>
      <c r="V45">
        <f t="shared" si="19"/>
        <v>0</v>
      </c>
      <c r="W45">
        <f t="shared" si="20"/>
        <v>0</v>
      </c>
      <c r="X45">
        <f t="shared" si="21"/>
        <v>0</v>
      </c>
      <c r="Y45">
        <f t="shared" si="22"/>
        <v>0</v>
      </c>
    </row>
    <row r="46" spans="2:25" x14ac:dyDescent="0.2">
      <c r="B46">
        <f t="shared" si="23"/>
        <v>1.4500000000000006</v>
      </c>
      <c r="C46">
        <f t="shared" si="1"/>
        <v>0.14500000000000007</v>
      </c>
      <c r="D46">
        <f t="shared" si="2"/>
        <v>3.9657041440793558E-2</v>
      </c>
      <c r="F46">
        <f t="shared" si="3"/>
        <v>3.1146567513384779E-2</v>
      </c>
      <c r="G46">
        <f t="shared" si="4"/>
        <v>-9.0245082479864498E-15</v>
      </c>
      <c r="H46">
        <f t="shared" si="5"/>
        <v>3.485294474187807E-39</v>
      </c>
      <c r="I46">
        <f t="shared" si="6"/>
        <v>1.8238770145475549E-76</v>
      </c>
      <c r="J46">
        <f t="shared" si="7"/>
        <v>-3.9456877945662574E-123</v>
      </c>
      <c r="K46">
        <f t="shared" si="8"/>
        <v>8.7440357097368391E-183</v>
      </c>
      <c r="L46">
        <f t="shared" si="9"/>
        <v>-1.5336503795017324E-254</v>
      </c>
      <c r="M46">
        <f t="shared" si="10"/>
        <v>0</v>
      </c>
      <c r="N46">
        <f t="shared" si="11"/>
        <v>0</v>
      </c>
      <c r="O46">
        <f t="shared" si="12"/>
        <v>0</v>
      </c>
      <c r="P46">
        <f t="shared" si="13"/>
        <v>0</v>
      </c>
      <c r="Q46">
        <f t="shared" si="14"/>
        <v>0</v>
      </c>
      <c r="R46">
        <f t="shared" si="15"/>
        <v>0</v>
      </c>
      <c r="S46">
        <f t="shared" si="16"/>
        <v>0</v>
      </c>
      <c r="T46">
        <f t="shared" si="17"/>
        <v>0</v>
      </c>
      <c r="U46">
        <f t="shared" si="18"/>
        <v>0</v>
      </c>
      <c r="V46">
        <f t="shared" si="19"/>
        <v>0</v>
      </c>
      <c r="W46">
        <f t="shared" si="20"/>
        <v>0</v>
      </c>
      <c r="X46">
        <f t="shared" si="21"/>
        <v>0</v>
      </c>
      <c r="Y46">
        <f t="shared" si="22"/>
        <v>0</v>
      </c>
    </row>
    <row r="47" spans="2:25" x14ac:dyDescent="0.2">
      <c r="B47">
        <f t="shared" si="23"/>
        <v>1.5000000000000007</v>
      </c>
      <c r="C47">
        <f t="shared" si="1"/>
        <v>0.15000000000000008</v>
      </c>
      <c r="D47">
        <f t="shared" si="2"/>
        <v>3.9583625199346016E-2</v>
      </c>
      <c r="F47">
        <f t="shared" si="3"/>
        <v>3.1088906532188161E-2</v>
      </c>
      <c r="G47">
        <f t="shared" si="4"/>
        <v>-8.8489072555121586E-15</v>
      </c>
      <c r="H47">
        <f t="shared" si="5"/>
        <v>3.185795844688868E-39</v>
      </c>
      <c r="I47">
        <f t="shared" si="6"/>
        <v>6.0739036357466135E-76</v>
      </c>
      <c r="J47">
        <f t="shared" si="7"/>
        <v>-4.4723011155569316E-123</v>
      </c>
      <c r="K47">
        <f t="shared" si="8"/>
        <v>9.268699495310717E-183</v>
      </c>
      <c r="L47">
        <f t="shared" si="9"/>
        <v>-1.5542118041683001E-254</v>
      </c>
      <c r="M47">
        <f t="shared" si="10"/>
        <v>0</v>
      </c>
      <c r="N47">
        <f t="shared" si="11"/>
        <v>0</v>
      </c>
      <c r="O47">
        <f t="shared" si="12"/>
        <v>0</v>
      </c>
      <c r="P47">
        <f t="shared" si="13"/>
        <v>0</v>
      </c>
      <c r="Q47">
        <f t="shared" si="14"/>
        <v>0</v>
      </c>
      <c r="R47">
        <f t="shared" si="15"/>
        <v>0</v>
      </c>
      <c r="S47">
        <f t="shared" si="16"/>
        <v>0</v>
      </c>
      <c r="T47">
        <f t="shared" si="17"/>
        <v>0</v>
      </c>
      <c r="U47">
        <f t="shared" si="18"/>
        <v>0</v>
      </c>
      <c r="V47">
        <f t="shared" si="19"/>
        <v>0</v>
      </c>
      <c r="W47">
        <f t="shared" si="20"/>
        <v>0</v>
      </c>
      <c r="X47">
        <f t="shared" si="21"/>
        <v>0</v>
      </c>
      <c r="Y47">
        <f t="shared" si="22"/>
        <v>0</v>
      </c>
    </row>
    <row r="48" spans="2:25" x14ac:dyDescent="0.2">
      <c r="B48">
        <f t="shared" si="23"/>
        <v>1.5500000000000007</v>
      </c>
      <c r="C48">
        <f t="shared" si="1"/>
        <v>0.15500000000000008</v>
      </c>
      <c r="D48">
        <f t="shared" si="2"/>
        <v>3.950776725344067E-2</v>
      </c>
      <c r="F48">
        <f t="shared" si="3"/>
        <v>3.1029327840794818E-2</v>
      </c>
      <c r="G48">
        <f t="shared" si="4"/>
        <v>-8.6683938845221764E-15</v>
      </c>
      <c r="H48">
        <f t="shared" si="5"/>
        <v>2.881384948908508E-39</v>
      </c>
      <c r="I48">
        <f t="shared" si="6"/>
        <v>1.0305576103968782E-75</v>
      </c>
      <c r="J48">
        <f t="shared" si="7"/>
        <v>-4.9765779438010327E-123</v>
      </c>
      <c r="K48">
        <f t="shared" si="8"/>
        <v>9.724225761849449E-183</v>
      </c>
      <c r="L48">
        <f t="shared" si="9"/>
        <v>-1.5585849993381487E-254</v>
      </c>
      <c r="M48">
        <f t="shared" si="10"/>
        <v>0</v>
      </c>
      <c r="N48">
        <f t="shared" si="11"/>
        <v>0</v>
      </c>
      <c r="O48">
        <f t="shared" si="12"/>
        <v>0</v>
      </c>
      <c r="P48">
        <f t="shared" si="13"/>
        <v>0</v>
      </c>
      <c r="Q48">
        <f t="shared" si="14"/>
        <v>0</v>
      </c>
      <c r="R48">
        <f t="shared" si="15"/>
        <v>0</v>
      </c>
      <c r="S48">
        <f t="shared" si="16"/>
        <v>0</v>
      </c>
      <c r="T48">
        <f t="shared" si="17"/>
        <v>0</v>
      </c>
      <c r="U48">
        <f t="shared" si="18"/>
        <v>0</v>
      </c>
      <c r="V48">
        <f t="shared" si="19"/>
        <v>0</v>
      </c>
      <c r="W48">
        <f t="shared" si="20"/>
        <v>0</v>
      </c>
      <c r="X48">
        <f t="shared" si="21"/>
        <v>0</v>
      </c>
      <c r="Y48">
        <f t="shared" si="22"/>
        <v>0</v>
      </c>
    </row>
    <row r="49" spans="2:25" x14ac:dyDescent="0.2">
      <c r="B49">
        <f t="shared" si="23"/>
        <v>1.6000000000000008</v>
      </c>
      <c r="C49">
        <f t="shared" si="1"/>
        <v>0.16000000000000009</v>
      </c>
      <c r="D49">
        <f t="shared" si="2"/>
        <v>3.9429472282352933E-2</v>
      </c>
      <c r="F49">
        <f t="shared" si="3"/>
        <v>3.0967835114299069E-2</v>
      </c>
      <c r="G49">
        <f t="shared" si="4"/>
        <v>-8.4830683451305686E-15</v>
      </c>
      <c r="H49">
        <f t="shared" si="5"/>
        <v>2.572531166383878E-39</v>
      </c>
      <c r="I49">
        <f t="shared" si="6"/>
        <v>1.4506107129772648E-75</v>
      </c>
      <c r="J49">
        <f t="shared" si="7"/>
        <v>-5.4559997154931877E-123</v>
      </c>
      <c r="K49">
        <f t="shared" si="8"/>
        <v>1.01072166264095E-182</v>
      </c>
      <c r="L49">
        <f t="shared" si="9"/>
        <v>-1.5467244150502914E-254</v>
      </c>
      <c r="M49">
        <f t="shared" si="10"/>
        <v>0</v>
      </c>
      <c r="N49">
        <f t="shared" si="11"/>
        <v>0</v>
      </c>
      <c r="O49">
        <f t="shared" si="12"/>
        <v>0</v>
      </c>
      <c r="P49">
        <f t="shared" si="13"/>
        <v>0</v>
      </c>
      <c r="Q49">
        <f t="shared" si="14"/>
        <v>0</v>
      </c>
      <c r="R49">
        <f t="shared" si="15"/>
        <v>0</v>
      </c>
      <c r="S49">
        <f t="shared" si="16"/>
        <v>0</v>
      </c>
      <c r="T49">
        <f t="shared" si="17"/>
        <v>0</v>
      </c>
      <c r="U49">
        <f t="shared" si="18"/>
        <v>0</v>
      </c>
      <c r="V49">
        <f t="shared" si="19"/>
        <v>0</v>
      </c>
      <c r="W49">
        <f t="shared" si="20"/>
        <v>0</v>
      </c>
      <c r="X49">
        <f t="shared" si="21"/>
        <v>0</v>
      </c>
      <c r="Y49">
        <f t="shared" si="22"/>
        <v>0</v>
      </c>
    </row>
    <row r="50" spans="2:25" x14ac:dyDescent="0.2">
      <c r="B50">
        <f t="shared" si="23"/>
        <v>1.6500000000000008</v>
      </c>
      <c r="C50">
        <f t="shared" si="1"/>
        <v>0.16500000000000009</v>
      </c>
      <c r="D50">
        <f t="shared" si="2"/>
        <v>3.9348745115685431E-2</v>
      </c>
      <c r="F50">
        <f t="shared" si="3"/>
        <v>3.0904432145861943E-2</v>
      </c>
      <c r="G50">
        <f t="shared" si="4"/>
        <v>-8.2930335188764743E-15</v>
      </c>
      <c r="H50">
        <f t="shared" si="5"/>
        <v>2.2597107272614631E-39</v>
      </c>
      <c r="I50">
        <f t="shared" si="6"/>
        <v>1.8662803527086221E-75</v>
      </c>
      <c r="J50">
        <f t="shared" si="7"/>
        <v>-5.9081720031006251E-123</v>
      </c>
      <c r="K50">
        <f t="shared" si="8"/>
        <v>1.0414815265527966E-182</v>
      </c>
      <c r="L50">
        <f t="shared" si="9"/>
        <v>-1.5187535877879172E-254</v>
      </c>
      <c r="M50">
        <f t="shared" si="10"/>
        <v>0</v>
      </c>
      <c r="N50">
        <f t="shared" si="11"/>
        <v>0</v>
      </c>
      <c r="O50">
        <f t="shared" si="12"/>
        <v>0</v>
      </c>
      <c r="P50">
        <f t="shared" si="13"/>
        <v>0</v>
      </c>
      <c r="Q50">
        <f t="shared" si="14"/>
        <v>0</v>
      </c>
      <c r="R50">
        <f t="shared" si="15"/>
        <v>0</v>
      </c>
      <c r="S50">
        <f t="shared" si="16"/>
        <v>0</v>
      </c>
      <c r="T50">
        <f t="shared" si="17"/>
        <v>0</v>
      </c>
      <c r="U50">
        <f t="shared" si="18"/>
        <v>0</v>
      </c>
      <c r="V50">
        <f t="shared" si="19"/>
        <v>0</v>
      </c>
      <c r="W50">
        <f t="shared" si="20"/>
        <v>0</v>
      </c>
      <c r="X50">
        <f t="shared" si="21"/>
        <v>0</v>
      </c>
      <c r="Y50">
        <f t="shared" si="22"/>
        <v>0</v>
      </c>
    </row>
    <row r="51" spans="2:25" x14ac:dyDescent="0.2">
      <c r="B51">
        <f t="shared" si="23"/>
        <v>1.7000000000000008</v>
      </c>
      <c r="C51">
        <f t="shared" si="1"/>
        <v>0.1700000000000001</v>
      </c>
      <c r="D51">
        <f t="shared" si="2"/>
        <v>3.9265590733070059E-2</v>
      </c>
      <c r="F51">
        <f t="shared" si="3"/>
        <v>3.0839122846477187E-2</v>
      </c>
      <c r="G51">
        <f t="shared" si="4"/>
        <v>-8.0983949016104818E-15</v>
      </c>
      <c r="H51">
        <f t="shared" si="5"/>
        <v>1.9434059779847114E-39</v>
      </c>
      <c r="I51">
        <f t="shared" si="6"/>
        <v>2.2763104569541411E-75</v>
      </c>
      <c r="J51">
        <f t="shared" si="7"/>
        <v>-6.3308364741091907E-123</v>
      </c>
      <c r="K51">
        <f t="shared" si="8"/>
        <v>1.0644727224974458E-182</v>
      </c>
      <c r="L51">
        <f t="shared" si="9"/>
        <v>-1.4749638537574052E-254</v>
      </c>
      <c r="M51">
        <f t="shared" si="10"/>
        <v>0</v>
      </c>
      <c r="N51">
        <f t="shared" si="11"/>
        <v>0</v>
      </c>
      <c r="O51">
        <f t="shared" si="12"/>
        <v>0</v>
      </c>
      <c r="P51">
        <f t="shared" si="13"/>
        <v>0</v>
      </c>
      <c r="Q51">
        <f t="shared" si="14"/>
        <v>0</v>
      </c>
      <c r="R51">
        <f t="shared" si="15"/>
        <v>0</v>
      </c>
      <c r="S51">
        <f t="shared" si="16"/>
        <v>0</v>
      </c>
      <c r="T51">
        <f t="shared" si="17"/>
        <v>0</v>
      </c>
      <c r="U51">
        <f t="shared" si="18"/>
        <v>0</v>
      </c>
      <c r="V51">
        <f t="shared" si="19"/>
        <v>0</v>
      </c>
      <c r="W51">
        <f t="shared" si="20"/>
        <v>0</v>
      </c>
      <c r="X51">
        <f t="shared" si="21"/>
        <v>0</v>
      </c>
      <c r="Y51">
        <f t="shared" si="22"/>
        <v>0</v>
      </c>
    </row>
    <row r="52" spans="2:25" x14ac:dyDescent="0.2">
      <c r="B52">
        <f t="shared" si="23"/>
        <v>1.7500000000000009</v>
      </c>
      <c r="C52">
        <f t="shared" si="1"/>
        <v>0.1750000000000001</v>
      </c>
      <c r="D52">
        <f t="shared" si="2"/>
        <v>3.9180014263860828E-2</v>
      </c>
      <c r="F52">
        <f t="shared" si="3"/>
        <v>3.077191124473002E-2</v>
      </c>
      <c r="G52">
        <f t="shared" si="4"/>
        <v>-7.8992605449297184E-15</v>
      </c>
      <c r="H52">
        <f t="shared" si="5"/>
        <v>1.624104637550781E-39</v>
      </c>
      <c r="I52">
        <f t="shared" si="6"/>
        <v>2.6794619946541039E-75</v>
      </c>
      <c r="J52">
        <f t="shared" si="7"/>
        <v>-6.7218821700554504E-123</v>
      </c>
      <c r="K52">
        <f t="shared" si="8"/>
        <v>1.0795237534651965E-182</v>
      </c>
      <c r="L52">
        <f t="shared" si="9"/>
        <v>-1.415811314413001E-254</v>
      </c>
      <c r="M52">
        <f t="shared" si="10"/>
        <v>0</v>
      </c>
      <c r="N52">
        <f t="shared" si="11"/>
        <v>0</v>
      </c>
      <c r="O52">
        <f t="shared" si="12"/>
        <v>0</v>
      </c>
      <c r="P52">
        <f t="shared" si="13"/>
        <v>0</v>
      </c>
      <c r="Q52">
        <f t="shared" si="14"/>
        <v>0</v>
      </c>
      <c r="R52">
        <f t="shared" si="15"/>
        <v>0</v>
      </c>
      <c r="S52">
        <f t="shared" si="16"/>
        <v>0</v>
      </c>
      <c r="T52">
        <f t="shared" si="17"/>
        <v>0</v>
      </c>
      <c r="U52">
        <f t="shared" si="18"/>
        <v>0</v>
      </c>
      <c r="V52">
        <f t="shared" si="19"/>
        <v>0</v>
      </c>
      <c r="W52">
        <f t="shared" si="20"/>
        <v>0</v>
      </c>
      <c r="X52">
        <f t="shared" si="21"/>
        <v>0</v>
      </c>
      <c r="Y52">
        <f t="shared" si="22"/>
        <v>0</v>
      </c>
    </row>
    <row r="53" spans="2:25" x14ac:dyDescent="0.2">
      <c r="B53">
        <f t="shared" si="23"/>
        <v>1.8000000000000009</v>
      </c>
      <c r="C53">
        <f t="shared" si="1"/>
        <v>0.1800000000000001</v>
      </c>
      <c r="D53">
        <f t="shared" si="2"/>
        <v>3.9092020986817459E-2</v>
      </c>
      <c r="F53">
        <f t="shared" si="3"/>
        <v>3.0702801486548633E-2</v>
      </c>
      <c r="G53">
        <f t="shared" si="4"/>
        <v>-7.6957409961941292E-15</v>
      </c>
      <c r="H53">
        <f t="shared" si="5"/>
        <v>1.3022990454832012E-39</v>
      </c>
      <c r="I53">
        <f t="shared" si="6"/>
        <v>3.0745167204362467E-75</v>
      </c>
      <c r="J53">
        <f t="shared" si="7"/>
        <v>-7.0793560495127647E-123</v>
      </c>
      <c r="K53">
        <f t="shared" si="8"/>
        <v>1.0865223500982428E-182</v>
      </c>
      <c r="L53">
        <f t="shared" si="9"/>
        <v>-1.3419120858333837E-254</v>
      </c>
      <c r="M53">
        <f t="shared" si="10"/>
        <v>0</v>
      </c>
      <c r="N53">
        <f t="shared" si="11"/>
        <v>0</v>
      </c>
      <c r="O53">
        <f t="shared" si="12"/>
        <v>0</v>
      </c>
      <c r="P53">
        <f t="shared" si="13"/>
        <v>0</v>
      </c>
      <c r="Q53">
        <f t="shared" si="14"/>
        <v>0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0</v>
      </c>
      <c r="Y53">
        <f t="shared" si="22"/>
        <v>0</v>
      </c>
    </row>
    <row r="54" spans="2:25" x14ac:dyDescent="0.2">
      <c r="B54">
        <f t="shared" si="23"/>
        <v>1.850000000000001</v>
      </c>
      <c r="C54">
        <f t="shared" si="1"/>
        <v>0.18500000000000011</v>
      </c>
      <c r="D54">
        <f t="shared" si="2"/>
        <v>3.9001616329779776E-2</v>
      </c>
      <c r="F54">
        <f t="shared" si="3"/>
        <v>3.0631797834948449E-2</v>
      </c>
      <c r="G54">
        <f t="shared" si="4"/>
        <v>-7.4879492371572639E-15</v>
      </c>
      <c r="H54">
        <f t="shared" si="5"/>
        <v>9.7848540268000414E-40</v>
      </c>
      <c r="I54">
        <f t="shared" si="6"/>
        <v>3.4602808559158482E-75</v>
      </c>
      <c r="J54">
        <f t="shared" si="7"/>
        <v>-7.4014727423753919E-123</v>
      </c>
      <c r="K54">
        <f t="shared" si="8"/>
        <v>1.0854163081355473E-182</v>
      </c>
      <c r="L54">
        <f t="shared" si="9"/>
        <v>-1.2540358814312736E-254</v>
      </c>
      <c r="M54">
        <f t="shared" si="10"/>
        <v>0</v>
      </c>
      <c r="N54">
        <f t="shared" si="11"/>
        <v>0</v>
      </c>
      <c r="O54">
        <f t="shared" si="12"/>
        <v>0</v>
      </c>
      <c r="P54">
        <f t="shared" si="13"/>
        <v>0</v>
      </c>
      <c r="Q54">
        <f t="shared" si="14"/>
        <v>0</v>
      </c>
      <c r="R54">
        <f t="shared" si="15"/>
        <v>0</v>
      </c>
      <c r="S54">
        <f t="shared" si="16"/>
        <v>0</v>
      </c>
      <c r="T54">
        <f t="shared" si="17"/>
        <v>0</v>
      </c>
      <c r="U54">
        <f t="shared" si="18"/>
        <v>0</v>
      </c>
      <c r="V54">
        <f t="shared" si="19"/>
        <v>0</v>
      </c>
      <c r="W54">
        <f t="shared" si="20"/>
        <v>0</v>
      </c>
      <c r="X54">
        <f t="shared" si="21"/>
        <v>0</v>
      </c>
      <c r="Y54">
        <f t="shared" si="22"/>
        <v>0</v>
      </c>
    </row>
    <row r="55" spans="2:25" x14ac:dyDescent="0.2">
      <c r="B55">
        <f t="shared" si="23"/>
        <v>1.900000000000001</v>
      </c>
      <c r="C55">
        <f t="shared" si="1"/>
        <v>0.19000000000000011</v>
      </c>
      <c r="D55">
        <f t="shared" si="2"/>
        <v>3.890880586933286E-2</v>
      </c>
      <c r="F55">
        <f t="shared" si="3"/>
        <v>3.0558904669769158E-2</v>
      </c>
      <c r="G55">
        <f t="shared" si="4"/>
        <v>-7.2760006212456388E-15</v>
      </c>
      <c r="H55">
        <f t="shared" si="5"/>
        <v>6.5316300630791122E-40</v>
      </c>
      <c r="I55">
        <f t="shared" si="6"/>
        <v>3.8355886970613306E-75</v>
      </c>
      <c r="J55">
        <f t="shared" si="7"/>
        <v>-7.6866234667237409E-123</v>
      </c>
      <c r="K55">
        <f t="shared" si="8"/>
        <v>1.0762138778173172E-182</v>
      </c>
      <c r="L55">
        <f t="shared" si="9"/>
        <v>-1.1530979948367589E-254</v>
      </c>
      <c r="M55">
        <f t="shared" si="10"/>
        <v>0</v>
      </c>
      <c r="N55">
        <f t="shared" si="11"/>
        <v>0</v>
      </c>
      <c r="O55">
        <f t="shared" si="12"/>
        <v>0</v>
      </c>
      <c r="P55">
        <f t="shared" si="13"/>
        <v>0</v>
      </c>
      <c r="Q55">
        <f t="shared" si="14"/>
        <v>0</v>
      </c>
      <c r="R55">
        <f t="shared" si="15"/>
        <v>0</v>
      </c>
      <c r="S55">
        <f t="shared" si="16"/>
        <v>0</v>
      </c>
      <c r="T55">
        <f t="shared" si="17"/>
        <v>0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  <c r="Y55">
        <f t="shared" si="22"/>
        <v>0</v>
      </c>
    </row>
    <row r="56" spans="2:25" x14ac:dyDescent="0.2">
      <c r="B56">
        <f t="shared" si="23"/>
        <v>1.9500000000000011</v>
      </c>
      <c r="C56">
        <f t="shared" si="1"/>
        <v>0.19500000000000012</v>
      </c>
      <c r="D56">
        <f t="shared" si="2"/>
        <v>3.881359533046308E-2</v>
      </c>
      <c r="F56">
        <f t="shared" si="3"/>
        <v>3.0484126487404537E-2</v>
      </c>
      <c r="G56">
        <f t="shared" si="4"/>
        <v>-7.0600128095214782E-15</v>
      </c>
      <c r="H56">
        <f t="shared" si="5"/>
        <v>3.2683347992229069E-40</v>
      </c>
      <c r="I56">
        <f t="shared" si="6"/>
        <v>4.1993061367246597E-75</v>
      </c>
      <c r="J56">
        <f t="shared" si="7"/>
        <v>-7.9333840637363208E-123</v>
      </c>
      <c r="K56">
        <f t="shared" si="8"/>
        <v>1.0589837023444264E-182</v>
      </c>
      <c r="L56">
        <f t="shared" si="9"/>
        <v>-1.0401497664583492E-254</v>
      </c>
      <c r="M56">
        <f t="shared" si="10"/>
        <v>0</v>
      </c>
      <c r="N56">
        <f t="shared" si="11"/>
        <v>0</v>
      </c>
      <c r="O56">
        <f t="shared" si="12"/>
        <v>0</v>
      </c>
      <c r="P56">
        <f t="shared" si="13"/>
        <v>0</v>
      </c>
      <c r="Q56">
        <f t="shared" si="14"/>
        <v>0</v>
      </c>
      <c r="R56">
        <f t="shared" si="15"/>
        <v>0</v>
      </c>
      <c r="S56">
        <f t="shared" si="16"/>
        <v>0</v>
      </c>
      <c r="T56">
        <f t="shared" si="17"/>
        <v>0</v>
      </c>
      <c r="U56">
        <f t="shared" si="18"/>
        <v>0</v>
      </c>
      <c r="V56">
        <f t="shared" si="19"/>
        <v>0</v>
      </c>
      <c r="W56">
        <f t="shared" si="20"/>
        <v>0</v>
      </c>
      <c r="X56">
        <f t="shared" si="21"/>
        <v>0</v>
      </c>
      <c r="Y56">
        <f t="shared" si="22"/>
        <v>0</v>
      </c>
    </row>
    <row r="57" spans="2:25" x14ac:dyDescent="0.2">
      <c r="B57">
        <f t="shared" si="23"/>
        <v>2.0000000000000009</v>
      </c>
      <c r="C57">
        <f t="shared" si="1"/>
        <v>0.20000000000000009</v>
      </c>
      <c r="D57">
        <f t="shared" si="2"/>
        <v>3.8715990586204965E-2</v>
      </c>
      <c r="F57">
        <f t="shared" si="3"/>
        <v>3.040746790052512E-2</v>
      </c>
      <c r="G57">
        <f t="shared" si="4"/>
        <v>-6.8401057053644149E-15</v>
      </c>
      <c r="H57">
        <f t="shared" si="5"/>
        <v>-5.0355268436081083E-54</v>
      </c>
      <c r="I57">
        <f t="shared" si="6"/>
        <v>4.5503340916920893E-75</v>
      </c>
      <c r="J57">
        <f t="shared" si="7"/>
        <v>-8.1405221105187637E-123</v>
      </c>
      <c r="K57">
        <f t="shared" si="8"/>
        <v>1.033854305851824E-182</v>
      </c>
      <c r="L57">
        <f t="shared" si="9"/>
        <v>-9.1636763301936313E-255</v>
      </c>
      <c r="M57">
        <f t="shared" si="10"/>
        <v>0</v>
      </c>
      <c r="N57">
        <f t="shared" si="11"/>
        <v>0</v>
      </c>
      <c r="O57">
        <f t="shared" si="12"/>
        <v>0</v>
      </c>
      <c r="P57">
        <f t="shared" si="13"/>
        <v>0</v>
      </c>
      <c r="Q57">
        <f t="shared" si="14"/>
        <v>0</v>
      </c>
      <c r="R57">
        <f t="shared" si="15"/>
        <v>0</v>
      </c>
      <c r="S57">
        <f t="shared" si="16"/>
        <v>0</v>
      </c>
      <c r="T57">
        <f t="shared" si="17"/>
        <v>0</v>
      </c>
      <c r="U57">
        <f t="shared" si="18"/>
        <v>0</v>
      </c>
      <c r="V57">
        <f t="shared" si="19"/>
        <v>0</v>
      </c>
      <c r="W57">
        <f t="shared" si="20"/>
        <v>0</v>
      </c>
      <c r="X57">
        <f t="shared" si="21"/>
        <v>0</v>
      </c>
      <c r="Y57">
        <f t="shared" si="22"/>
        <v>0</v>
      </c>
    </row>
    <row r="58" spans="2:25" x14ac:dyDescent="0.2">
      <c r="B58">
        <f t="shared" si="23"/>
        <v>2.0500000000000007</v>
      </c>
      <c r="C58">
        <f t="shared" si="1"/>
        <v>0.20500000000000007</v>
      </c>
      <c r="D58">
        <f t="shared" si="2"/>
        <v>3.8615997657278911E-2</v>
      </c>
      <c r="F58">
        <f t="shared" si="3"/>
        <v>3.0328933637793636E-2</v>
      </c>
      <c r="G58">
        <f t="shared" si="4"/>
        <v>-6.616401387908369E-15</v>
      </c>
      <c r="H58">
        <f t="shared" si="5"/>
        <v>-3.268334799223026E-40</v>
      </c>
      <c r="I58">
        <f t="shared" si="6"/>
        <v>4.8876118238994341E-75</v>
      </c>
      <c r="J58">
        <f t="shared" si="7"/>
        <v>-8.3070030753255657E-123</v>
      </c>
      <c r="K58">
        <f t="shared" si="8"/>
        <v>1.0010131347152641E-182</v>
      </c>
      <c r="L58">
        <f t="shared" si="9"/>
        <v>-7.8304087412656391E-255</v>
      </c>
      <c r="M58">
        <f t="shared" si="10"/>
        <v>0</v>
      </c>
      <c r="N58">
        <f t="shared" si="11"/>
        <v>0</v>
      </c>
      <c r="O58">
        <f t="shared" si="12"/>
        <v>0</v>
      </c>
      <c r="P58">
        <f t="shared" si="13"/>
        <v>0</v>
      </c>
      <c r="Q58">
        <f t="shared" si="14"/>
        <v>0</v>
      </c>
      <c r="R58">
        <f t="shared" si="15"/>
        <v>0</v>
      </c>
      <c r="S58">
        <f t="shared" si="16"/>
        <v>0</v>
      </c>
      <c r="T58">
        <f t="shared" si="17"/>
        <v>0</v>
      </c>
      <c r="U58">
        <f t="shared" si="18"/>
        <v>0</v>
      </c>
      <c r="V58">
        <f t="shared" si="19"/>
        <v>0</v>
      </c>
      <c r="W58">
        <f t="shared" si="20"/>
        <v>0</v>
      </c>
      <c r="X58">
        <f t="shared" si="21"/>
        <v>0</v>
      </c>
      <c r="Y58">
        <f t="shared" si="22"/>
        <v>0</v>
      </c>
    </row>
    <row r="59" spans="2:25" x14ac:dyDescent="0.2">
      <c r="B59">
        <f t="shared" si="23"/>
        <v>2.1000000000000005</v>
      </c>
      <c r="C59">
        <f t="shared" si="1"/>
        <v>0.21000000000000005</v>
      </c>
      <c r="D59">
        <f t="shared" si="2"/>
        <v>3.8513622711719757E-2</v>
      </c>
      <c r="F59">
        <f t="shared" si="3"/>
        <v>3.0248528543573339E-2</v>
      </c>
      <c r="G59">
        <f t="shared" si="4"/>
        <v>-6.3890240442705986E-15</v>
      </c>
      <c r="H59">
        <f t="shared" si="5"/>
        <v>-6.5316300630792125E-40</v>
      </c>
      <c r="I59">
        <f t="shared" si="6"/>
        <v>5.2101201457757609E-75</v>
      </c>
      <c r="J59">
        <f t="shared" si="7"/>
        <v>-8.4319954844328509E-123</v>
      </c>
      <c r="K59">
        <f t="shared" si="8"/>
        <v>9.6070515934248742E-183</v>
      </c>
      <c r="L59">
        <f t="shared" si="9"/>
        <v>-6.4155818349931404E-255</v>
      </c>
      <c r="M59">
        <f t="shared" si="10"/>
        <v>0</v>
      </c>
      <c r="N59">
        <f t="shared" si="11"/>
        <v>0</v>
      </c>
      <c r="O59">
        <f t="shared" si="12"/>
        <v>0</v>
      </c>
      <c r="P59">
        <f t="shared" si="13"/>
        <v>0</v>
      </c>
      <c r="Q59">
        <f t="shared" si="14"/>
        <v>0</v>
      </c>
      <c r="R59">
        <f t="shared" si="15"/>
        <v>0</v>
      </c>
      <c r="S59">
        <f t="shared" si="16"/>
        <v>0</v>
      </c>
      <c r="T59">
        <f t="shared" si="17"/>
        <v>0</v>
      </c>
      <c r="U59">
        <f t="shared" si="18"/>
        <v>0</v>
      </c>
      <c r="V59">
        <f t="shared" si="19"/>
        <v>0</v>
      </c>
      <c r="W59">
        <f t="shared" si="20"/>
        <v>0</v>
      </c>
      <c r="X59">
        <f t="shared" si="21"/>
        <v>0</v>
      </c>
      <c r="Y59">
        <f t="shared" si="22"/>
        <v>0</v>
      </c>
    </row>
    <row r="60" spans="2:25" x14ac:dyDescent="0.2">
      <c r="B60">
        <f t="shared" si="23"/>
        <v>2.1500000000000004</v>
      </c>
      <c r="C60">
        <f t="shared" si="1"/>
        <v>0.21500000000000002</v>
      </c>
      <c r="D60">
        <f t="shared" si="2"/>
        <v>3.8408872064496391E-2</v>
      </c>
      <c r="F60">
        <f t="shared" si="3"/>
        <v>3.0166257577629182E-2</v>
      </c>
      <c r="G60">
        <f t="shared" si="4"/>
        <v>-6.1580999006105133E-15</v>
      </c>
      <c r="H60">
        <f t="shared" si="5"/>
        <v>-9.784854026800123E-40</v>
      </c>
      <c r="I60">
        <f t="shared" si="6"/>
        <v>5.5168845000295738E-75</v>
      </c>
      <c r="J60">
        <f t="shared" si="7"/>
        <v>-8.5148750748566982E-123</v>
      </c>
      <c r="K60">
        <f t="shared" si="8"/>
        <v>9.1323104687843758E-183</v>
      </c>
      <c r="L60">
        <f t="shared" si="9"/>
        <v>-4.9339320472952793E-255</v>
      </c>
      <c r="M60">
        <f t="shared" si="10"/>
        <v>0</v>
      </c>
      <c r="N60">
        <f t="shared" si="11"/>
        <v>0</v>
      </c>
      <c r="O60">
        <f t="shared" si="12"/>
        <v>0</v>
      </c>
      <c r="P60">
        <f t="shared" si="13"/>
        <v>0</v>
      </c>
      <c r="Q60">
        <f t="shared" si="14"/>
        <v>0</v>
      </c>
      <c r="R60">
        <f t="shared" si="15"/>
        <v>0</v>
      </c>
      <c r="S60">
        <f t="shared" si="16"/>
        <v>0</v>
      </c>
      <c r="T60">
        <f t="shared" si="17"/>
        <v>0</v>
      </c>
      <c r="U60">
        <f t="shared" si="18"/>
        <v>0</v>
      </c>
      <c r="V60">
        <f t="shared" si="19"/>
        <v>0</v>
      </c>
      <c r="W60">
        <f t="shared" si="20"/>
        <v>0</v>
      </c>
      <c r="X60">
        <f t="shared" si="21"/>
        <v>0</v>
      </c>
      <c r="Y60">
        <f t="shared" si="22"/>
        <v>0</v>
      </c>
    </row>
    <row r="61" spans="2:25" x14ac:dyDescent="0.2">
      <c r="B61">
        <f t="shared" si="23"/>
        <v>2.2000000000000002</v>
      </c>
      <c r="C61">
        <f t="shared" si="1"/>
        <v>0.22000000000000003</v>
      </c>
      <c r="D61">
        <f t="shared" si="2"/>
        <v>3.8301752177122152E-2</v>
      </c>
      <c r="F61">
        <f t="shared" si="3"/>
        <v>3.0082125814821878E-2</v>
      </c>
      <c r="G61">
        <f t="shared" si="4"/>
        <v>-5.9237571520565394E-15</v>
      </c>
      <c r="H61">
        <f t="shared" si="5"/>
        <v>-1.3022990454832094E-39</v>
      </c>
      <c r="I61">
        <f t="shared" si="6"/>
        <v>5.806977904571024E-75</v>
      </c>
      <c r="J61">
        <f t="shared" si="7"/>
        <v>-8.5552279121766565E-123</v>
      </c>
      <c r="K61">
        <f t="shared" si="8"/>
        <v>8.5894491845476026E-183</v>
      </c>
      <c r="L61">
        <f t="shared" si="9"/>
        <v>-3.4008918222782154E-255</v>
      </c>
      <c r="M61">
        <f t="shared" si="10"/>
        <v>0</v>
      </c>
      <c r="N61">
        <f t="shared" si="11"/>
        <v>0</v>
      </c>
      <c r="O61">
        <f t="shared" si="12"/>
        <v>0</v>
      </c>
      <c r="P61">
        <f t="shared" si="13"/>
        <v>0</v>
      </c>
      <c r="Q61">
        <f t="shared" si="14"/>
        <v>0</v>
      </c>
      <c r="R61">
        <f t="shared" si="15"/>
        <v>0</v>
      </c>
      <c r="S61">
        <f t="shared" si="16"/>
        <v>0</v>
      </c>
      <c r="T61">
        <f t="shared" si="17"/>
        <v>0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  <c r="Y61">
        <f t="shared" si="22"/>
        <v>0</v>
      </c>
    </row>
    <row r="62" spans="2:25" x14ac:dyDescent="0.2">
      <c r="B62">
        <f t="shared" si="23"/>
        <v>2.25</v>
      </c>
      <c r="C62">
        <f t="shared" si="1"/>
        <v>0.22500000000000001</v>
      </c>
      <c r="D62">
        <f t="shared" si="2"/>
        <v>3.8192269657256271E-2</v>
      </c>
      <c r="F62">
        <f t="shared" si="3"/>
        <v>2.9996138444794852E-2</v>
      </c>
      <c r="G62">
        <f t="shared" si="4"/>
        <v>-5.6861258915399392E-15</v>
      </c>
      <c r="H62">
        <f t="shared" si="5"/>
        <v>-1.6241046375507872E-39</v>
      </c>
      <c r="I62">
        <f t="shared" si="6"/>
        <v>6.0795237536710986E-75</v>
      </c>
      <c r="J62">
        <f t="shared" si="7"/>
        <v>-8.5528524578927866E-123</v>
      </c>
      <c r="K62">
        <f t="shared" si="8"/>
        <v>7.982517077128083E-183</v>
      </c>
      <c r="L62">
        <f t="shared" si="9"/>
        <v>-1.8324288722729217E-255</v>
      </c>
      <c r="M62">
        <f t="shared" si="10"/>
        <v>0</v>
      </c>
      <c r="N62">
        <f t="shared" si="11"/>
        <v>0</v>
      </c>
      <c r="O62">
        <f t="shared" si="12"/>
        <v>0</v>
      </c>
      <c r="P62">
        <f t="shared" si="13"/>
        <v>0</v>
      </c>
      <c r="Q62">
        <f t="shared" si="14"/>
        <v>0</v>
      </c>
      <c r="R62">
        <f t="shared" si="15"/>
        <v>0</v>
      </c>
      <c r="S62">
        <f t="shared" si="16"/>
        <v>0</v>
      </c>
      <c r="T62">
        <f t="shared" si="17"/>
        <v>0</v>
      </c>
      <c r="U62">
        <f t="shared" si="18"/>
        <v>0</v>
      </c>
      <c r="V62">
        <f t="shared" si="19"/>
        <v>0</v>
      </c>
      <c r="W62">
        <f t="shared" si="20"/>
        <v>0</v>
      </c>
      <c r="X62">
        <f t="shared" si="21"/>
        <v>0</v>
      </c>
      <c r="Y62">
        <f t="shared" si="22"/>
        <v>0</v>
      </c>
    </row>
    <row r="63" spans="2:25" x14ac:dyDescent="0.2">
      <c r="B63">
        <f t="shared" si="23"/>
        <v>2.2999999999999998</v>
      </c>
      <c r="C63">
        <f t="shared" si="1"/>
        <v>0.22999999999999998</v>
      </c>
      <c r="D63">
        <f t="shared" si="2"/>
        <v>3.8080431258296278E-2</v>
      </c>
      <c r="F63">
        <f t="shared" si="3"/>
        <v>2.9908300771654125E-2</v>
      </c>
      <c r="G63">
        <f t="shared" si="4"/>
        <v>-5.4453380375750674E-15</v>
      </c>
      <c r="H63">
        <f t="shared" si="5"/>
        <v>-1.943405977984714E-39</v>
      </c>
      <c r="I63">
        <f t="shared" si="6"/>
        <v>6.3336984668932995E-75</v>
      </c>
      <c r="J63">
        <f t="shared" si="7"/>
        <v>-8.5077605759909929E-123</v>
      </c>
      <c r="K63">
        <f t="shared" si="8"/>
        <v>7.3160414030358576E-183</v>
      </c>
      <c r="L63">
        <f t="shared" si="9"/>
        <v>-2.4487986267058018E-256</v>
      </c>
      <c r="M63">
        <f t="shared" si="10"/>
        <v>0</v>
      </c>
      <c r="N63">
        <f t="shared" si="11"/>
        <v>0</v>
      </c>
      <c r="O63">
        <f t="shared" si="12"/>
        <v>0</v>
      </c>
      <c r="P63">
        <f t="shared" si="13"/>
        <v>0</v>
      </c>
      <c r="Q63">
        <f t="shared" si="14"/>
        <v>0</v>
      </c>
      <c r="R63">
        <f t="shared" si="15"/>
        <v>0</v>
      </c>
      <c r="S63">
        <f t="shared" si="16"/>
        <v>0</v>
      </c>
      <c r="T63">
        <f t="shared" si="17"/>
        <v>0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0</v>
      </c>
    </row>
    <row r="64" spans="2:25" x14ac:dyDescent="0.2">
      <c r="B64">
        <f t="shared" si="23"/>
        <v>2.3499999999999996</v>
      </c>
      <c r="C64">
        <f t="shared" si="1"/>
        <v>0.23499999999999996</v>
      </c>
      <c r="D64">
        <f t="shared" si="2"/>
        <v>3.7966243878961428E-2</v>
      </c>
      <c r="F64">
        <f t="shared" si="3"/>
        <v>2.981861821364112E-2</v>
      </c>
      <c r="G64">
        <f t="shared" si="4"/>
        <v>-5.2015272610261894E-15</v>
      </c>
      <c r="H64">
        <f t="shared" si="5"/>
        <v>-2.2597107272614657E-39</v>
      </c>
      <c r="I64">
        <f t="shared" si="6"/>
        <v>6.5687339777931953E-75</v>
      </c>
      <c r="J64">
        <f t="shared" si="7"/>
        <v>-8.4201774736894366E-123</v>
      </c>
      <c r="K64">
        <f t="shared" si="8"/>
        <v>6.5949935689528761E-183</v>
      </c>
      <c r="L64">
        <f t="shared" si="9"/>
        <v>1.3452197461521539E-255</v>
      </c>
      <c r="M64">
        <f t="shared" si="10"/>
        <v>0</v>
      </c>
      <c r="N64">
        <f t="shared" si="11"/>
        <v>0</v>
      </c>
      <c r="O64">
        <f t="shared" si="12"/>
        <v>0</v>
      </c>
      <c r="P64">
        <f t="shared" si="13"/>
        <v>0</v>
      </c>
      <c r="Q64">
        <f t="shared" si="14"/>
        <v>0</v>
      </c>
      <c r="R64">
        <f t="shared" si="15"/>
        <v>0</v>
      </c>
      <c r="S64">
        <f t="shared" si="16"/>
        <v>0</v>
      </c>
      <c r="T64">
        <f t="shared" si="17"/>
        <v>0</v>
      </c>
      <c r="U64">
        <f t="shared" si="18"/>
        <v>0</v>
      </c>
      <c r="V64">
        <f t="shared" si="19"/>
        <v>0</v>
      </c>
      <c r="W64">
        <f t="shared" si="20"/>
        <v>0</v>
      </c>
      <c r="X64">
        <f t="shared" si="21"/>
        <v>0</v>
      </c>
      <c r="Y64">
        <f t="shared" si="22"/>
        <v>0</v>
      </c>
    </row>
    <row r="65" spans="2:25" x14ac:dyDescent="0.2">
      <c r="B65">
        <f t="shared" si="23"/>
        <v>2.3999999999999995</v>
      </c>
      <c r="C65">
        <f t="shared" si="1"/>
        <v>0.23999999999999994</v>
      </c>
      <c r="D65">
        <f t="shared" si="2"/>
        <v>3.7849714562867155E-2</v>
      </c>
      <c r="F65">
        <f t="shared" si="3"/>
        <v>2.9727096302798472E-2</v>
      </c>
      <c r="G65">
        <f t="shared" si="4"/>
        <v>-4.9548289109014979E-15</v>
      </c>
      <c r="H65">
        <f t="shared" si="5"/>
        <v>-2.5725311663838793E-39</v>
      </c>
      <c r="I65">
        <f t="shared" si="6"/>
        <v>6.7839200548655215E-75</v>
      </c>
      <c r="J65">
        <f t="shared" si="7"/>
        <v>-8.290540576662002E-123</v>
      </c>
      <c r="K65">
        <f t="shared" si="8"/>
        <v>5.8247520487825565E-183</v>
      </c>
      <c r="L65">
        <f t="shared" si="9"/>
        <v>2.921307927500301E-255</v>
      </c>
      <c r="M65">
        <f t="shared" si="10"/>
        <v>0</v>
      </c>
      <c r="N65">
        <f t="shared" si="11"/>
        <v>0</v>
      </c>
      <c r="O65">
        <f t="shared" si="12"/>
        <v>0</v>
      </c>
      <c r="P65">
        <f t="shared" si="13"/>
        <v>0</v>
      </c>
      <c r="Q65">
        <f t="shared" si="14"/>
        <v>0</v>
      </c>
      <c r="R65">
        <f t="shared" si="15"/>
        <v>0</v>
      </c>
      <c r="S65">
        <f t="shared" si="16"/>
        <v>0</v>
      </c>
      <c r="T65">
        <f t="shared" si="17"/>
        <v>0</v>
      </c>
      <c r="U65">
        <f t="shared" si="18"/>
        <v>0</v>
      </c>
      <c r="V65">
        <f t="shared" si="19"/>
        <v>0</v>
      </c>
      <c r="W65">
        <f t="shared" si="20"/>
        <v>0</v>
      </c>
      <c r="X65">
        <f t="shared" si="21"/>
        <v>0</v>
      </c>
      <c r="Y65">
        <f t="shared" si="22"/>
        <v>0</v>
      </c>
    </row>
    <row r="66" spans="2:25" x14ac:dyDescent="0.2">
      <c r="B66">
        <f t="shared" si="23"/>
        <v>2.4499999999999993</v>
      </c>
      <c r="C66">
        <f t="shared" si="1"/>
        <v>0.24499999999999994</v>
      </c>
      <c r="D66">
        <f t="shared" si="2"/>
        <v>3.7730850498090572E-2</v>
      </c>
      <c r="F66">
        <f t="shared" si="3"/>
        <v>2.9633740684628738E-2</v>
      </c>
      <c r="G66">
        <f t="shared" si="4"/>
        <v>-4.7053799392155157E-15</v>
      </c>
      <c r="H66">
        <f t="shared" si="5"/>
        <v>-2.8813849489085083E-39</v>
      </c>
      <c r="I66">
        <f t="shared" si="6"/>
        <v>6.9786064477253598E-75</v>
      </c>
      <c r="J66">
        <f t="shared" si="7"/>
        <v>-8.1194973443563711E-123</v>
      </c>
      <c r="K66">
        <f t="shared" si="8"/>
        <v>5.0110622642843807E-183</v>
      </c>
      <c r="L66">
        <f t="shared" si="9"/>
        <v>4.4669685937349295E-255</v>
      </c>
      <c r="M66">
        <f t="shared" si="10"/>
        <v>0</v>
      </c>
      <c r="N66">
        <f t="shared" si="11"/>
        <v>0</v>
      </c>
      <c r="O66">
        <f t="shared" si="12"/>
        <v>0</v>
      </c>
      <c r="P66">
        <f t="shared" si="13"/>
        <v>0</v>
      </c>
      <c r="Q66">
        <f t="shared" si="14"/>
        <v>0</v>
      </c>
      <c r="R66">
        <f t="shared" si="15"/>
        <v>0</v>
      </c>
      <c r="S66">
        <f t="shared" si="16"/>
        <v>0</v>
      </c>
      <c r="T66">
        <f t="shared" si="17"/>
        <v>0</v>
      </c>
      <c r="U66">
        <f t="shared" si="18"/>
        <v>0</v>
      </c>
      <c r="V66">
        <f t="shared" si="19"/>
        <v>0</v>
      </c>
      <c r="W66">
        <f t="shared" si="20"/>
        <v>0</v>
      </c>
      <c r="X66">
        <f t="shared" si="21"/>
        <v>0</v>
      </c>
      <c r="Y66">
        <f t="shared" si="22"/>
        <v>0</v>
      </c>
    </row>
    <row r="67" spans="2:25" x14ac:dyDescent="0.2">
      <c r="B67">
        <f t="shared" si="23"/>
        <v>2.4999999999999991</v>
      </c>
      <c r="C67">
        <f t="shared" si="1"/>
        <v>0.24999999999999992</v>
      </c>
      <c r="D67">
        <f t="shared" si="2"/>
        <v>3.7609659016727102E-2</v>
      </c>
      <c r="F67">
        <f t="shared" si="3"/>
        <v>2.9538557117746198E-2</v>
      </c>
      <c r="G67">
        <f t="shared" si="4"/>
        <v>-4.4533188249616304E-15</v>
      </c>
      <c r="H67">
        <f t="shared" si="5"/>
        <v>-3.1857958446888667E-39</v>
      </c>
      <c r="I67">
        <f t="shared" si="6"/>
        <v>7.1522048520380766E-75</v>
      </c>
      <c r="J67">
        <f t="shared" si="7"/>
        <v>-7.9079020363179177E-123</v>
      </c>
      <c r="K67">
        <f t="shared" si="8"/>
        <v>4.1599937285537943E-183</v>
      </c>
      <c r="L67">
        <f t="shared" si="9"/>
        <v>5.9661025815875742E-255</v>
      </c>
      <c r="M67">
        <f t="shared" si="10"/>
        <v>0</v>
      </c>
      <c r="N67">
        <f t="shared" si="11"/>
        <v>0</v>
      </c>
      <c r="O67">
        <f t="shared" si="12"/>
        <v>0</v>
      </c>
      <c r="P67">
        <f t="shared" si="13"/>
        <v>0</v>
      </c>
      <c r="Q67">
        <f t="shared" si="14"/>
        <v>0</v>
      </c>
      <c r="R67">
        <f t="shared" si="15"/>
        <v>0</v>
      </c>
      <c r="S67">
        <f t="shared" si="16"/>
        <v>0</v>
      </c>
      <c r="T67">
        <f t="shared" si="17"/>
        <v>0</v>
      </c>
      <c r="U67">
        <f t="shared" si="18"/>
        <v>0</v>
      </c>
      <c r="V67">
        <f t="shared" si="19"/>
        <v>0</v>
      </c>
      <c r="W67">
        <f t="shared" si="20"/>
        <v>0</v>
      </c>
      <c r="X67">
        <f t="shared" si="21"/>
        <v>0</v>
      </c>
      <c r="Y67">
        <f t="shared" si="22"/>
        <v>0</v>
      </c>
    </row>
    <row r="68" spans="2:25" x14ac:dyDescent="0.2">
      <c r="B68">
        <f t="shared" si="23"/>
        <v>2.5499999999999989</v>
      </c>
      <c r="C68">
        <f t="shared" si="1"/>
        <v>0.25499999999999989</v>
      </c>
      <c r="D68">
        <f t="shared" si="2"/>
        <v>3.7486147594438163E-2</v>
      </c>
      <c r="F68">
        <f t="shared" si="3"/>
        <v>2.9441551473521604E-2</v>
      </c>
      <c r="G68">
        <f t="shared" si="4"/>
        <v>-4.1987854972369095E-15</v>
      </c>
      <c r="H68">
        <f t="shared" si="5"/>
        <v>-3.4852944741878057E-39</v>
      </c>
      <c r="I68">
        <f t="shared" si="6"/>
        <v>7.3041906872603559E-75</v>
      </c>
      <c r="J68">
        <f t="shared" si="7"/>
        <v>-7.6568114456697055E-123</v>
      </c>
      <c r="K68">
        <f t="shared" si="8"/>
        <v>3.2778947720247364E-183</v>
      </c>
      <c r="L68">
        <f t="shared" si="9"/>
        <v>7.4030953364804078E-255</v>
      </c>
      <c r="M68">
        <f t="shared" si="10"/>
        <v>0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  <c r="W68">
        <f t="shared" si="20"/>
        <v>0</v>
      </c>
      <c r="X68">
        <f t="shared" si="21"/>
        <v>0</v>
      </c>
      <c r="Y68">
        <f t="shared" si="22"/>
        <v>0</v>
      </c>
    </row>
    <row r="69" spans="2:25" x14ac:dyDescent="0.2">
      <c r="B69">
        <f t="shared" si="23"/>
        <v>2.5999999999999988</v>
      </c>
      <c r="C69">
        <f t="shared" si="1"/>
        <v>0.2599999999999999</v>
      </c>
      <c r="D69">
        <f t="shared" si="2"/>
        <v>3.7360323849990079E-2</v>
      </c>
      <c r="F69">
        <f t="shared" si="3"/>
        <v>2.9342729735720035E-2</v>
      </c>
      <c r="G69">
        <f t="shared" si="4"/>
        <v>-3.9419212575619241E-15</v>
      </c>
      <c r="H69">
        <f t="shared" si="5"/>
        <v>-3.7794190322267282E-39</v>
      </c>
      <c r="I69">
        <f t="shared" si="6"/>
        <v>7.4341046818203585E-75</v>
      </c>
      <c r="J69">
        <f t="shared" si="7"/>
        <v>-7.367479621057352E-123</v>
      </c>
      <c r="K69">
        <f t="shared" si="8"/>
        <v>2.3713451887048623E-183</v>
      </c>
      <c r="L69">
        <f t="shared" si="9"/>
        <v>8.7629795492996145E-255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0</v>
      </c>
      <c r="W69">
        <f t="shared" si="20"/>
        <v>0</v>
      </c>
      <c r="X69">
        <f t="shared" si="21"/>
        <v>0</v>
      </c>
      <c r="Y69">
        <f t="shared" si="22"/>
        <v>0</v>
      </c>
    </row>
    <row r="70" spans="2:25" x14ac:dyDescent="0.2">
      <c r="B70">
        <f t="shared" si="23"/>
        <v>2.6499999999999986</v>
      </c>
      <c r="C70">
        <f t="shared" si="1"/>
        <v>0.26499999999999985</v>
      </c>
      <c r="D70">
        <f t="shared" si="2"/>
        <v>3.7232195544784095E-2</v>
      </c>
      <c r="F70">
        <f t="shared" si="3"/>
        <v>2.9242098000131767E-2</v>
      </c>
      <c r="G70">
        <f t="shared" si="4"/>
        <v>-3.6828687014387009E-15</v>
      </c>
      <c r="H70">
        <f t="shared" si="5"/>
        <v>-4.0677160000557131E-39</v>
      </c>
      <c r="I70">
        <f t="shared" si="6"/>
        <v>7.541554260946898E-75</v>
      </c>
      <c r="J70">
        <f t="shared" si="7"/>
        <v>-7.0413516034194804E-123</v>
      </c>
      <c r="K70">
        <f t="shared" si="8"/>
        <v>1.4471071558667095E-183</v>
      </c>
      <c r="L70">
        <f t="shared" si="9"/>
        <v>1.0031591051643527E-254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  <c r="Y70">
        <f t="shared" si="22"/>
        <v>0</v>
      </c>
    </row>
    <row r="71" spans="2:25" x14ac:dyDescent="0.2">
      <c r="B71">
        <f t="shared" si="23"/>
        <v>2.6999999999999984</v>
      </c>
      <c r="C71">
        <f t="shared" si="1"/>
        <v>0.26999999999999985</v>
      </c>
      <c r="D71">
        <f t="shared" si="2"/>
        <v>3.7101770582377611E-2</v>
      </c>
      <c r="F71">
        <f t="shared" si="3"/>
        <v>2.9139662474196273E-2</v>
      </c>
      <c r="G71">
        <f t="shared" si="4"/>
        <v>-3.4217716391902947E-15</v>
      </c>
      <c r="H71">
        <f t="shared" si="5"/>
        <v>-4.3497408446465494E-39</v>
      </c>
      <c r="I71">
        <f t="shared" si="6"/>
        <v>7.6262147329538991E-75</v>
      </c>
      <c r="J71">
        <f t="shared" si="7"/>
        <v>-6.6800562088648818E-123</v>
      </c>
      <c r="K71">
        <f t="shared" si="8"/>
        <v>5.1207479329704007E-184</v>
      </c>
      <c r="L71">
        <f t="shared" si="9"/>
        <v>1.1195716345784864E-254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  <c r="U71">
        <f t="shared" si="18"/>
        <v>0</v>
      </c>
      <c r="V71">
        <f t="shared" si="19"/>
        <v>0</v>
      </c>
      <c r="W71">
        <f t="shared" si="20"/>
        <v>0</v>
      </c>
      <c r="X71">
        <f t="shared" si="21"/>
        <v>0</v>
      </c>
      <c r="Y71">
        <f t="shared" si="22"/>
        <v>0</v>
      </c>
    </row>
    <row r="72" spans="2:25" x14ac:dyDescent="0.2">
      <c r="B72">
        <f t="shared" si="23"/>
        <v>2.7499999999999982</v>
      </c>
      <c r="C72">
        <f t="shared" si="1"/>
        <v>0.2749999999999998</v>
      </c>
      <c r="D72">
        <f t="shared" si="2"/>
        <v>3.6969057007996665E-2</v>
      </c>
      <c r="F72">
        <f t="shared" si="3"/>
        <v>2.9035429476619305E-2</v>
      </c>
      <c r="G72">
        <f t="shared" si="4"/>
        <v>-3.1587750161260052E-15</v>
      </c>
      <c r="H72">
        <f t="shared" si="5"/>
        <v>-4.6250587041304454E-39</v>
      </c>
      <c r="I72">
        <f t="shared" si="6"/>
        <v>7.6878302703953667E-75</v>
      </c>
      <c r="J72">
        <f t="shared" si="7"/>
        <v>-6.2853978937017004E-123</v>
      </c>
      <c r="K72">
        <f t="shared" si="8"/>
        <v>-4.2677726164552523E-184</v>
      </c>
      <c r="L72">
        <f t="shared" si="9"/>
        <v>1.2243230232716653E-254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0</v>
      </c>
      <c r="U72">
        <f t="shared" si="18"/>
        <v>0</v>
      </c>
      <c r="V72">
        <f t="shared" si="19"/>
        <v>0</v>
      </c>
      <c r="W72">
        <f t="shared" si="20"/>
        <v>0</v>
      </c>
      <c r="X72">
        <f t="shared" si="21"/>
        <v>0</v>
      </c>
      <c r="Y72">
        <f t="shared" si="22"/>
        <v>0</v>
      </c>
    </row>
    <row r="73" spans="2:25" x14ac:dyDescent="0.2">
      <c r="B73">
        <f t="shared" si="23"/>
        <v>2.799999999999998</v>
      </c>
      <c r="C73">
        <f t="shared" si="1"/>
        <v>0.2799999999999998</v>
      </c>
      <c r="D73">
        <f t="shared" si="2"/>
        <v>3.6834063008039659E-2</v>
      </c>
      <c r="F73">
        <f t="shared" si="3"/>
        <v>2.8929405436983132E-2</v>
      </c>
      <c r="G73">
        <f t="shared" si="4"/>
        <v>-2.8940248320764933E-15</v>
      </c>
      <c r="H73">
        <f t="shared" si="5"/>
        <v>-4.8932450583235183E-39</v>
      </c>
      <c r="I73">
        <f t="shared" si="6"/>
        <v>7.7262146831260926E-75</v>
      </c>
      <c r="J73">
        <f t="shared" si="7"/>
        <v>-5.8593477422478718E-123</v>
      </c>
      <c r="K73">
        <f t="shared" si="8"/>
        <v>-1.3624458795734774E-183</v>
      </c>
      <c r="L73">
        <f t="shared" si="9"/>
        <v>1.3163222104787387E-254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  <c r="Y73">
        <f t="shared" si="22"/>
        <v>0</v>
      </c>
    </row>
    <row r="74" spans="2:25" x14ac:dyDescent="0.2">
      <c r="B74">
        <f t="shared" si="23"/>
        <v>2.8499999999999979</v>
      </c>
      <c r="C74">
        <f t="shared" si="1"/>
        <v>0.28499999999999981</v>
      </c>
      <c r="D74">
        <f t="shared" si="2"/>
        <v>3.6696796909572393E-2</v>
      </c>
      <c r="F74">
        <f t="shared" si="3"/>
        <v>2.8821596895349941E-2</v>
      </c>
      <c r="G74">
        <f t="shared" si="4"/>
        <v>-2.627668060343498E-15</v>
      </c>
      <c r="H74">
        <f t="shared" si="5"/>
        <v>-5.1538863833061303E-39</v>
      </c>
      <c r="I74">
        <f t="shared" si="6"/>
        <v>7.7412519809319641E-75</v>
      </c>
      <c r="J74">
        <f t="shared" si="7"/>
        <v>-5.4040336224335219E-123</v>
      </c>
      <c r="K74">
        <f t="shared" si="8"/>
        <v>-2.2879516771423344E-183</v>
      </c>
      <c r="L74">
        <f t="shared" si="9"/>
        <v>1.3946109587496846E-254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  <c r="U74">
        <f t="shared" si="18"/>
        <v>0</v>
      </c>
      <c r="V74">
        <f t="shared" si="19"/>
        <v>0</v>
      </c>
      <c r="W74">
        <f t="shared" si="20"/>
        <v>0</v>
      </c>
      <c r="X74">
        <f t="shared" si="21"/>
        <v>0</v>
      </c>
      <c r="Y74">
        <f t="shared" si="22"/>
        <v>0</v>
      </c>
    </row>
    <row r="75" spans="2:25" x14ac:dyDescent="0.2">
      <c r="B75">
        <f t="shared" si="23"/>
        <v>2.8999999999999977</v>
      </c>
      <c r="C75">
        <f t="shared" si="1"/>
        <v>0.28999999999999976</v>
      </c>
      <c r="D75">
        <f t="shared" si="2"/>
        <v>3.6557267179814397E-2</v>
      </c>
      <c r="F75">
        <f t="shared" si="3"/>
        <v>2.8712010501858402E-2</v>
      </c>
      <c r="G75">
        <f t="shared" si="4"/>
        <v>-2.359852566109152E-15</v>
      </c>
      <c r="H75">
        <f t="shared" si="5"/>
        <v>-5.4065807890468203E-39</v>
      </c>
      <c r="I75">
        <f t="shared" si="6"/>
        <v>7.7328967240298016E-75</v>
      </c>
      <c r="J75">
        <f t="shared" si="7"/>
        <v>-4.9217295583621029E-123</v>
      </c>
      <c r="K75">
        <f t="shared" si="8"/>
        <v>-3.1963910779950032E-183</v>
      </c>
      <c r="L75">
        <f t="shared" si="9"/>
        <v>1.4583738346792069E-254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7"/>
        <v>0</v>
      </c>
      <c r="U75">
        <f t="shared" si="18"/>
        <v>0</v>
      </c>
      <c r="V75">
        <f t="shared" si="19"/>
        <v>0</v>
      </c>
      <c r="W75">
        <f t="shared" si="20"/>
        <v>0</v>
      </c>
      <c r="X75">
        <f t="shared" si="21"/>
        <v>0</v>
      </c>
      <c r="Y75">
        <f t="shared" si="22"/>
        <v>0</v>
      </c>
    </row>
    <row r="76" spans="2:25" x14ac:dyDescent="0.2">
      <c r="B76">
        <f t="shared" si="23"/>
        <v>2.9499999999999975</v>
      </c>
      <c r="C76">
        <f t="shared" si="1"/>
        <v>0.29499999999999976</v>
      </c>
      <c r="D76">
        <f t="shared" si="2"/>
        <v>3.6415482425616645E-2</v>
      </c>
      <c r="F76">
        <f t="shared" si="3"/>
        <v>2.8600653016313461E-2</v>
      </c>
      <c r="G76">
        <f t="shared" si="4"/>
        <v>-2.0907270243501546E-15</v>
      </c>
      <c r="H76">
        <f t="shared" si="5"/>
        <v>-5.6509386390875938E-39</v>
      </c>
      <c r="I76">
        <f t="shared" si="6"/>
        <v>7.7011741603775104E-75</v>
      </c>
      <c r="J76">
        <f t="shared" si="7"/>
        <v>-4.4148443729080941E-123</v>
      </c>
      <c r="K76">
        <f t="shared" si="8"/>
        <v>-4.0809878082431958E-183</v>
      </c>
      <c r="L76">
        <f t="shared" si="9"/>
        <v>1.506946702229897E-254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S76">
        <f t="shared" si="16"/>
        <v>0</v>
      </c>
      <c r="T76">
        <f t="shared" si="17"/>
        <v>0</v>
      </c>
      <c r="U76">
        <f t="shared" si="18"/>
        <v>0</v>
      </c>
      <c r="V76">
        <f t="shared" si="19"/>
        <v>0</v>
      </c>
      <c r="W76">
        <f t="shared" si="20"/>
        <v>0</v>
      </c>
      <c r="X76">
        <f t="shared" si="21"/>
        <v>0</v>
      </c>
      <c r="Y76">
        <f t="shared" si="22"/>
        <v>0</v>
      </c>
    </row>
    <row r="77" spans="2:25" x14ac:dyDescent="0.2">
      <c r="B77">
        <f t="shared" si="23"/>
        <v>2.9999999999999973</v>
      </c>
      <c r="C77">
        <f t="shared" si="1"/>
        <v>0.29999999999999971</v>
      </c>
      <c r="D77">
        <f t="shared" si="2"/>
        <v>3.6271451392930656E-2</v>
      </c>
      <c r="F77">
        <f t="shared" si="3"/>
        <v>2.8487531307769376E-2</v>
      </c>
      <c r="G77">
        <f t="shared" si="4"/>
        <v>-1.8204408373024186E-15</v>
      </c>
      <c r="H77">
        <f t="shared" si="5"/>
        <v>-5.8865831513350983E-39</v>
      </c>
      <c r="I77">
        <f t="shared" si="6"/>
        <v>7.6461801493796883E-75</v>
      </c>
      <c r="J77">
        <f t="shared" si="7"/>
        <v>-3.8859096570748217E-123</v>
      </c>
      <c r="K77">
        <f t="shared" si="8"/>
        <v>-4.9351434423680917E-183</v>
      </c>
      <c r="L77">
        <f t="shared" si="9"/>
        <v>1.5398236401848921E-254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  <c r="U77">
        <f t="shared" si="18"/>
        <v>0</v>
      </c>
      <c r="V77">
        <f t="shared" si="19"/>
        <v>0</v>
      </c>
      <c r="W77">
        <f t="shared" si="20"/>
        <v>0</v>
      </c>
      <c r="X77">
        <f t="shared" si="21"/>
        <v>0</v>
      </c>
      <c r="Y77">
        <f t="shared" si="22"/>
        <v>0</v>
      </c>
    </row>
    <row r="78" spans="2:25" x14ac:dyDescent="0.2">
      <c r="B78">
        <f t="shared" si="23"/>
        <v>3.0499999999999972</v>
      </c>
      <c r="C78">
        <f t="shared" si="1"/>
        <v>0.30499999999999972</v>
      </c>
      <c r="D78">
        <f t="shared" si="2"/>
        <v>3.6125182966268952E-2</v>
      </c>
      <c r="F78">
        <f t="shared" si="3"/>
        <v>2.8372652354105968E-2</v>
      </c>
      <c r="G78">
        <f t="shared" si="4"/>
        <v>-1.5491440515219746E-15</v>
      </c>
      <c r="H78">
        <f t="shared" si="5"/>
        <v>-6.1131509790312999E-39</v>
      </c>
      <c r="I78">
        <f t="shared" si="6"/>
        <v>7.5680808722191779E-75</v>
      </c>
      <c r="J78">
        <f t="shared" si="7"/>
        <v>-3.3375671261981469E-123</v>
      </c>
      <c r="K78">
        <f t="shared" si="8"/>
        <v>-5.7524866225062715E-183</v>
      </c>
      <c r="L78">
        <f t="shared" si="9"/>
        <v>1.5566622116798376E-254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  <c r="U78">
        <f t="shared" si="18"/>
        <v>0</v>
      </c>
      <c r="V78">
        <f t="shared" si="19"/>
        <v>0</v>
      </c>
      <c r="W78">
        <f t="shared" si="20"/>
        <v>0</v>
      </c>
      <c r="X78">
        <f t="shared" si="21"/>
        <v>0</v>
      </c>
      <c r="Y78">
        <f t="shared" si="22"/>
        <v>0</v>
      </c>
    </row>
    <row r="79" spans="2:25" x14ac:dyDescent="0.2">
      <c r="B79">
        <f t="shared" si="23"/>
        <v>3.099999999999997</v>
      </c>
      <c r="C79">
        <f t="shared" si="1"/>
        <v>0.30999999999999972</v>
      </c>
      <c r="D79">
        <f t="shared" si="2"/>
        <v>3.5976686168157086E-2</v>
      </c>
      <c r="F79">
        <f t="shared" si="3"/>
        <v>2.8256023241598233E-2</v>
      </c>
      <c r="G79">
        <f t="shared" si="4"/>
        <v>-1.2769872745881996E-15</v>
      </c>
      <c r="H79">
        <f t="shared" si="5"/>
        <v>-6.3302927710078608E-39</v>
      </c>
      <c r="I79">
        <f t="shared" si="6"/>
        <v>7.4671123296899263E-75</v>
      </c>
      <c r="J79">
        <f t="shared" si="7"/>
        <v>-2.7725554261445085E-123</v>
      </c>
      <c r="K79">
        <f t="shared" si="8"/>
        <v>-6.5269205839817709E-183</v>
      </c>
      <c r="L79">
        <f t="shared" si="9"/>
        <v>1.5572870309281711E-254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7"/>
        <v>0</v>
      </c>
      <c r="U79">
        <f t="shared" si="18"/>
        <v>0</v>
      </c>
      <c r="V79">
        <f t="shared" si="19"/>
        <v>0</v>
      </c>
      <c r="W79">
        <f t="shared" si="20"/>
        <v>0</v>
      </c>
      <c r="X79">
        <f t="shared" si="21"/>
        <v>0</v>
      </c>
      <c r="Y79">
        <f t="shared" si="22"/>
        <v>0</v>
      </c>
    </row>
    <row r="80" spans="2:25" x14ac:dyDescent="0.2">
      <c r="B80">
        <f t="shared" si="23"/>
        <v>3.1499999999999968</v>
      </c>
      <c r="C80">
        <f t="shared" si="1"/>
        <v>0.31499999999999967</v>
      </c>
      <c r="D80">
        <f t="shared" si="2"/>
        <v>3.5825970158577053E-2</v>
      </c>
      <c r="F80">
        <f t="shared" si="3"/>
        <v>2.8137651164479208E-2</v>
      </c>
      <c r="G80">
        <f t="shared" si="4"/>
        <v>-1.0041215914955775E-15</v>
      </c>
      <c r="H80">
        <f t="shared" si="5"/>
        <v>-6.5376737103602985E-39</v>
      </c>
      <c r="I80">
        <f t="shared" si="6"/>
        <v>7.3435796290485784E-75</v>
      </c>
      <c r="J80">
        <f t="shared" si="7"/>
        <v>-2.1936964553983558E-123</v>
      </c>
      <c r="K80">
        <f t="shared" si="8"/>
        <v>-7.252668632579815E-183</v>
      </c>
      <c r="L80">
        <f t="shared" si="9"/>
        <v>1.5416915899897533E-254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0</v>
      </c>
      <c r="U80">
        <f t="shared" si="18"/>
        <v>0</v>
      </c>
      <c r="V80">
        <f t="shared" si="19"/>
        <v>0</v>
      </c>
      <c r="W80">
        <f t="shared" si="20"/>
        <v>0</v>
      </c>
      <c r="X80">
        <f t="shared" si="21"/>
        <v>0</v>
      </c>
      <c r="Y80">
        <f t="shared" si="22"/>
        <v>0</v>
      </c>
    </row>
    <row r="81" spans="2:25" x14ac:dyDescent="0.2">
      <c r="B81">
        <f t="shared" si="23"/>
        <v>3.1999999999999966</v>
      </c>
      <c r="C81">
        <f t="shared" si="1"/>
        <v>0.31999999999999967</v>
      </c>
      <c r="D81">
        <f t="shared" si="2"/>
        <v>3.5673044234402242E-2</v>
      </c>
      <c r="F81">
        <f t="shared" si="3"/>
        <v>2.8017543424496184E-2</v>
      </c>
      <c r="G81">
        <f t="shared" si="4"/>
        <v>-7.3069848078045076E-16</v>
      </c>
      <c r="H81">
        <f t="shared" si="5"/>
        <v>-6.7349740307114036E-39</v>
      </c>
      <c r="I81">
        <f t="shared" si="6"/>
        <v>7.1978560620398161E-75</v>
      </c>
      <c r="J81">
        <f t="shared" si="7"/>
        <v>-1.6038812713521293E-123</v>
      </c>
      <c r="K81">
        <f t="shared" si="8"/>
        <v>-7.9243172343359133E-183</v>
      </c>
      <c r="L81">
        <f t="shared" si="9"/>
        <v>1.5100383265557246E-254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  <c r="U81">
        <f t="shared" si="18"/>
        <v>0</v>
      </c>
      <c r="V81">
        <f t="shared" si="19"/>
        <v>0</v>
      </c>
      <c r="W81">
        <f t="shared" si="20"/>
        <v>0</v>
      </c>
      <c r="X81">
        <f t="shared" si="21"/>
        <v>0</v>
      </c>
      <c r="Y81">
        <f t="shared" si="22"/>
        <v>0</v>
      </c>
    </row>
    <row r="82" spans="2:25" x14ac:dyDescent="0.2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3.5517917828824019E-2</v>
      </c>
      <c r="F82">
        <f t="shared" ref="F82:F145" si="26">POWER(-1,$F$16-1)/(2*$F$16-1)*COS((2*$F$16-1)*PI()*C82/2)*EXP(-POWER(2*$F$16-1,2)*PI()*PI()*$C$13/4)</f>
        <v>2.7895707430460326E-2</v>
      </c>
      <c r="G82">
        <f t="shared" ref="G82:G145" si="27">POWER(-1,$G$16-1)/(2*$G$16-1)*COS((2*$G$16-1)*PI()*C82/2)*EXP(-POWER(2*$G$16-1,2)*PI()*PI()*$C$13/4)</f>
        <v>-4.5686973042928875E-16</v>
      </c>
      <c r="H82">
        <f t="shared" ref="H82:H145" si="28">POWER(-1,$H$16-1)/(2*$H$16-1)*COS((2*$H$16-1)*PI()*C82/2)*EXP(-POWER(2*$H$16-1,2)*PI()*PI()*$C$13/4)</f>
        <v>-6.9218895092678071E-39</v>
      </c>
      <c r="I82">
        <f t="shared" ref="I82:I145" si="29">POWER(-1,$I$16-1)/(2*$I$16-1)*COS((2*$I$16-1)*PI()*C82/2)*EXP(-POWER(2*$I$16-1,2)*PI()*PI()*$C$13/4)</f>
        <v>7.0303819768814613E-75</v>
      </c>
      <c r="J82">
        <f t="shared" ref="J82:J145" si="30">POWER(-1,$J$16-1)/(2*$J$16-1)*COS((2*$J$16-1)*PI()*C82/2)*EXP(-POWER(2*$J$16-1,2)*PI()*PI()*$C$13/4)</f>
        <v>-1.0060556511885152E-123</v>
      </c>
      <c r="K82">
        <f t="shared" ref="K82:K145" si="31">POWER(-1,$K$16-1)/(2*$K$16-1)*COS((2*$K$16-1)*PI()*C82/2)*EXP(-POWER(2*$K$16-1,2)*PI()*PI()*$C$13/4)</f>
        <v>-8.5368563964228656E-183</v>
      </c>
      <c r="L82">
        <f t="shared" ref="L82:L145" si="32">POWER(-1,$L$16-1)/(2*$L$16-1)*COS((2*$L$16-1)*PI()*C82/2)*EXP(-POWER(2*$L$16-1,2)*PI()*PI()*$C$13/4)</f>
        <v>1.4626569320435728E-254</v>
      </c>
      <c r="M82">
        <f t="shared" ref="M82:M145" si="33">POWER(-1,$M$16-1)/(2*$M$16-1)*COS((2*$M$16-1)*PI()*C82/2)*EXP(-POWER(2*$M$16-1,2)*PI()*PI()*$C$13/4)</f>
        <v>0</v>
      </c>
      <c r="N82">
        <f t="shared" ref="N82:N145" si="34">POWER(-1,$N$16-1)/(2*$N$16-1)*COS((2*$N$16-1)*PI()*C82/2)*EXP(-POWER(2*$N$16-1,2)*PI()*PI()*$C$13/4)</f>
        <v>0</v>
      </c>
      <c r="O82">
        <f t="shared" ref="O82:O145" si="35">POWER(-1,$O$16-1)/(2*$O$16-1)*COS((2*$O$16-1)*PI()*C82/2)*EXP(-POWER(2*$O$16-1,2)*PI()*PI()*$C$13/4)</f>
        <v>0</v>
      </c>
      <c r="P82">
        <f t="shared" ref="P82:P145" si="36">POWER(-1,$P$16-1)/(2*$P$16-1)*COS((2*$P$16-1)*PI()*C82/2)*EXP(-POWER(2*$P$16-1,2)*PI()*PI()*$C$13/4)</f>
        <v>0</v>
      </c>
      <c r="Q82">
        <f t="shared" ref="Q82:Q145" si="37">POWER(-1,$Q$16-1)/(2*$Q$16-1)*COS((2*$Q$16-1)*PI()*C82/2)*EXP(-POWER(2*$Q$16-1,2)*PI()*PI()*$C$13/4)</f>
        <v>0</v>
      </c>
      <c r="R82">
        <f t="shared" ref="R82:R145" si="38">POWER(-1,$R$16-1)/(2*$R$16-1)*COS((2*$R$16-1)*PI()*C82/2)*EXP(-POWER(2*$R$16-1,2)*PI()*PI()*$C$13/4)</f>
        <v>0</v>
      </c>
      <c r="S82">
        <f t="shared" ref="S82:S145" si="39">POWER(-1,$S$16-1)/(2*$S$16-1)*COS((2*$S$16-1)*PI()*C82/2)*EXP(-POWER(2*$S$16-1,2)*PI()*PI()*$C$13/4)</f>
        <v>0</v>
      </c>
      <c r="T82">
        <f t="shared" ref="T82:T145" si="40">POWER(-1,$T$16-1)/(2*$T$16-1)*COS((2*$T$16-1)*PI()*C82/2)*EXP(-POWER(2*$T$16-1,2)*PI()*PI()*$C$13/4)</f>
        <v>0</v>
      </c>
      <c r="U82">
        <f t="shared" ref="U82:U145" si="41">POWER(-1,$U$16-1)/(2*$U$16-1)*COS((2*$U$16-1)*PI()*C82/2)*EXP(-POWER(2*$U$16-1,2)*PI()*PI()*$C$13/4)</f>
        <v>0</v>
      </c>
      <c r="V82">
        <f t="shared" ref="V82:V145" si="42">POWER(-1,$V$16-1)/(2*$V$16-1)*COS((2*$V$16-1)*PI()*C82/2)*EXP(-POWER(2*$V$16-1,2)*PI()*PI()*$C$13/4)</f>
        <v>0</v>
      </c>
      <c r="W82">
        <f t="shared" ref="W82:W145" si="43">POWER(-1,$W$16-1)/(2*$W$16-1)*COS((2*$W$16-1)*PI()*C82/2)*EXP(-POWER(2*$W$16-1,2)*PI()*PI()*$C$13/4)</f>
        <v>0</v>
      </c>
      <c r="X82">
        <f t="shared" ref="X82:X145" si="44">POWER(-1,$X$16-1)/(2*$X$16-1)*COS((2*$X$16-1)*PI()*C82/2)*EXP(-POWER(2*$X$16-1,2)*PI()*PI()*$C$13/4)</f>
        <v>0</v>
      </c>
      <c r="Y82">
        <f t="shared" ref="Y82:Y145" si="45">POWER(-1,$Y$16-1)/(2*$Y$16-1)*COS((2*$Y$16-1)*PI()*C82/2)*EXP(-POWER(2*$Y$16-1,2)*PI()*PI()*$C$13/4)</f>
        <v>0</v>
      </c>
    </row>
    <row r="83" spans="2:25" x14ac:dyDescent="0.2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3.536060051076978E-2</v>
      </c>
      <c r="F83">
        <f t="shared" si="26"/>
        <v>2.7772150697789637E-2</v>
      </c>
      <c r="G83">
        <f t="shared" si="27"/>
        <v>-1.8278735361516944E-16</v>
      </c>
      <c r="H83">
        <f t="shared" si="28"/>
        <v>-7.0981319359094792E-39</v>
      </c>
      <c r="I83">
        <f t="shared" si="29"/>
        <v>6.841663447617979E-75</v>
      </c>
      <c r="J83">
        <f t="shared" si="30"/>
        <v>-4.0320537946973415E-124</v>
      </c>
      <c r="K83">
        <f t="shared" si="31"/>
        <v>-9.0857170379248582E-183</v>
      </c>
      <c r="L83">
        <f t="shared" si="32"/>
        <v>1.400040917624799E-254</v>
      </c>
      <c r="M83">
        <f t="shared" si="33"/>
        <v>0</v>
      </c>
      <c r="N83">
        <f t="shared" si="34"/>
        <v>0</v>
      </c>
      <c r="O83">
        <f t="shared" si="35"/>
        <v>0</v>
      </c>
      <c r="P83">
        <f t="shared" si="36"/>
        <v>0</v>
      </c>
      <c r="Q83">
        <f t="shared" si="37"/>
        <v>0</v>
      </c>
      <c r="R83">
        <f t="shared" si="38"/>
        <v>0</v>
      </c>
      <c r="S83">
        <f t="shared" si="39"/>
        <v>0</v>
      </c>
      <c r="T83">
        <f t="shared" si="40"/>
        <v>0</v>
      </c>
      <c r="U83">
        <f t="shared" si="41"/>
        <v>0</v>
      </c>
      <c r="V83">
        <f t="shared" si="42"/>
        <v>0</v>
      </c>
      <c r="W83">
        <f t="shared" si="43"/>
        <v>0</v>
      </c>
      <c r="X83">
        <f t="shared" si="44"/>
        <v>0</v>
      </c>
      <c r="Y83">
        <f t="shared" si="45"/>
        <v>0</v>
      </c>
    </row>
    <row r="84" spans="2:25" x14ac:dyDescent="0.2">
      <c r="B84">
        <f t="shared" si="46"/>
        <v>3.3499999999999961</v>
      </c>
      <c r="C84">
        <f t="shared" si="24"/>
        <v>0.33499999999999963</v>
      </c>
      <c r="D84">
        <f t="shared" si="25"/>
        <v>3.5201101984312734E-2</v>
      </c>
      <c r="F84">
        <f t="shared" si="26"/>
        <v>2.7646880848045403E-2</v>
      </c>
      <c r="G84">
        <f t="shared" si="27"/>
        <v>9.139649569073772E-17</v>
      </c>
      <c r="H84">
        <f t="shared" si="28"/>
        <v>-7.2634295575888471E-39</v>
      </c>
      <c r="I84">
        <f t="shared" si="29"/>
        <v>6.632270744863364E-75</v>
      </c>
      <c r="J84">
        <f t="shared" si="30"/>
        <v>2.0165866408622887E-124</v>
      </c>
      <c r="K84">
        <f t="shared" si="31"/>
        <v>-9.5668050717405987E-183</v>
      </c>
      <c r="L84">
        <f t="shared" si="32"/>
        <v>1.32284247395248E-254</v>
      </c>
      <c r="M84">
        <f t="shared" si="33"/>
        <v>0</v>
      </c>
      <c r="N84">
        <f t="shared" si="34"/>
        <v>0</v>
      </c>
      <c r="O84">
        <f t="shared" si="35"/>
        <v>0</v>
      </c>
      <c r="P84">
        <f t="shared" si="36"/>
        <v>0</v>
      </c>
      <c r="Q84">
        <f t="shared" si="37"/>
        <v>0</v>
      </c>
      <c r="R84">
        <f t="shared" si="38"/>
        <v>0</v>
      </c>
      <c r="S84">
        <f t="shared" si="39"/>
        <v>0</v>
      </c>
      <c r="T84">
        <f t="shared" si="40"/>
        <v>0</v>
      </c>
      <c r="U84">
        <f t="shared" si="41"/>
        <v>0</v>
      </c>
      <c r="V84">
        <f t="shared" si="42"/>
        <v>0</v>
      </c>
      <c r="W84">
        <f t="shared" si="43"/>
        <v>0</v>
      </c>
      <c r="X84">
        <f t="shared" si="44"/>
        <v>0</v>
      </c>
      <c r="Y84">
        <f t="shared" si="45"/>
        <v>0</v>
      </c>
    </row>
    <row r="85" spans="2:25" x14ac:dyDescent="0.2">
      <c r="B85">
        <f t="shared" si="46"/>
        <v>3.3999999999999959</v>
      </c>
      <c r="C85">
        <f t="shared" si="24"/>
        <v>0.33999999999999958</v>
      </c>
      <c r="D85">
        <f t="shared" si="25"/>
        <v>3.5039432088073308E-2</v>
      </c>
      <c r="F85">
        <f t="shared" si="26"/>
        <v>2.7519905608462028E-2</v>
      </c>
      <c r="G85">
        <f t="shared" si="27"/>
        <v>3.655296071858761E-16</v>
      </c>
      <c r="H85">
        <f t="shared" si="28"/>
        <v>-7.4175274973542876E-39</v>
      </c>
      <c r="I85">
        <f t="shared" si="29"/>
        <v>6.4028366125544786E-75</v>
      </c>
      <c r="J85">
        <f t="shared" si="30"/>
        <v>8.0551554216489175E-124</v>
      </c>
      <c r="K85">
        <f t="shared" si="31"/>
        <v>-9.9765319433903045E-183</v>
      </c>
      <c r="L85">
        <f t="shared" si="32"/>
        <v>1.2318656781283389E-254</v>
      </c>
      <c r="M85">
        <f t="shared" si="33"/>
        <v>0</v>
      </c>
      <c r="N85">
        <f t="shared" si="34"/>
        <v>0</v>
      </c>
      <c r="O85">
        <f t="shared" si="35"/>
        <v>0</v>
      </c>
      <c r="P85">
        <f t="shared" si="36"/>
        <v>0</v>
      </c>
      <c r="Q85">
        <f t="shared" si="37"/>
        <v>0</v>
      </c>
      <c r="R85">
        <f t="shared" si="38"/>
        <v>0</v>
      </c>
      <c r="S85">
        <f t="shared" si="39"/>
        <v>0</v>
      </c>
      <c r="T85">
        <f t="shared" si="40"/>
        <v>0</v>
      </c>
      <c r="U85">
        <f t="shared" si="41"/>
        <v>0</v>
      </c>
      <c r="V85">
        <f t="shared" si="42"/>
        <v>0</v>
      </c>
      <c r="W85">
        <f t="shared" si="43"/>
        <v>0</v>
      </c>
      <c r="X85">
        <f t="shared" si="44"/>
        <v>0</v>
      </c>
      <c r="Y85">
        <f t="shared" si="45"/>
        <v>0</v>
      </c>
    </row>
    <row r="86" spans="2:25" x14ac:dyDescent="0.2">
      <c r="B86">
        <f t="shared" si="46"/>
        <v>3.4499999999999957</v>
      </c>
      <c r="C86">
        <f t="shared" si="24"/>
        <v>0.34499999999999958</v>
      </c>
      <c r="D86">
        <f t="shared" si="25"/>
        <v>3.4875600794612223E-2</v>
      </c>
      <c r="F86">
        <f t="shared" si="26"/>
        <v>2.7391232811470389E-2</v>
      </c>
      <c r="G86">
        <f t="shared" si="27"/>
        <v>6.394597987342552E-16</v>
      </c>
      <c r="H86">
        <f t="shared" si="28"/>
        <v>-7.5601881473519259E-39</v>
      </c>
      <c r="I86">
        <f t="shared" si="29"/>
        <v>6.1540543559221933E-75</v>
      </c>
      <c r="J86">
        <f t="shared" si="30"/>
        <v>1.4053493476462736E-123</v>
      </c>
      <c r="K86">
        <f t="shared" si="31"/>
        <v>-1.0311841398930034E-182</v>
      </c>
      <c r="L86">
        <f t="shared" si="32"/>
        <v>1.1280581186636229E-254</v>
      </c>
      <c r="M86">
        <f t="shared" si="33"/>
        <v>0</v>
      </c>
      <c r="N86">
        <f t="shared" si="34"/>
        <v>0</v>
      </c>
      <c r="O86">
        <f t="shared" si="35"/>
        <v>0</v>
      </c>
      <c r="P86">
        <f t="shared" si="36"/>
        <v>0</v>
      </c>
      <c r="Q86">
        <f t="shared" si="37"/>
        <v>0</v>
      </c>
      <c r="R86">
        <f t="shared" si="38"/>
        <v>0</v>
      </c>
      <c r="S86">
        <f t="shared" si="39"/>
        <v>0</v>
      </c>
      <c r="T86">
        <f t="shared" si="40"/>
        <v>0</v>
      </c>
      <c r="U86">
        <f t="shared" si="41"/>
        <v>0</v>
      </c>
      <c r="V86">
        <f t="shared" si="42"/>
        <v>0</v>
      </c>
      <c r="W86">
        <f t="shared" si="43"/>
        <v>0</v>
      </c>
      <c r="X86">
        <f t="shared" si="44"/>
        <v>0</v>
      </c>
      <c r="Y86">
        <f t="shared" si="45"/>
        <v>0</v>
      </c>
    </row>
    <row r="87" spans="2:25" x14ac:dyDescent="0.2">
      <c r="B87">
        <f t="shared" si="46"/>
        <v>3.4999999999999956</v>
      </c>
      <c r="C87">
        <f t="shared" si="24"/>
        <v>0.34999999999999953</v>
      </c>
      <c r="D87">
        <f t="shared" si="25"/>
        <v>3.4709618209815378E-2</v>
      </c>
      <c r="F87">
        <f t="shared" si="26"/>
        <v>2.7260870394214713E-2</v>
      </c>
      <c r="G87">
        <f t="shared" si="27"/>
        <v>9.1303500084876489E-16</v>
      </c>
      <c r="H87">
        <f t="shared" si="28"/>
        <v>-7.6911915351997155E-39</v>
      </c>
      <c r="I87">
        <f t="shared" si="29"/>
        <v>5.8866757464581307E-75</v>
      </c>
      <c r="J87">
        <f t="shared" si="30"/>
        <v>1.9981642662729784E-123</v>
      </c>
      <c r="K87">
        <f t="shared" si="31"/>
        <v>-1.0570232282304741E-182</v>
      </c>
      <c r="L87">
        <f t="shared" si="32"/>
        <v>1.0125010256658409E-254</v>
      </c>
      <c r="M87">
        <f t="shared" si="33"/>
        <v>0</v>
      </c>
      <c r="N87">
        <f t="shared" si="34"/>
        <v>0</v>
      </c>
      <c r="O87">
        <f t="shared" si="35"/>
        <v>0</v>
      </c>
      <c r="P87">
        <f t="shared" si="36"/>
        <v>0</v>
      </c>
      <c r="Q87">
        <f t="shared" si="37"/>
        <v>0</v>
      </c>
      <c r="R87">
        <f t="shared" si="38"/>
        <v>0</v>
      </c>
      <c r="S87">
        <f t="shared" si="39"/>
        <v>0</v>
      </c>
      <c r="T87">
        <f t="shared" si="40"/>
        <v>0</v>
      </c>
      <c r="U87">
        <f t="shared" si="41"/>
        <v>0</v>
      </c>
      <c r="V87">
        <f t="shared" si="42"/>
        <v>0</v>
      </c>
      <c r="W87">
        <f t="shared" si="43"/>
        <v>0</v>
      </c>
      <c r="X87">
        <f t="shared" si="44"/>
        <v>0</v>
      </c>
      <c r="Y87">
        <f t="shared" si="45"/>
        <v>0</v>
      </c>
    </row>
    <row r="88" spans="2:25" x14ac:dyDescent="0.2">
      <c r="B88">
        <f t="shared" si="46"/>
        <v>3.5499999999999954</v>
      </c>
      <c r="C88">
        <f t="shared" si="24"/>
        <v>0.35499999999999954</v>
      </c>
      <c r="D88">
        <f t="shared" si="25"/>
        <v>3.4541494572270452E-2</v>
      </c>
      <c r="F88">
        <f t="shared" si="26"/>
        <v>2.7128826398062956E-2</v>
      </c>
      <c r="G88">
        <f t="shared" si="27"/>
        <v>1.1861033411109929E-15</v>
      </c>
      <c r="H88">
        <f t="shared" si="28"/>
        <v>-7.8103356631689103E-39</v>
      </c>
      <c r="I88">
        <f t="shared" si="29"/>
        <v>5.6015087502077034E-75</v>
      </c>
      <c r="J88">
        <f t="shared" si="30"/>
        <v>2.5809995389664547E-123</v>
      </c>
      <c r="K88">
        <f t="shared" si="31"/>
        <v>-1.074977719208914E-182</v>
      </c>
      <c r="L88">
        <f t="shared" si="32"/>
        <v>8.8639800905250805E-255</v>
      </c>
      <c r="M88">
        <f t="shared" si="33"/>
        <v>0</v>
      </c>
      <c r="N88">
        <f t="shared" si="34"/>
        <v>0</v>
      </c>
      <c r="O88">
        <f t="shared" si="35"/>
        <v>0</v>
      </c>
      <c r="P88">
        <f t="shared" si="36"/>
        <v>0</v>
      </c>
      <c r="Q88">
        <f t="shared" si="37"/>
        <v>0</v>
      </c>
      <c r="R88">
        <f t="shared" si="38"/>
        <v>0</v>
      </c>
      <c r="S88">
        <f t="shared" si="39"/>
        <v>0</v>
      </c>
      <c r="T88">
        <f t="shared" si="40"/>
        <v>0</v>
      </c>
      <c r="U88">
        <f t="shared" si="41"/>
        <v>0</v>
      </c>
      <c r="V88">
        <f t="shared" si="42"/>
        <v>0</v>
      </c>
      <c r="W88">
        <f t="shared" si="43"/>
        <v>0</v>
      </c>
      <c r="X88">
        <f t="shared" si="44"/>
        <v>0</v>
      </c>
      <c r="Y88">
        <f t="shared" si="45"/>
        <v>0</v>
      </c>
    </row>
    <row r="89" spans="2:25" x14ac:dyDescent="0.2">
      <c r="B89">
        <f t="shared" si="46"/>
        <v>3.5999999999999952</v>
      </c>
      <c r="C89">
        <f t="shared" si="24"/>
        <v>0.35999999999999954</v>
      </c>
      <c r="D89">
        <f t="shared" si="25"/>
        <v>3.4371240252635341E-2</v>
      </c>
      <c r="F89">
        <f t="shared" si="26"/>
        <v>2.6995108968110786E-2</v>
      </c>
      <c r="G89">
        <f t="shared" si="27"/>
        <v>1.4585132284815764E-15</v>
      </c>
      <c r="H89">
        <f t="shared" si="28"/>
        <v>-7.9174368196499193E-39</v>
      </c>
      <c r="I89">
        <f t="shared" si="29"/>
        <v>5.2994150862542319E-75</v>
      </c>
      <c r="J89">
        <f t="shared" si="30"/>
        <v>3.1509442490633068E-123</v>
      </c>
      <c r="K89">
        <f t="shared" si="31"/>
        <v>-1.084913685845102E-182</v>
      </c>
      <c r="L89">
        <f t="shared" si="32"/>
        <v>7.5106252209150963E-255</v>
      </c>
      <c r="M89">
        <f t="shared" si="33"/>
        <v>0</v>
      </c>
      <c r="N89">
        <f t="shared" si="34"/>
        <v>0</v>
      </c>
      <c r="O89">
        <f t="shared" si="35"/>
        <v>0</v>
      </c>
      <c r="P89">
        <f t="shared" si="36"/>
        <v>0</v>
      </c>
      <c r="Q89">
        <f t="shared" si="37"/>
        <v>0</v>
      </c>
      <c r="R89">
        <f t="shared" si="38"/>
        <v>0</v>
      </c>
      <c r="S89">
        <f t="shared" si="39"/>
        <v>0</v>
      </c>
      <c r="T89">
        <f t="shared" si="40"/>
        <v>0</v>
      </c>
      <c r="U89">
        <f t="shared" si="41"/>
        <v>0</v>
      </c>
      <c r="V89">
        <f t="shared" si="42"/>
        <v>0</v>
      </c>
      <c r="W89">
        <f t="shared" si="43"/>
        <v>0</v>
      </c>
      <c r="X89">
        <f t="shared" si="44"/>
        <v>0</v>
      </c>
      <c r="Y89">
        <f t="shared" si="45"/>
        <v>0</v>
      </c>
    </row>
    <row r="90" spans="2:25" x14ac:dyDescent="0.2">
      <c r="B90">
        <f t="shared" si="46"/>
        <v>3.649999999999995</v>
      </c>
      <c r="C90">
        <f t="shared" si="24"/>
        <v>0.36499999999999949</v>
      </c>
      <c r="D90">
        <f t="shared" si="25"/>
        <v>3.4198865752998457E-2</v>
      </c>
      <c r="F90">
        <f t="shared" si="26"/>
        <v>2.6859726352679147E-2</v>
      </c>
      <c r="G90">
        <f t="shared" si="27"/>
        <v>1.7301134374544141E-15</v>
      </c>
      <c r="H90">
        <f t="shared" si="28"/>
        <v>-8.012329862422299E-39</v>
      </c>
      <c r="I90">
        <f t="shared" si="29"/>
        <v>4.9813076227718022E-75</v>
      </c>
      <c r="J90">
        <f t="shared" si="30"/>
        <v>3.7051518606183643E-123</v>
      </c>
      <c r="K90">
        <f t="shared" si="31"/>
        <v>-1.086757013309575E-182</v>
      </c>
      <c r="L90">
        <f t="shared" si="32"/>
        <v>6.0790418084424715E-255</v>
      </c>
      <c r="M90">
        <f t="shared" si="33"/>
        <v>0</v>
      </c>
      <c r="N90">
        <f t="shared" si="34"/>
        <v>0</v>
      </c>
      <c r="O90">
        <f t="shared" si="35"/>
        <v>0</v>
      </c>
      <c r="P90">
        <f t="shared" si="36"/>
        <v>0</v>
      </c>
      <c r="Q90">
        <f t="shared" si="37"/>
        <v>0</v>
      </c>
      <c r="R90">
        <f t="shared" si="38"/>
        <v>0</v>
      </c>
      <c r="S90">
        <f t="shared" si="39"/>
        <v>0</v>
      </c>
      <c r="T90">
        <f t="shared" si="40"/>
        <v>0</v>
      </c>
      <c r="U90">
        <f t="shared" si="41"/>
        <v>0</v>
      </c>
      <c r="V90">
        <f t="shared" si="42"/>
        <v>0</v>
      </c>
      <c r="W90">
        <f t="shared" si="43"/>
        <v>0</v>
      </c>
      <c r="X90">
        <f t="shared" si="44"/>
        <v>0</v>
      </c>
      <c r="Y90">
        <f t="shared" si="45"/>
        <v>0</v>
      </c>
    </row>
    <row r="91" spans="2:25" x14ac:dyDescent="0.2">
      <c r="B91">
        <f t="shared" si="46"/>
        <v>3.6999999999999948</v>
      </c>
      <c r="C91">
        <f t="shared" si="24"/>
        <v>0.3699999999999995</v>
      </c>
      <c r="D91">
        <f t="shared" si="25"/>
        <v>3.4024381706230879E-2</v>
      </c>
      <c r="F91">
        <f t="shared" si="26"/>
        <v>2.6722686902805465E-2</v>
      </c>
      <c r="G91">
        <f t="shared" si="27"/>
        <v>2.0007531920079171E-15</v>
      </c>
      <c r="H91">
        <f t="shared" si="28"/>
        <v>-8.0948684732920747E-39</v>
      </c>
      <c r="I91">
        <f t="shared" si="29"/>
        <v>4.6481476185155697E-75</v>
      </c>
      <c r="J91">
        <f t="shared" si="30"/>
        <v>4.2408544351642284E-123</v>
      </c>
      <c r="K91">
        <f t="shared" si="31"/>
        <v>-1.0804939517674472E-182</v>
      </c>
      <c r="L91">
        <f t="shared" si="32"/>
        <v>4.5841408200440199E-255</v>
      </c>
      <c r="M91">
        <f t="shared" si="33"/>
        <v>0</v>
      </c>
      <c r="N91">
        <f t="shared" si="34"/>
        <v>0</v>
      </c>
      <c r="O91">
        <f t="shared" si="35"/>
        <v>0</v>
      </c>
      <c r="P91">
        <f t="shared" si="36"/>
        <v>0</v>
      </c>
      <c r="Q91">
        <f t="shared" si="37"/>
        <v>0</v>
      </c>
      <c r="R91">
        <f t="shared" si="38"/>
        <v>0</v>
      </c>
      <c r="S91">
        <f t="shared" si="39"/>
        <v>0</v>
      </c>
      <c r="T91">
        <f t="shared" si="40"/>
        <v>0</v>
      </c>
      <c r="U91">
        <f t="shared" si="41"/>
        <v>0</v>
      </c>
      <c r="V91">
        <f t="shared" si="42"/>
        <v>0</v>
      </c>
      <c r="W91">
        <f t="shared" si="43"/>
        <v>0</v>
      </c>
      <c r="X91">
        <f t="shared" si="44"/>
        <v>0</v>
      </c>
      <c r="Y91">
        <f t="shared" si="45"/>
        <v>0</v>
      </c>
    </row>
    <row r="92" spans="2:25" x14ac:dyDescent="0.2">
      <c r="B92">
        <f t="shared" si="46"/>
        <v>3.7499999999999947</v>
      </c>
      <c r="C92">
        <f t="shared" si="24"/>
        <v>0.37499999999999944</v>
      </c>
      <c r="D92">
        <f t="shared" si="25"/>
        <v>3.3847798875330508E-2</v>
      </c>
      <c r="F92">
        <f t="shared" si="26"/>
        <v>2.6583999071728526E-2</v>
      </c>
      <c r="G92">
        <f t="shared" si="27"/>
        <v>2.2702822493067343E-15</v>
      </c>
      <c r="H92">
        <f t="shared" si="28"/>
        <v>-8.1649253837038052E-39</v>
      </c>
      <c r="I92">
        <f t="shared" si="29"/>
        <v>4.3009418180851612E-75</v>
      </c>
      <c r="J92">
        <f t="shared" si="30"/>
        <v>4.7553764559229495E-123</v>
      </c>
      <c r="K92">
        <f t="shared" si="31"/>
        <v>-1.0661712189418266E-182</v>
      </c>
      <c r="L92">
        <f t="shared" si="32"/>
        <v>3.0414927205754386E-255</v>
      </c>
      <c r="M92">
        <f t="shared" si="33"/>
        <v>0</v>
      </c>
      <c r="N92">
        <f t="shared" si="34"/>
        <v>0</v>
      </c>
      <c r="O92">
        <f t="shared" si="35"/>
        <v>0</v>
      </c>
      <c r="P92">
        <f t="shared" si="36"/>
        <v>0</v>
      </c>
      <c r="Q92">
        <f t="shared" si="37"/>
        <v>0</v>
      </c>
      <c r="R92">
        <f t="shared" si="38"/>
        <v>0</v>
      </c>
      <c r="S92">
        <f t="shared" si="39"/>
        <v>0</v>
      </c>
      <c r="T92">
        <f t="shared" si="40"/>
        <v>0</v>
      </c>
      <c r="U92">
        <f t="shared" si="41"/>
        <v>0</v>
      </c>
      <c r="V92">
        <f t="shared" si="42"/>
        <v>0</v>
      </c>
      <c r="W92">
        <f t="shared" si="43"/>
        <v>0</v>
      </c>
      <c r="X92">
        <f t="shared" si="44"/>
        <v>0</v>
      </c>
      <c r="Y92">
        <f t="shared" si="45"/>
        <v>0</v>
      </c>
    </row>
    <row r="93" spans="2:25" x14ac:dyDescent="0.2">
      <c r="B93">
        <f t="shared" si="46"/>
        <v>3.7999999999999945</v>
      </c>
      <c r="C93">
        <f t="shared" si="24"/>
        <v>0.37999999999999945</v>
      </c>
      <c r="D93">
        <f t="shared" si="25"/>
        <v>3.3669128152758139E-2</v>
      </c>
      <c r="F93">
        <f t="shared" si="26"/>
        <v>2.6443671414367022E-2</v>
      </c>
      <c r="G93">
        <f t="shared" si="27"/>
        <v>2.5385509831075227E-15</v>
      </c>
      <c r="H93">
        <f t="shared" si="28"/>
        <v>-8.2223925709794613E-39</v>
      </c>
      <c r="I93">
        <f t="shared" si="29"/>
        <v>3.9407394097386803E-75</v>
      </c>
      <c r="J93">
        <f t="shared" si="30"/>
        <v>5.2461481904262446E-123</v>
      </c>
      <c r="K93">
        <f t="shared" si="31"/>
        <v>-1.0438956516347759E-182</v>
      </c>
      <c r="L93">
        <f t="shared" si="32"/>
        <v>1.4671652952638481E-255</v>
      </c>
      <c r="M93">
        <f t="shared" si="33"/>
        <v>0</v>
      </c>
      <c r="N93">
        <f t="shared" si="34"/>
        <v>0</v>
      </c>
      <c r="O93">
        <f t="shared" si="35"/>
        <v>0</v>
      </c>
      <c r="P93">
        <f t="shared" si="36"/>
        <v>0</v>
      </c>
      <c r="Q93">
        <f t="shared" si="37"/>
        <v>0</v>
      </c>
      <c r="R93">
        <f t="shared" si="38"/>
        <v>0</v>
      </c>
      <c r="S93">
        <f t="shared" si="39"/>
        <v>0</v>
      </c>
      <c r="T93">
        <f t="shared" si="40"/>
        <v>0</v>
      </c>
      <c r="U93">
        <f t="shared" si="41"/>
        <v>0</v>
      </c>
      <c r="V93">
        <f t="shared" si="42"/>
        <v>0</v>
      </c>
      <c r="W93">
        <f t="shared" si="43"/>
        <v>0</v>
      </c>
      <c r="X93">
        <f t="shared" si="44"/>
        <v>0</v>
      </c>
      <c r="Y93">
        <f t="shared" si="45"/>
        <v>0</v>
      </c>
    </row>
    <row r="94" spans="2:25" x14ac:dyDescent="0.2">
      <c r="B94">
        <f t="shared" si="46"/>
        <v>3.8499999999999943</v>
      </c>
      <c r="C94">
        <f t="shared" si="24"/>
        <v>0.38499999999999945</v>
      </c>
      <c r="D94">
        <f t="shared" si="25"/>
        <v>3.3488380559765552E-2</v>
      </c>
      <c r="F94">
        <f t="shared" si="26"/>
        <v>2.630171258679187E-2</v>
      </c>
      <c r="G94">
        <f t="shared" si="27"/>
        <v>2.8054104668223589E-15</v>
      </c>
      <c r="H94">
        <f t="shared" si="28"/>
        <v>-8.2671814248815704E-39</v>
      </c>
      <c r="I94">
        <f t="shared" si="29"/>
        <v>3.5686288549503204E-75</v>
      </c>
      <c r="J94">
        <f t="shared" si="30"/>
        <v>5.71071852480572E-123</v>
      </c>
      <c r="K94">
        <f t="shared" si="31"/>
        <v>-1.0138334088052183E-182</v>
      </c>
      <c r="L94">
        <f t="shared" si="32"/>
        <v>-1.224437077874535E-256</v>
      </c>
      <c r="M94">
        <f t="shared" si="33"/>
        <v>0</v>
      </c>
      <c r="N94">
        <f t="shared" si="34"/>
        <v>0</v>
      </c>
      <c r="O94">
        <f t="shared" si="35"/>
        <v>0</v>
      </c>
      <c r="P94">
        <f t="shared" si="36"/>
        <v>0</v>
      </c>
      <c r="Q94">
        <f t="shared" si="37"/>
        <v>0</v>
      </c>
      <c r="R94">
        <f t="shared" si="38"/>
        <v>0</v>
      </c>
      <c r="S94">
        <f t="shared" si="39"/>
        <v>0</v>
      </c>
      <c r="T94">
        <f t="shared" si="40"/>
        <v>0</v>
      </c>
      <c r="U94">
        <f t="shared" si="41"/>
        <v>0</v>
      </c>
      <c r="V94">
        <f t="shared" si="42"/>
        <v>0</v>
      </c>
      <c r="W94">
        <f t="shared" si="43"/>
        <v>0</v>
      </c>
      <c r="X94">
        <f t="shared" si="44"/>
        <v>0</v>
      </c>
      <c r="Y94">
        <f t="shared" si="45"/>
        <v>0</v>
      </c>
    </row>
    <row r="95" spans="2:25" x14ac:dyDescent="0.2">
      <c r="B95">
        <f t="shared" si="46"/>
        <v>3.8999999999999941</v>
      </c>
      <c r="C95">
        <f t="shared" si="24"/>
        <v>0.3899999999999994</v>
      </c>
      <c r="D95">
        <f t="shared" si="25"/>
        <v>3.3305567245715685E-2</v>
      </c>
      <c r="F95">
        <f t="shared" si="26"/>
        <v>2.6158131345692236E-2</v>
      </c>
      <c r="G95">
        <f t="shared" si="27"/>
        <v>3.0707125561938007E-15</v>
      </c>
      <c r="H95">
        <f t="shared" si="28"/>
        <v>-8.2992228842437762E-39</v>
      </c>
      <c r="I95">
        <f t="shared" si="29"/>
        <v>3.1857345992919092E-75</v>
      </c>
      <c r="J95">
        <f t="shared" si="30"/>
        <v>6.1467672056535597E-123</v>
      </c>
      <c r="K95">
        <f t="shared" si="31"/>
        <v>-9.7620873214821808E-183</v>
      </c>
      <c r="L95">
        <f t="shared" si="32"/>
        <v>-1.7107773718940765E-255</v>
      </c>
      <c r="M95">
        <f t="shared" si="33"/>
        <v>0</v>
      </c>
      <c r="N95">
        <f t="shared" si="34"/>
        <v>0</v>
      </c>
      <c r="O95">
        <f t="shared" si="35"/>
        <v>0</v>
      </c>
      <c r="P95">
        <f t="shared" si="36"/>
        <v>0</v>
      </c>
      <c r="Q95">
        <f t="shared" si="37"/>
        <v>0</v>
      </c>
      <c r="R95">
        <f t="shared" si="38"/>
        <v>0</v>
      </c>
      <c r="S95">
        <f t="shared" si="39"/>
        <v>0</v>
      </c>
      <c r="T95">
        <f t="shared" si="40"/>
        <v>0</v>
      </c>
      <c r="U95">
        <f t="shared" si="41"/>
        <v>0</v>
      </c>
      <c r="V95">
        <f t="shared" si="42"/>
        <v>0</v>
      </c>
      <c r="W95">
        <f t="shared" si="43"/>
        <v>0</v>
      </c>
      <c r="X95">
        <f t="shared" si="44"/>
        <v>0</v>
      </c>
      <c r="Y95">
        <f t="shared" si="45"/>
        <v>0</v>
      </c>
    </row>
    <row r="96" spans="2:25" x14ac:dyDescent="0.2">
      <c r="B96">
        <f t="shared" si="46"/>
        <v>3.949999999999994</v>
      </c>
      <c r="C96">
        <f t="shared" si="24"/>
        <v>0.39499999999999941</v>
      </c>
      <c r="D96">
        <f t="shared" si="25"/>
        <v>3.3120699487394864E-2</v>
      </c>
      <c r="F96">
        <f t="shared" si="26"/>
        <v>2.6012936547835399E-2</v>
      </c>
      <c r="G96">
        <f t="shared" si="27"/>
        <v>3.334309971535636E-15</v>
      </c>
      <c r="H96">
        <f t="shared" si="28"/>
        <v>-8.3184675434581504E-39</v>
      </c>
      <c r="I96">
        <f t="shared" si="29"/>
        <v>2.7932136745775338E-75</v>
      </c>
      <c r="J96">
        <f t="shared" si="30"/>
        <v>6.5521164283127748E-123</v>
      </c>
      <c r="K96">
        <f t="shared" si="31"/>
        <v>-9.3130227342078569E-183</v>
      </c>
      <c r="L96">
        <f t="shared" si="32"/>
        <v>-3.2812920639405856E-255</v>
      </c>
      <c r="M96">
        <f t="shared" si="33"/>
        <v>0</v>
      </c>
      <c r="N96">
        <f t="shared" si="34"/>
        <v>0</v>
      </c>
      <c r="O96">
        <f t="shared" si="35"/>
        <v>0</v>
      </c>
      <c r="P96">
        <f t="shared" si="36"/>
        <v>0</v>
      </c>
      <c r="Q96">
        <f t="shared" si="37"/>
        <v>0</v>
      </c>
      <c r="R96">
        <f t="shared" si="38"/>
        <v>0</v>
      </c>
      <c r="S96">
        <f t="shared" si="39"/>
        <v>0</v>
      </c>
      <c r="T96">
        <f t="shared" si="40"/>
        <v>0</v>
      </c>
      <c r="U96">
        <f t="shared" si="41"/>
        <v>0</v>
      </c>
      <c r="V96">
        <f t="shared" si="42"/>
        <v>0</v>
      </c>
      <c r="W96">
        <f t="shared" si="43"/>
        <v>0</v>
      </c>
      <c r="X96">
        <f t="shared" si="44"/>
        <v>0</v>
      </c>
      <c r="Y96">
        <f t="shared" si="45"/>
        <v>0</v>
      </c>
    </row>
    <row r="97" spans="2:25" x14ac:dyDescent="0.2">
      <c r="B97">
        <f t="shared" si="46"/>
        <v>3.9999999999999938</v>
      </c>
      <c r="C97">
        <f t="shared" si="24"/>
        <v>0.39999999999999936</v>
      </c>
      <c r="D97">
        <f t="shared" si="25"/>
        <v>3.2933788688317235E-2</v>
      </c>
      <c r="F97">
        <f t="shared" si="26"/>
        <v>2.5866137149520421E-2</v>
      </c>
      <c r="G97">
        <f t="shared" si="27"/>
        <v>3.5960563794936319E-15</v>
      </c>
      <c r="H97">
        <f t="shared" si="28"/>
        <v>-8.3248857286550682E-39</v>
      </c>
      <c r="I97">
        <f t="shared" si="29"/>
        <v>2.3922522025389403E-75</v>
      </c>
      <c r="J97">
        <f t="shared" si="30"/>
        <v>6.9247417137203908E-123</v>
      </c>
      <c r="K97">
        <f t="shared" si="31"/>
        <v>-8.794490009910992E-183</v>
      </c>
      <c r="L97">
        <f t="shared" si="32"/>
        <v>-4.8176297481723061E-255</v>
      </c>
      <c r="M97">
        <f t="shared" si="33"/>
        <v>0</v>
      </c>
      <c r="N97">
        <f t="shared" si="34"/>
        <v>0</v>
      </c>
      <c r="O97">
        <f t="shared" si="35"/>
        <v>0</v>
      </c>
      <c r="P97">
        <f t="shared" si="36"/>
        <v>0</v>
      </c>
      <c r="Q97">
        <f t="shared" si="37"/>
        <v>0</v>
      </c>
      <c r="R97">
        <f t="shared" si="38"/>
        <v>0</v>
      </c>
      <c r="S97">
        <f t="shared" si="39"/>
        <v>0</v>
      </c>
      <c r="T97">
        <f t="shared" si="40"/>
        <v>0</v>
      </c>
      <c r="U97">
        <f t="shared" si="41"/>
        <v>0</v>
      </c>
      <c r="V97">
        <f t="shared" si="42"/>
        <v>0</v>
      </c>
      <c r="W97">
        <f t="shared" si="43"/>
        <v>0</v>
      </c>
      <c r="X97">
        <f t="shared" si="44"/>
        <v>0</v>
      </c>
      <c r="Y97">
        <f t="shared" si="45"/>
        <v>0</v>
      </c>
    </row>
    <row r="98" spans="2:25" x14ac:dyDescent="0.2">
      <c r="B98">
        <f t="shared" si="46"/>
        <v>4.0499999999999936</v>
      </c>
      <c r="C98">
        <f t="shared" si="24"/>
        <v>0.40499999999999936</v>
      </c>
      <c r="D98">
        <f t="shared" si="25"/>
        <v>3.2744846378021324E-2</v>
      </c>
      <c r="F98">
        <f t="shared" si="26"/>
        <v>2.5717742206025677E-2</v>
      </c>
      <c r="G98">
        <f t="shared" si="27"/>
        <v>3.8558064742810042E-15</v>
      </c>
      <c r="H98">
        <f t="shared" si="28"/>
        <v>-8.318467543458153E-39</v>
      </c>
      <c r="I98">
        <f t="shared" si="29"/>
        <v>1.984061810596797E-75</v>
      </c>
      <c r="J98">
        <f t="shared" si="30"/>
        <v>7.2627820194801992E-123</v>
      </c>
      <c r="K98">
        <f t="shared" si="31"/>
        <v>-8.2103570122670087E-183</v>
      </c>
      <c r="L98">
        <f t="shared" si="32"/>
        <v>-6.3037883668581125E-255</v>
      </c>
      <c r="M98">
        <f t="shared" si="33"/>
        <v>0</v>
      </c>
      <c r="N98">
        <f t="shared" si="34"/>
        <v>0</v>
      </c>
      <c r="O98">
        <f t="shared" si="35"/>
        <v>0</v>
      </c>
      <c r="P98">
        <f t="shared" si="36"/>
        <v>0</v>
      </c>
      <c r="Q98">
        <f t="shared" si="37"/>
        <v>0</v>
      </c>
      <c r="R98">
        <f t="shared" si="38"/>
        <v>0</v>
      </c>
      <c r="S98">
        <f t="shared" si="39"/>
        <v>0</v>
      </c>
      <c r="T98">
        <f t="shared" si="40"/>
        <v>0</v>
      </c>
      <c r="U98">
        <f t="shared" si="41"/>
        <v>0</v>
      </c>
      <c r="V98">
        <f t="shared" si="42"/>
        <v>0</v>
      </c>
      <c r="W98">
        <f t="shared" si="43"/>
        <v>0</v>
      </c>
      <c r="X98">
        <f t="shared" si="44"/>
        <v>0</v>
      </c>
      <c r="Y98">
        <f t="shared" si="45"/>
        <v>0</v>
      </c>
    </row>
    <row r="99" spans="2:25" x14ac:dyDescent="0.2">
      <c r="B99">
        <f t="shared" si="46"/>
        <v>4.0999999999999934</v>
      </c>
      <c r="C99">
        <f t="shared" si="24"/>
        <v>0.40999999999999936</v>
      </c>
      <c r="D99">
        <f t="shared" si="25"/>
        <v>3.2553884211358804E-2</v>
      </c>
      <c r="F99">
        <f t="shared" si="26"/>
        <v>2.5567760871050279E-2</v>
      </c>
      <c r="G99">
        <f t="shared" si="27"/>
        <v>4.1134160583433799E-15</v>
      </c>
      <c r="H99">
        <f t="shared" si="28"/>
        <v>-8.2992228842437815E-39</v>
      </c>
      <c r="I99">
        <f t="shared" si="29"/>
        <v>1.569875970558811E-75</v>
      </c>
      <c r="J99">
        <f t="shared" si="30"/>
        <v>7.5645490346662152E-123</v>
      </c>
      <c r="K99">
        <f t="shared" si="31"/>
        <v>-7.5649809335944321E-183</v>
      </c>
      <c r="L99">
        <f t="shared" si="32"/>
        <v>-7.7242885131865685E-255</v>
      </c>
      <c r="M99">
        <f t="shared" si="33"/>
        <v>0</v>
      </c>
      <c r="N99">
        <f t="shared" si="34"/>
        <v>0</v>
      </c>
      <c r="O99">
        <f t="shared" si="35"/>
        <v>0</v>
      </c>
      <c r="P99">
        <f t="shared" si="36"/>
        <v>0</v>
      </c>
      <c r="Q99">
        <f t="shared" si="37"/>
        <v>0</v>
      </c>
      <c r="R99">
        <f t="shared" si="38"/>
        <v>0</v>
      </c>
      <c r="S99">
        <f t="shared" si="39"/>
        <v>0</v>
      </c>
      <c r="T99">
        <f t="shared" si="40"/>
        <v>0</v>
      </c>
      <c r="U99">
        <f t="shared" si="41"/>
        <v>0</v>
      </c>
      <c r="V99">
        <f t="shared" si="42"/>
        <v>0</v>
      </c>
      <c r="W99">
        <f t="shared" si="43"/>
        <v>0</v>
      </c>
      <c r="X99">
        <f t="shared" si="44"/>
        <v>0</v>
      </c>
      <c r="Y99">
        <f t="shared" si="45"/>
        <v>0</v>
      </c>
    </row>
    <row r="100" spans="2:25" x14ac:dyDescent="0.2">
      <c r="B100">
        <f t="shared" si="46"/>
        <v>4.1499999999999932</v>
      </c>
      <c r="C100">
        <f t="shared" si="24"/>
        <v>0.41499999999999931</v>
      </c>
      <c r="D100">
        <f t="shared" si="25"/>
        <v>3.2360913967775642E-2</v>
      </c>
      <c r="F100">
        <f t="shared" si="26"/>
        <v>2.5416202396149452E-2</v>
      </c>
      <c r="G100">
        <f t="shared" si="27"/>
        <v>4.3687421224085766E-15</v>
      </c>
      <c r="H100">
        <f t="shared" si="28"/>
        <v>-8.2671814248815809E-39</v>
      </c>
      <c r="I100">
        <f t="shared" si="29"/>
        <v>1.150946271308319E-75</v>
      </c>
      <c r="J100">
        <f t="shared" si="30"/>
        <v>7.8285356119348909E-123</v>
      </c>
      <c r="K100">
        <f t="shared" si="31"/>
        <v>-6.8631757934810947E-183</v>
      </c>
      <c r="L100">
        <f t="shared" si="32"/>
        <v>-9.0643346603786247E-255</v>
      </c>
      <c r="M100">
        <f t="shared" si="33"/>
        <v>0</v>
      </c>
      <c r="N100">
        <f t="shared" si="34"/>
        <v>0</v>
      </c>
      <c r="O100">
        <f t="shared" si="35"/>
        <v>0</v>
      </c>
      <c r="P100">
        <f t="shared" si="36"/>
        <v>0</v>
      </c>
      <c r="Q100">
        <f t="shared" si="37"/>
        <v>0</v>
      </c>
      <c r="R100">
        <f t="shared" si="38"/>
        <v>0</v>
      </c>
      <c r="S100">
        <f t="shared" si="39"/>
        <v>0</v>
      </c>
      <c r="T100">
        <f t="shared" si="40"/>
        <v>0</v>
      </c>
      <c r="U100">
        <f t="shared" si="41"/>
        <v>0</v>
      </c>
      <c r="V100">
        <f t="shared" si="42"/>
        <v>0</v>
      </c>
      <c r="W100">
        <f t="shared" si="43"/>
        <v>0</v>
      </c>
      <c r="X100">
        <f t="shared" si="44"/>
        <v>0</v>
      </c>
      <c r="Y100">
        <f t="shared" si="45"/>
        <v>0</v>
      </c>
    </row>
    <row r="101" spans="2:25" x14ac:dyDescent="0.2">
      <c r="B101">
        <f t="shared" si="46"/>
        <v>4.1999999999999931</v>
      </c>
      <c r="C101">
        <f t="shared" si="24"/>
        <v>0.41999999999999932</v>
      </c>
      <c r="D101">
        <f t="shared" si="25"/>
        <v>3.2165947550585425E-2</v>
      </c>
      <c r="F101">
        <f t="shared" si="26"/>
        <v>2.5263076130163823E-2</v>
      </c>
      <c r="G101">
        <f t="shared" si="27"/>
        <v>4.6216429248767201E-15</v>
      </c>
      <c r="H101">
        <f t="shared" si="28"/>
        <v>-8.2223925709794757E-39</v>
      </c>
      <c r="I101">
        <f t="shared" si="29"/>
        <v>7.2853863674659296E-76</v>
      </c>
      <c r="J101">
        <f t="shared" si="30"/>
        <v>8.0534232948326083E-123</v>
      </c>
      <c r="K101">
        <f t="shared" si="31"/>
        <v>-6.1101765298228631E-183</v>
      </c>
      <c r="L101">
        <f t="shared" si="32"/>
        <v>-1.0309969267699639E-254</v>
      </c>
      <c r="M101">
        <f t="shared" si="33"/>
        <v>0</v>
      </c>
      <c r="N101">
        <f t="shared" si="34"/>
        <v>0</v>
      </c>
      <c r="O101">
        <f t="shared" si="35"/>
        <v>0</v>
      </c>
      <c r="P101">
        <f t="shared" si="36"/>
        <v>0</v>
      </c>
      <c r="Q101">
        <f t="shared" si="37"/>
        <v>0</v>
      </c>
      <c r="R101">
        <f t="shared" si="38"/>
        <v>0</v>
      </c>
      <c r="S101">
        <f t="shared" si="39"/>
        <v>0</v>
      </c>
      <c r="T101">
        <f t="shared" si="40"/>
        <v>0</v>
      </c>
      <c r="U101">
        <f t="shared" si="41"/>
        <v>0</v>
      </c>
      <c r="V101">
        <f t="shared" si="42"/>
        <v>0</v>
      </c>
      <c r="W101">
        <f t="shared" si="43"/>
        <v>0</v>
      </c>
      <c r="X101">
        <f t="shared" si="44"/>
        <v>0</v>
      </c>
      <c r="Y101">
        <f t="shared" si="45"/>
        <v>0</v>
      </c>
    </row>
    <row r="102" spans="2:25" x14ac:dyDescent="0.2">
      <c r="B102">
        <f t="shared" si="46"/>
        <v>4.2499999999999929</v>
      </c>
      <c r="C102">
        <f t="shared" si="24"/>
        <v>0.42499999999999927</v>
      </c>
      <c r="D102">
        <f t="shared" si="25"/>
        <v>3.1968996986235149E-2</v>
      </c>
      <c r="F102">
        <f t="shared" si="26"/>
        <v>2.5108391518642775E-2</v>
      </c>
      <c r="G102">
        <f t="shared" si="27"/>
        <v>4.8719780705065862E-15</v>
      </c>
      <c r="H102">
        <f t="shared" si="28"/>
        <v>-8.1649253837038208E-39</v>
      </c>
      <c r="I102">
        <f t="shared" si="29"/>
        <v>3.0392950041758955E-76</v>
      </c>
      <c r="J102">
        <f t="shared" si="30"/>
        <v>8.2380889027040236E-123</v>
      </c>
      <c r="K102">
        <f t="shared" si="31"/>
        <v>-5.3115999501288286E-183</v>
      </c>
      <c r="L102">
        <f t="shared" si="32"/>
        <v>-1.1448218158246362E-254</v>
      </c>
      <c r="M102">
        <f t="shared" si="33"/>
        <v>0</v>
      </c>
      <c r="N102">
        <f t="shared" si="34"/>
        <v>0</v>
      </c>
      <c r="O102">
        <f t="shared" si="35"/>
        <v>0</v>
      </c>
      <c r="P102">
        <f t="shared" si="36"/>
        <v>0</v>
      </c>
      <c r="Q102">
        <f t="shared" si="37"/>
        <v>0</v>
      </c>
      <c r="R102">
        <f t="shared" si="38"/>
        <v>0</v>
      </c>
      <c r="S102">
        <f t="shared" si="39"/>
        <v>0</v>
      </c>
      <c r="T102">
        <f t="shared" si="40"/>
        <v>0</v>
      </c>
      <c r="U102">
        <f t="shared" si="41"/>
        <v>0</v>
      </c>
      <c r="V102">
        <f t="shared" si="42"/>
        <v>0</v>
      </c>
      <c r="W102">
        <f t="shared" si="43"/>
        <v>0</v>
      </c>
      <c r="X102">
        <f t="shared" si="44"/>
        <v>0</v>
      </c>
      <c r="Y102">
        <f t="shared" si="45"/>
        <v>0</v>
      </c>
    </row>
    <row r="103" spans="2:25" x14ac:dyDescent="0.2">
      <c r="B103">
        <f t="shared" si="46"/>
        <v>4.2999999999999927</v>
      </c>
      <c r="C103">
        <f t="shared" si="24"/>
        <v>0.42999999999999927</v>
      </c>
      <c r="D103">
        <f t="shared" si="25"/>
        <v>3.1770074423563339E-2</v>
      </c>
      <c r="F103">
        <f t="shared" si="26"/>
        <v>2.4952158103261773E-2</v>
      </c>
      <c r="G103">
        <f t="shared" si="27"/>
        <v>5.1196085883545811E-15</v>
      </c>
      <c r="H103">
        <f t="shared" si="28"/>
        <v>-8.0948684732920943E-39</v>
      </c>
      <c r="I103">
        <f t="shared" si="29"/>
        <v>-1.215980516254959E-76</v>
      </c>
      <c r="J103">
        <f t="shared" si="30"/>
        <v>8.3816101403136047E-123</v>
      </c>
      <c r="K103">
        <f t="shared" si="31"/>
        <v>-4.4734028343666013E-183</v>
      </c>
      <c r="L103">
        <f t="shared" si="32"/>
        <v>-1.246722565429517E-254</v>
      </c>
      <c r="M103">
        <f t="shared" si="33"/>
        <v>0</v>
      </c>
      <c r="N103">
        <f t="shared" si="34"/>
        <v>0</v>
      </c>
      <c r="O103">
        <f t="shared" si="35"/>
        <v>0</v>
      </c>
      <c r="P103">
        <f t="shared" si="36"/>
        <v>0</v>
      </c>
      <c r="Q103">
        <f t="shared" si="37"/>
        <v>0</v>
      </c>
      <c r="R103">
        <f t="shared" si="38"/>
        <v>0</v>
      </c>
      <c r="S103">
        <f t="shared" si="39"/>
        <v>0</v>
      </c>
      <c r="T103">
        <f t="shared" si="40"/>
        <v>0</v>
      </c>
      <c r="U103">
        <f t="shared" si="41"/>
        <v>0</v>
      </c>
      <c r="V103">
        <f t="shared" si="42"/>
        <v>0</v>
      </c>
      <c r="W103">
        <f t="shared" si="43"/>
        <v>0</v>
      </c>
      <c r="X103">
        <f t="shared" si="44"/>
        <v>0</v>
      </c>
      <c r="Y103">
        <f t="shared" si="45"/>
        <v>0</v>
      </c>
    </row>
    <row r="104" spans="2:25" x14ac:dyDescent="0.2">
      <c r="B104">
        <f t="shared" si="46"/>
        <v>4.3499999999999925</v>
      </c>
      <c r="C104">
        <f t="shared" si="24"/>
        <v>0.43499999999999928</v>
      </c>
      <c r="D104">
        <f t="shared" si="25"/>
        <v>3.1569192133050664E-2</v>
      </c>
      <c r="F104">
        <f t="shared" si="26"/>
        <v>2.4794385521233801E-2</v>
      </c>
      <c r="G104">
        <f t="shared" si="27"/>
        <v>5.3643970089229902E-15</v>
      </c>
      <c r="H104">
        <f t="shared" si="28"/>
        <v>-8.0123298624223199E-39</v>
      </c>
      <c r="I104">
        <f t="shared" si="29"/>
        <v>-5.4675815805616024E-76</v>
      </c>
      <c r="J104">
        <f t="shared" si="30"/>
        <v>8.4832702041635509E-123</v>
      </c>
      <c r="K104">
        <f t="shared" si="31"/>
        <v>-3.6018375018691804E-183</v>
      </c>
      <c r="L104">
        <f t="shared" si="32"/>
        <v>-1.3356378062679689E-254</v>
      </c>
      <c r="M104">
        <f t="shared" si="33"/>
        <v>0</v>
      </c>
      <c r="N104">
        <f t="shared" si="34"/>
        <v>0</v>
      </c>
      <c r="O104">
        <f t="shared" si="35"/>
        <v>0</v>
      </c>
      <c r="P104">
        <f t="shared" si="36"/>
        <v>0</v>
      </c>
      <c r="Q104">
        <f t="shared" si="37"/>
        <v>0</v>
      </c>
      <c r="R104">
        <f t="shared" si="38"/>
        <v>0</v>
      </c>
      <c r="S104">
        <f t="shared" si="39"/>
        <v>0</v>
      </c>
      <c r="T104">
        <f t="shared" si="40"/>
        <v>0</v>
      </c>
      <c r="U104">
        <f t="shared" si="41"/>
        <v>0</v>
      </c>
      <c r="V104">
        <f t="shared" si="42"/>
        <v>0</v>
      </c>
      <c r="W104">
        <f t="shared" si="43"/>
        <v>0</v>
      </c>
      <c r="X104">
        <f t="shared" si="44"/>
        <v>0</v>
      </c>
      <c r="Y104">
        <f t="shared" si="45"/>
        <v>0</v>
      </c>
    </row>
    <row r="105" spans="2:25" x14ac:dyDescent="0.2">
      <c r="B105">
        <f t="shared" si="46"/>
        <v>4.3999999999999924</v>
      </c>
      <c r="C105">
        <f t="shared" si="24"/>
        <v>0.43999999999999923</v>
      </c>
      <c r="D105">
        <f t="shared" si="25"/>
        <v>3.1366362506063054E-2</v>
      </c>
      <c r="F105">
        <f t="shared" si="26"/>
        <v>2.46350835047149E-2</v>
      </c>
      <c r="G105">
        <f t="shared" si="27"/>
        <v>5.6062074404747496E-15</v>
      </c>
      <c r="H105">
        <f t="shared" si="28"/>
        <v>-7.9174368196499467E-39</v>
      </c>
      <c r="I105">
        <f t="shared" si="29"/>
        <v>-9.702660678969253E-76</v>
      </c>
      <c r="J105">
        <f t="shared" si="30"/>
        <v>8.5425613625023243E-123</v>
      </c>
      <c r="K105">
        <f t="shared" si="31"/>
        <v>-2.7034051737406153E-183</v>
      </c>
      <c r="L105">
        <f t="shared" si="32"/>
        <v>-1.410641422400975E-254</v>
      </c>
      <c r="M105">
        <f t="shared" si="33"/>
        <v>0</v>
      </c>
      <c r="N105">
        <f t="shared" si="34"/>
        <v>0</v>
      </c>
      <c r="O105">
        <f t="shared" si="35"/>
        <v>0</v>
      </c>
      <c r="P105">
        <f t="shared" si="36"/>
        <v>0</v>
      </c>
      <c r="Q105">
        <f t="shared" si="37"/>
        <v>0</v>
      </c>
      <c r="R105">
        <f t="shared" si="38"/>
        <v>0</v>
      </c>
      <c r="S105">
        <f t="shared" si="39"/>
        <v>0</v>
      </c>
      <c r="T105">
        <f t="shared" si="40"/>
        <v>0</v>
      </c>
      <c r="U105">
        <f t="shared" si="41"/>
        <v>0</v>
      </c>
      <c r="V105">
        <f t="shared" si="42"/>
        <v>0</v>
      </c>
      <c r="W105">
        <f t="shared" si="43"/>
        <v>0</v>
      </c>
      <c r="X105">
        <f t="shared" si="44"/>
        <v>0</v>
      </c>
      <c r="Y105">
        <f t="shared" si="45"/>
        <v>0</v>
      </c>
    </row>
    <row r="106" spans="2:25" x14ac:dyDescent="0.2">
      <c r="B106">
        <f t="shared" si="46"/>
        <v>4.4499999999999922</v>
      </c>
      <c r="C106">
        <f t="shared" si="24"/>
        <v>0.44499999999999923</v>
      </c>
      <c r="D106">
        <f t="shared" si="25"/>
        <v>3.1161598054087303E-2</v>
      </c>
      <c r="F106">
        <f t="shared" si="26"/>
        <v>2.447426188020382E-2</v>
      </c>
      <c r="G106">
        <f t="shared" si="27"/>
        <v>5.8449056444723212E-15</v>
      </c>
      <c r="H106">
        <f t="shared" si="28"/>
        <v>-7.8103356631689391E-39</v>
      </c>
      <c r="I106">
        <f t="shared" si="29"/>
        <v>-1.3908420227864131E-75</v>
      </c>
      <c r="J106">
        <f t="shared" si="30"/>
        <v>8.5591874911437493E-123</v>
      </c>
      <c r="K106">
        <f t="shared" si="31"/>
        <v>-1.7848074786418568E-183</v>
      </c>
      <c r="L106">
        <f t="shared" si="32"/>
        <v>-1.4709521974281808E-254</v>
      </c>
      <c r="M106">
        <f t="shared" si="33"/>
        <v>0</v>
      </c>
      <c r="N106">
        <f t="shared" si="34"/>
        <v>0</v>
      </c>
      <c r="O106">
        <f t="shared" si="35"/>
        <v>0</v>
      </c>
      <c r="P106">
        <f t="shared" si="36"/>
        <v>0</v>
      </c>
      <c r="Q106">
        <f t="shared" si="37"/>
        <v>0</v>
      </c>
      <c r="R106">
        <f t="shared" si="38"/>
        <v>0</v>
      </c>
      <c r="S106">
        <f t="shared" si="39"/>
        <v>0</v>
      </c>
      <c r="T106">
        <f t="shared" si="40"/>
        <v>0</v>
      </c>
      <c r="U106">
        <f t="shared" si="41"/>
        <v>0</v>
      </c>
      <c r="V106">
        <f t="shared" si="42"/>
        <v>0</v>
      </c>
      <c r="W106">
        <f t="shared" si="43"/>
        <v>0</v>
      </c>
      <c r="X106">
        <f t="shared" si="44"/>
        <v>0</v>
      </c>
      <c r="Y106">
        <f t="shared" si="45"/>
        <v>0</v>
      </c>
    </row>
    <row r="107" spans="2:25" x14ac:dyDescent="0.2">
      <c r="B107">
        <f t="shared" si="46"/>
        <v>4.499999999999992</v>
      </c>
      <c r="C107">
        <f t="shared" si="24"/>
        <v>0.44999999999999918</v>
      </c>
      <c r="D107">
        <f t="shared" si="25"/>
        <v>3.0954911407959345E-2</v>
      </c>
      <c r="F107">
        <f t="shared" si="26"/>
        <v>2.4311930567935906E-2</v>
      </c>
      <c r="G107">
        <f t="shared" si="27"/>
        <v>6.0803591100987948E-15</v>
      </c>
      <c r="H107">
        <f t="shared" si="28"/>
        <v>-7.6911915351997494E-39</v>
      </c>
      <c r="I107">
        <f t="shared" si="29"/>
        <v>-1.8072151241596401E-75</v>
      </c>
      <c r="J107">
        <f t="shared" si="30"/>
        <v>8.5330655524317769E-123</v>
      </c>
      <c r="K107">
        <f t="shared" si="31"/>
        <v>-8.5289646368728382E-184</v>
      </c>
      <c r="L107">
        <f t="shared" si="32"/>
        <v>-1.5159419514164213E-254</v>
      </c>
      <c r="M107">
        <f t="shared" si="33"/>
        <v>0</v>
      </c>
      <c r="N107">
        <f t="shared" si="34"/>
        <v>0</v>
      </c>
      <c r="O107">
        <f t="shared" si="35"/>
        <v>0</v>
      </c>
      <c r="P107">
        <f t="shared" si="36"/>
        <v>0</v>
      </c>
      <c r="Q107">
        <f t="shared" si="37"/>
        <v>0</v>
      </c>
      <c r="R107">
        <f t="shared" si="38"/>
        <v>0</v>
      </c>
      <c r="S107">
        <f t="shared" si="39"/>
        <v>0</v>
      </c>
      <c r="T107">
        <f t="shared" si="40"/>
        <v>0</v>
      </c>
      <c r="U107">
        <f t="shared" si="41"/>
        <v>0</v>
      </c>
      <c r="V107">
        <f t="shared" si="42"/>
        <v>0</v>
      </c>
      <c r="W107">
        <f t="shared" si="43"/>
        <v>0</v>
      </c>
      <c r="X107">
        <f t="shared" si="44"/>
        <v>0</v>
      </c>
      <c r="Y107">
        <f t="shared" si="45"/>
        <v>0</v>
      </c>
    </row>
    <row r="108" spans="2:25" x14ac:dyDescent="0.2">
      <c r="B108">
        <f t="shared" si="46"/>
        <v>4.5499999999999918</v>
      </c>
      <c r="C108">
        <f t="shared" si="24"/>
        <v>0.45499999999999918</v>
      </c>
      <c r="D108">
        <f t="shared" si="25"/>
        <v>3.0746315317085073E-2</v>
      </c>
      <c r="F108">
        <f t="shared" si="26"/>
        <v>2.4148099581271138E-2</v>
      </c>
      <c r="G108">
        <f t="shared" si="27"/>
        <v>6.3124371278199429E-15</v>
      </c>
      <c r="H108">
        <f t="shared" si="28"/>
        <v>-7.5601881473519599E-39</v>
      </c>
      <c r="I108">
        <f t="shared" si="29"/>
        <v>-2.218127173655836E-75</v>
      </c>
      <c r="J108">
        <f t="shared" si="30"/>
        <v>8.4643260099643322E-123</v>
      </c>
      <c r="K108">
        <f t="shared" si="31"/>
        <v>8.5376516667409622E-185</v>
      </c>
      <c r="L108">
        <f t="shared" si="32"/>
        <v>-1.5451420838438046E-254</v>
      </c>
      <c r="M108">
        <f t="shared" si="33"/>
        <v>0</v>
      </c>
      <c r="N108">
        <f t="shared" si="34"/>
        <v>0</v>
      </c>
      <c r="O108">
        <f t="shared" si="35"/>
        <v>0</v>
      </c>
      <c r="P108">
        <f t="shared" si="36"/>
        <v>0</v>
      </c>
      <c r="Q108">
        <f t="shared" si="37"/>
        <v>0</v>
      </c>
      <c r="R108">
        <f t="shared" si="38"/>
        <v>0</v>
      </c>
      <c r="S108">
        <f t="shared" si="39"/>
        <v>0</v>
      </c>
      <c r="T108">
        <f t="shared" si="40"/>
        <v>0</v>
      </c>
      <c r="U108">
        <f t="shared" si="41"/>
        <v>0</v>
      </c>
      <c r="V108">
        <f t="shared" si="42"/>
        <v>0</v>
      </c>
      <c r="W108">
        <f t="shared" si="43"/>
        <v>0</v>
      </c>
      <c r="X108">
        <f t="shared" si="44"/>
        <v>0</v>
      </c>
      <c r="Y108">
        <f t="shared" si="45"/>
        <v>0</v>
      </c>
    </row>
    <row r="109" spans="2:25" x14ac:dyDescent="0.2">
      <c r="B109">
        <f t="shared" si="46"/>
        <v>4.5999999999999917</v>
      </c>
      <c r="C109">
        <f t="shared" si="24"/>
        <v>0.45999999999999919</v>
      </c>
      <c r="D109">
        <f t="shared" si="25"/>
        <v>3.0535822648653978E-2</v>
      </c>
      <c r="F109">
        <f t="shared" si="26"/>
        <v>2.3982779026076498E-2</v>
      </c>
      <c r="G109">
        <f t="shared" si="27"/>
        <v>6.5410108619461767E-15</v>
      </c>
      <c r="H109">
        <f t="shared" si="28"/>
        <v>-7.4175274973543242E-39</v>
      </c>
      <c r="I109">
        <f t="shared" si="29"/>
        <v>-2.6223364751486156E-75</v>
      </c>
      <c r="J109">
        <f t="shared" si="30"/>
        <v>8.3533121770050073E-123</v>
      </c>
      <c r="K109">
        <f t="shared" si="31"/>
        <v>1.0230126524950759E-183</v>
      </c>
      <c r="L109">
        <f t="shared" si="32"/>
        <v>-1.5582484544098897E-254</v>
      </c>
      <c r="M109">
        <f t="shared" si="33"/>
        <v>0</v>
      </c>
      <c r="N109">
        <f t="shared" si="34"/>
        <v>0</v>
      </c>
      <c r="O109">
        <f t="shared" si="35"/>
        <v>0</v>
      </c>
      <c r="P109">
        <f t="shared" si="36"/>
        <v>0</v>
      </c>
      <c r="Q109">
        <f t="shared" si="37"/>
        <v>0</v>
      </c>
      <c r="R109">
        <f t="shared" si="38"/>
        <v>0</v>
      </c>
      <c r="S109">
        <f t="shared" si="39"/>
        <v>0</v>
      </c>
      <c r="T109">
        <f t="shared" si="40"/>
        <v>0</v>
      </c>
      <c r="U109">
        <f t="shared" si="41"/>
        <v>0</v>
      </c>
      <c r="V109">
        <f t="shared" si="42"/>
        <v>0</v>
      </c>
      <c r="W109">
        <f t="shared" si="43"/>
        <v>0</v>
      </c>
      <c r="X109">
        <f t="shared" si="44"/>
        <v>0</v>
      </c>
      <c r="Y109">
        <f t="shared" si="45"/>
        <v>0</v>
      </c>
    </row>
    <row r="110" spans="2:25" x14ac:dyDescent="0.2">
      <c r="B110">
        <f t="shared" si="46"/>
        <v>4.6499999999999915</v>
      </c>
      <c r="C110">
        <f t="shared" si="24"/>
        <v>0.46499999999999914</v>
      </c>
      <c r="D110">
        <f t="shared" si="25"/>
        <v>3.0323446386845337E-2</v>
      </c>
      <c r="F110">
        <f t="shared" si="26"/>
        <v>2.3815979100102552E-2</v>
      </c>
      <c r="G110">
        <f t="shared" si="27"/>
        <v>6.7659534221543977E-15</v>
      </c>
      <c r="H110">
        <f t="shared" si="28"/>
        <v>-7.2634295575888875E-39</v>
      </c>
      <c r="I110">
        <f t="shared" si="29"/>
        <v>-3.0186215869096904E-75</v>
      </c>
      <c r="J110">
        <f t="shared" si="30"/>
        <v>8.2005785018368191E-123</v>
      </c>
      <c r="K110">
        <f t="shared" si="31"/>
        <v>1.9530178842492042E-183</v>
      </c>
      <c r="L110">
        <f t="shared" si="32"/>
        <v>-1.5551245508748237E-254</v>
      </c>
      <c r="M110">
        <f t="shared" si="33"/>
        <v>0</v>
      </c>
      <c r="N110">
        <f t="shared" si="34"/>
        <v>0</v>
      </c>
      <c r="O110">
        <f t="shared" si="35"/>
        <v>0</v>
      </c>
      <c r="P110">
        <f t="shared" si="36"/>
        <v>0</v>
      </c>
      <c r="Q110">
        <f t="shared" si="37"/>
        <v>0</v>
      </c>
      <c r="R110">
        <f t="shared" si="38"/>
        <v>0</v>
      </c>
      <c r="S110">
        <f t="shared" si="39"/>
        <v>0</v>
      </c>
      <c r="T110">
        <f t="shared" si="40"/>
        <v>0</v>
      </c>
      <c r="U110">
        <f t="shared" si="41"/>
        <v>0</v>
      </c>
      <c r="V110">
        <f t="shared" si="42"/>
        <v>0</v>
      </c>
      <c r="W110">
        <f t="shared" si="43"/>
        <v>0</v>
      </c>
      <c r="X110">
        <f t="shared" si="44"/>
        <v>0</v>
      </c>
      <c r="Y110">
        <f t="shared" si="45"/>
        <v>0</v>
      </c>
    </row>
    <row r="111" spans="2:25" x14ac:dyDescent="0.2">
      <c r="B111">
        <f t="shared" si="46"/>
        <v>4.6999999999999913</v>
      </c>
      <c r="C111">
        <f t="shared" si="24"/>
        <v>0.46999999999999914</v>
      </c>
      <c r="D111">
        <f t="shared" si="25"/>
        <v>3.0109199632027368E-2</v>
      </c>
      <c r="F111">
        <f t="shared" si="26"/>
        <v>2.3647710092354432E-2</v>
      </c>
      <c r="G111">
        <f t="shared" si="27"/>
        <v>6.9871399339298086E-15</v>
      </c>
      <c r="H111">
        <f t="shared" si="28"/>
        <v>-7.0981319359095235E-39</v>
      </c>
      <c r="I111">
        <f t="shared" si="29"/>
        <v>-3.4057850125677261E-75</v>
      </c>
      <c r="J111">
        <f t="shared" si="30"/>
        <v>8.006887798621738E-123</v>
      </c>
      <c r="K111">
        <f t="shared" si="31"/>
        <v>2.8684550731817474E-183</v>
      </c>
      <c r="L111">
        <f t="shared" si="32"/>
        <v>-1.5358029109321284E-254</v>
      </c>
      <c r="M111">
        <f t="shared" si="33"/>
        <v>0</v>
      </c>
      <c r="N111">
        <f t="shared" si="34"/>
        <v>0</v>
      </c>
      <c r="O111">
        <f t="shared" si="35"/>
        <v>0</v>
      </c>
      <c r="P111">
        <f t="shared" si="36"/>
        <v>0</v>
      </c>
      <c r="Q111">
        <f t="shared" si="37"/>
        <v>0</v>
      </c>
      <c r="R111">
        <f t="shared" si="38"/>
        <v>0</v>
      </c>
      <c r="S111">
        <f t="shared" si="39"/>
        <v>0</v>
      </c>
      <c r="T111">
        <f t="shared" si="40"/>
        <v>0</v>
      </c>
      <c r="U111">
        <f t="shared" si="41"/>
        <v>0</v>
      </c>
      <c r="V111">
        <f t="shared" si="42"/>
        <v>0</v>
      </c>
      <c r="W111">
        <f t="shared" si="43"/>
        <v>0</v>
      </c>
      <c r="X111">
        <f t="shared" si="44"/>
        <v>0</v>
      </c>
      <c r="Y111">
        <f t="shared" si="45"/>
        <v>0</v>
      </c>
    </row>
    <row r="112" spans="2:25" x14ac:dyDescent="0.2">
      <c r="B112">
        <f t="shared" si="46"/>
        <v>4.7499999999999911</v>
      </c>
      <c r="C112">
        <f t="shared" si="24"/>
        <v>0.47499999999999909</v>
      </c>
      <c r="D112">
        <f t="shared" si="25"/>
        <v>2.9893095599949099E-2</v>
      </c>
      <c r="F112">
        <f t="shared" si="26"/>
        <v>2.3477982382457158E-2</v>
      </c>
      <c r="G112">
        <f t="shared" si="27"/>
        <v>7.2044476078886984E-15</v>
      </c>
      <c r="H112">
        <f t="shared" si="28"/>
        <v>-6.9218895092678554E-39</v>
      </c>
      <c r="I112">
        <f t="shared" si="29"/>
        <v>-3.7826568197089392E-75</v>
      </c>
      <c r="J112">
        <f t="shared" si="30"/>
        <v>7.7732074375961793E-123</v>
      </c>
      <c r="K112">
        <f t="shared" si="31"/>
        <v>3.7624957471745114E-183</v>
      </c>
      <c r="L112">
        <f t="shared" si="32"/>
        <v>-1.5004847833053088E-254</v>
      </c>
      <c r="M112">
        <f t="shared" si="33"/>
        <v>0</v>
      </c>
      <c r="N112">
        <f t="shared" si="34"/>
        <v>0</v>
      </c>
      <c r="O112">
        <f t="shared" si="35"/>
        <v>0</v>
      </c>
      <c r="P112">
        <f t="shared" si="36"/>
        <v>0</v>
      </c>
      <c r="Q112">
        <f t="shared" si="37"/>
        <v>0</v>
      </c>
      <c r="R112">
        <f t="shared" si="38"/>
        <v>0</v>
      </c>
      <c r="S112">
        <f t="shared" si="39"/>
        <v>0</v>
      </c>
      <c r="T112">
        <f t="shared" si="40"/>
        <v>0</v>
      </c>
      <c r="U112">
        <f t="shared" si="41"/>
        <v>0</v>
      </c>
      <c r="V112">
        <f t="shared" si="42"/>
        <v>0</v>
      </c>
      <c r="W112">
        <f t="shared" si="43"/>
        <v>0</v>
      </c>
      <c r="X112">
        <f t="shared" si="44"/>
        <v>0</v>
      </c>
      <c r="Y112">
        <f t="shared" si="45"/>
        <v>0</v>
      </c>
    </row>
    <row r="113" spans="2:25" x14ac:dyDescent="0.2">
      <c r="B113">
        <f t="shared" si="46"/>
        <v>4.7999999999999909</v>
      </c>
      <c r="C113">
        <f t="shared" si="24"/>
        <v>0.47999999999999909</v>
      </c>
      <c r="D113">
        <f t="shared" si="25"/>
        <v>2.9675147620925157E-2</v>
      </c>
      <c r="F113">
        <f t="shared" si="26"/>
        <v>2.3306806440015357E-2</v>
      </c>
      <c r="G113">
        <f t="shared" si="27"/>
        <v>7.4177558079436905E-15</v>
      </c>
      <c r="H113">
        <f t="shared" si="28"/>
        <v>-6.7349740307114519E-39</v>
      </c>
      <c r="I113">
        <f t="shared" si="29"/>
        <v>-4.1480981751848814E-75</v>
      </c>
      <c r="J113">
        <f t="shared" si="30"/>
        <v>7.5007045136301345E-123</v>
      </c>
      <c r="K113">
        <f t="shared" si="31"/>
        <v>4.628471035999535E-183</v>
      </c>
      <c r="L113">
        <f t="shared" si="32"/>
        <v>-1.4495380315982078E-254</v>
      </c>
      <c r="M113">
        <f t="shared" si="33"/>
        <v>0</v>
      </c>
      <c r="N113">
        <f t="shared" si="34"/>
        <v>0</v>
      </c>
      <c r="O113">
        <f t="shared" si="35"/>
        <v>0</v>
      </c>
      <c r="P113">
        <f t="shared" si="36"/>
        <v>0</v>
      </c>
      <c r="Q113">
        <f t="shared" si="37"/>
        <v>0</v>
      </c>
      <c r="R113">
        <f t="shared" si="38"/>
        <v>0</v>
      </c>
      <c r="S113">
        <f t="shared" si="39"/>
        <v>0</v>
      </c>
      <c r="T113">
        <f t="shared" si="40"/>
        <v>0</v>
      </c>
      <c r="U113">
        <f t="shared" si="41"/>
        <v>0</v>
      </c>
      <c r="V113">
        <f t="shared" si="42"/>
        <v>0</v>
      </c>
      <c r="W113">
        <f t="shared" si="43"/>
        <v>0</v>
      </c>
      <c r="X113">
        <f t="shared" si="44"/>
        <v>0</v>
      </c>
      <c r="Y113">
        <f t="shared" si="45"/>
        <v>0</v>
      </c>
    </row>
    <row r="114" spans="2:25" x14ac:dyDescent="0.2">
      <c r="B114">
        <f t="shared" si="46"/>
        <v>4.8499999999999908</v>
      </c>
      <c r="C114">
        <f t="shared" si="24"/>
        <v>0.4849999999999991</v>
      </c>
      <c r="D114">
        <f t="shared" si="25"/>
        <v>2.9455369139013535E-2</v>
      </c>
      <c r="F114">
        <f t="shared" si="26"/>
        <v>2.3134192823967482E-2</v>
      </c>
      <c r="G114">
        <f t="shared" si="27"/>
        <v>7.6269461182736163E-15</v>
      </c>
      <c r="H114">
        <f t="shared" si="28"/>
        <v>-6.537673710360348E-39</v>
      </c>
      <c r="I114">
        <f t="shared" si="29"/>
        <v>-4.5010047864442118E-75</v>
      </c>
      <c r="J114">
        <f t="shared" si="30"/>
        <v>7.1907400172802184E-123</v>
      </c>
      <c r="K114">
        <f t="shared" si="31"/>
        <v>5.4599214160693676E-183</v>
      </c>
      <c r="L114">
        <f t="shared" si="32"/>
        <v>-1.3834933027320075E-254</v>
      </c>
      <c r="M114">
        <f t="shared" si="33"/>
        <v>0</v>
      </c>
      <c r="N114">
        <f t="shared" si="34"/>
        <v>0</v>
      </c>
      <c r="O114">
        <f t="shared" si="35"/>
        <v>0</v>
      </c>
      <c r="P114">
        <f t="shared" si="36"/>
        <v>0</v>
      </c>
      <c r="Q114">
        <f t="shared" si="37"/>
        <v>0</v>
      </c>
      <c r="R114">
        <f t="shared" si="38"/>
        <v>0</v>
      </c>
      <c r="S114">
        <f t="shared" si="39"/>
        <v>0</v>
      </c>
      <c r="T114">
        <f t="shared" si="40"/>
        <v>0</v>
      </c>
      <c r="U114">
        <f t="shared" si="41"/>
        <v>0</v>
      </c>
      <c r="V114">
        <f t="shared" si="42"/>
        <v>0</v>
      </c>
      <c r="W114">
        <f t="shared" si="43"/>
        <v>0</v>
      </c>
      <c r="X114">
        <f t="shared" si="44"/>
        <v>0</v>
      </c>
      <c r="Y114">
        <f t="shared" si="45"/>
        <v>0</v>
      </c>
    </row>
    <row r="115" spans="2:25" x14ac:dyDescent="0.2">
      <c r="B115">
        <f t="shared" si="46"/>
        <v>4.8999999999999906</v>
      </c>
      <c r="C115">
        <f t="shared" si="24"/>
        <v>0.48999999999999905</v>
      </c>
      <c r="D115">
        <f t="shared" si="25"/>
        <v>2.9233773711186236E-2</v>
      </c>
      <c r="F115">
        <f t="shared" si="26"/>
        <v>2.2960152181934444E-2</v>
      </c>
      <c r="G115">
        <f t="shared" si="27"/>
        <v>7.8319024090607914E-15</v>
      </c>
      <c r="H115">
        <f t="shared" si="28"/>
        <v>-6.3302927710079156E-39</v>
      </c>
      <c r="I115">
        <f t="shared" si="29"/>
        <v>-4.8403102384895835E-75</v>
      </c>
      <c r="J115">
        <f t="shared" si="30"/>
        <v>6.8448620374486609E-123</v>
      </c>
      <c r="K115">
        <f t="shared" si="31"/>
        <v>6.2506448936190518E-183</v>
      </c>
      <c r="L115">
        <f t="shared" si="32"/>
        <v>-1.3030384998773492E-254</v>
      </c>
      <c r="M115">
        <f t="shared" si="33"/>
        <v>0</v>
      </c>
      <c r="N115">
        <f t="shared" si="34"/>
        <v>0</v>
      </c>
      <c r="O115">
        <f t="shared" si="35"/>
        <v>0</v>
      </c>
      <c r="P115">
        <f t="shared" si="36"/>
        <v>0</v>
      </c>
      <c r="Q115">
        <f t="shared" si="37"/>
        <v>0</v>
      </c>
      <c r="R115">
        <f t="shared" si="38"/>
        <v>0</v>
      </c>
      <c r="S115">
        <f t="shared" si="39"/>
        <v>0</v>
      </c>
      <c r="T115">
        <f t="shared" si="40"/>
        <v>0</v>
      </c>
      <c r="U115">
        <f t="shared" si="41"/>
        <v>0</v>
      </c>
      <c r="V115">
        <f t="shared" si="42"/>
        <v>0</v>
      </c>
      <c r="W115">
        <f t="shared" si="43"/>
        <v>0</v>
      </c>
      <c r="X115">
        <f t="shared" si="44"/>
        <v>0</v>
      </c>
      <c r="Y115">
        <f t="shared" si="45"/>
        <v>0</v>
      </c>
    </row>
    <row r="116" spans="2:25" x14ac:dyDescent="0.2">
      <c r="B116">
        <f t="shared" si="46"/>
        <v>4.9499999999999904</v>
      </c>
      <c r="C116">
        <f t="shared" si="24"/>
        <v>0.49499999999999905</v>
      </c>
      <c r="D116">
        <f t="shared" si="25"/>
        <v>2.9010375006493054E-2</v>
      </c>
      <c r="F116">
        <f t="shared" si="26"/>
        <v>2.278469524956285E-2</v>
      </c>
      <c r="G116">
        <f t="shared" si="27"/>
        <v>8.0325109009593249E-15</v>
      </c>
      <c r="H116">
        <f t="shared" si="28"/>
        <v>-6.1131509790313574E-39</v>
      </c>
      <c r="I116">
        <f t="shared" si="29"/>
        <v>-5.164989216375907E-75</v>
      </c>
      <c r="J116">
        <f t="shared" si="30"/>
        <v>6.4647980295969927E-123</v>
      </c>
      <c r="K116">
        <f t="shared" si="31"/>
        <v>6.9947432669097013E-183</v>
      </c>
      <c r="L116">
        <f t="shared" si="32"/>
        <v>-1.2090116174499432E-254</v>
      </c>
      <c r="M116">
        <f t="shared" si="33"/>
        <v>0</v>
      </c>
      <c r="N116">
        <f t="shared" si="34"/>
        <v>0</v>
      </c>
      <c r="O116">
        <f t="shared" si="35"/>
        <v>0</v>
      </c>
      <c r="P116">
        <f t="shared" si="36"/>
        <v>0</v>
      </c>
      <c r="Q116">
        <f t="shared" si="37"/>
        <v>0</v>
      </c>
      <c r="R116">
        <f t="shared" si="38"/>
        <v>0</v>
      </c>
      <c r="S116">
        <f t="shared" si="39"/>
        <v>0</v>
      </c>
      <c r="T116">
        <f t="shared" si="40"/>
        <v>0</v>
      </c>
      <c r="U116">
        <f t="shared" si="41"/>
        <v>0</v>
      </c>
      <c r="V116">
        <f t="shared" si="42"/>
        <v>0</v>
      </c>
      <c r="W116">
        <f t="shared" si="43"/>
        <v>0</v>
      </c>
      <c r="X116">
        <f t="shared" si="44"/>
        <v>0</v>
      </c>
      <c r="Y116">
        <f t="shared" si="45"/>
        <v>0</v>
      </c>
    </row>
    <row r="117" spans="2:25" x14ac:dyDescent="0.2">
      <c r="B117">
        <f t="shared" si="46"/>
        <v>4.9999999999999902</v>
      </c>
      <c r="C117">
        <f t="shared" si="24"/>
        <v>0.499999999999999</v>
      </c>
      <c r="D117">
        <f t="shared" si="25"/>
        <v>2.878518680521841E-2</v>
      </c>
      <c r="F117">
        <f t="shared" si="26"/>
        <v>2.2607832849862772E-2</v>
      </c>
      <c r="G117">
        <f t="shared" si="27"/>
        <v>8.228660228258479E-15</v>
      </c>
      <c r="H117">
        <f t="shared" si="28"/>
        <v>-5.8865831513351584E-39</v>
      </c>
      <c r="I117">
        <f t="shared" si="29"/>
        <v>-5.4740606035123029E-75</v>
      </c>
      <c r="J117">
        <f t="shared" si="30"/>
        <v>6.0524461881301301E-123</v>
      </c>
      <c r="K117">
        <f t="shared" si="31"/>
        <v>7.6866661223721381E-183</v>
      </c>
      <c r="L117">
        <f t="shared" si="32"/>
        <v>-1.1023920127983269E-254</v>
      </c>
      <c r="M117">
        <f t="shared" si="33"/>
        <v>0</v>
      </c>
      <c r="N117">
        <f t="shared" si="34"/>
        <v>0</v>
      </c>
      <c r="O117">
        <f t="shared" si="35"/>
        <v>0</v>
      </c>
      <c r="P117">
        <f t="shared" si="36"/>
        <v>0</v>
      </c>
      <c r="Q117">
        <f t="shared" si="37"/>
        <v>0</v>
      </c>
      <c r="R117">
        <f t="shared" si="38"/>
        <v>0</v>
      </c>
      <c r="S117">
        <f t="shared" si="39"/>
        <v>0</v>
      </c>
      <c r="T117">
        <f t="shared" si="40"/>
        <v>0</v>
      </c>
      <c r="U117">
        <f t="shared" si="41"/>
        <v>0</v>
      </c>
      <c r="V117">
        <f t="shared" si="42"/>
        <v>0</v>
      </c>
      <c r="W117">
        <f t="shared" si="43"/>
        <v>0</v>
      </c>
      <c r="X117">
        <f t="shared" si="44"/>
        <v>0</v>
      </c>
      <c r="Y117">
        <f t="shared" si="45"/>
        <v>0</v>
      </c>
    </row>
    <row r="118" spans="2:25" x14ac:dyDescent="0.2">
      <c r="B118">
        <f t="shared" si="46"/>
        <v>5.0499999999999901</v>
      </c>
      <c r="C118">
        <f t="shared" si="24"/>
        <v>0.50499999999999901</v>
      </c>
      <c r="D118">
        <f t="shared" si="25"/>
        <v>2.855822299803127E-2</v>
      </c>
      <c r="F118">
        <f t="shared" si="26"/>
        <v>2.2429575892540108E-2</v>
      </c>
      <c r="G118">
        <f t="shared" si="27"/>
        <v>8.4202415007062288E-15</v>
      </c>
      <c r="H118">
        <f t="shared" si="28"/>
        <v>-5.6509386390876552E-39</v>
      </c>
      <c r="I118">
        <f t="shared" si="29"/>
        <v>-5.766590446405186E-75</v>
      </c>
      <c r="J118">
        <f t="shared" si="30"/>
        <v>5.6098659660406019E-123</v>
      </c>
      <c r="K118">
        <f t="shared" si="31"/>
        <v>8.3212522365127655E-183</v>
      </c>
      <c r="L118">
        <f t="shared" si="32"/>
        <v>-9.842902054953933E-255</v>
      </c>
      <c r="M118">
        <f t="shared" si="33"/>
        <v>0</v>
      </c>
      <c r="N118">
        <f t="shared" si="34"/>
        <v>0</v>
      </c>
      <c r="O118">
        <f t="shared" si="35"/>
        <v>0</v>
      </c>
      <c r="P118">
        <f t="shared" si="36"/>
        <v>0</v>
      </c>
      <c r="Q118">
        <f t="shared" si="37"/>
        <v>0</v>
      </c>
      <c r="R118">
        <f t="shared" si="38"/>
        <v>0</v>
      </c>
      <c r="S118">
        <f t="shared" si="39"/>
        <v>0</v>
      </c>
      <c r="T118">
        <f t="shared" si="40"/>
        <v>0</v>
      </c>
      <c r="U118">
        <f t="shared" si="41"/>
        <v>0</v>
      </c>
      <c r="V118">
        <f t="shared" si="42"/>
        <v>0</v>
      </c>
      <c r="W118">
        <f t="shared" si="43"/>
        <v>0</v>
      </c>
      <c r="X118">
        <f t="shared" si="44"/>
        <v>0</v>
      </c>
      <c r="Y118">
        <f t="shared" si="45"/>
        <v>0</v>
      </c>
    </row>
    <row r="119" spans="2:25" x14ac:dyDescent="0.2">
      <c r="B119">
        <f t="shared" si="46"/>
        <v>5.0999999999999899</v>
      </c>
      <c r="C119">
        <f t="shared" si="24"/>
        <v>0.50999999999999901</v>
      </c>
      <c r="D119">
        <f t="shared" si="25"/>
        <v>2.8329497585128361E-2</v>
      </c>
      <c r="F119">
        <f t="shared" si="26"/>
        <v>2.2249935373323652E-2</v>
      </c>
      <c r="G119">
        <f t="shared" si="27"/>
        <v>8.6071483639585069E-15</v>
      </c>
      <c r="H119">
        <f t="shared" si="28"/>
        <v>-5.406580789046881E-39</v>
      </c>
      <c r="I119">
        <f t="shared" si="29"/>
        <v>-6.0416947768837104E-75</v>
      </c>
      <c r="J119">
        <f t="shared" si="30"/>
        <v>5.1392677891617906E-123</v>
      </c>
      <c r="K119">
        <f t="shared" si="31"/>
        <v>8.8937680747544528E-183</v>
      </c>
      <c r="L119">
        <f t="shared" si="32"/>
        <v>-8.5593631048137746E-255</v>
      </c>
      <c r="M119">
        <f t="shared" si="33"/>
        <v>0</v>
      </c>
      <c r="N119">
        <f t="shared" si="34"/>
        <v>0</v>
      </c>
      <c r="O119">
        <f t="shared" si="35"/>
        <v>0</v>
      </c>
      <c r="P119">
        <f t="shared" si="36"/>
        <v>0</v>
      </c>
      <c r="Q119">
        <f t="shared" si="37"/>
        <v>0</v>
      </c>
      <c r="R119">
        <f t="shared" si="38"/>
        <v>0</v>
      </c>
      <c r="S119">
        <f t="shared" si="39"/>
        <v>0</v>
      </c>
      <c r="T119">
        <f t="shared" si="40"/>
        <v>0</v>
      </c>
      <c r="U119">
        <f t="shared" si="41"/>
        <v>0</v>
      </c>
      <c r="V119">
        <f t="shared" si="42"/>
        <v>0</v>
      </c>
      <c r="W119">
        <f t="shared" si="43"/>
        <v>0</v>
      </c>
      <c r="X119">
        <f t="shared" si="44"/>
        <v>0</v>
      </c>
      <c r="Y119">
        <f t="shared" si="45"/>
        <v>0</v>
      </c>
    </row>
    <row r="120" spans="2:25" x14ac:dyDescent="0.2">
      <c r="B120">
        <f t="shared" si="46"/>
        <v>5.1499999999999897</v>
      </c>
      <c r="C120">
        <f t="shared" si="24"/>
        <v>0.51499999999999901</v>
      </c>
      <c r="D120">
        <f t="shared" si="25"/>
        <v>2.8099024675370548E-2</v>
      </c>
      <c r="F120">
        <f t="shared" si="26"/>
        <v>2.2068922373286819E-2</v>
      </c>
      <c r="G120">
        <f t="shared" si="27"/>
        <v>8.7892770586207434E-15</v>
      </c>
      <c r="H120">
        <f t="shared" si="28"/>
        <v>-5.1538863833061897E-39</v>
      </c>
      <c r="I120">
        <f t="shared" si="29"/>
        <v>-6.2985422832793088E-75</v>
      </c>
      <c r="J120">
        <f t="shared" si="30"/>
        <v>4.6430020164012938E-123</v>
      </c>
      <c r="K120">
        <f t="shared" si="31"/>
        <v>9.3999431000402896E-183</v>
      </c>
      <c r="L120">
        <f t="shared" si="32"/>
        <v>-7.1866722553540599E-255</v>
      </c>
      <c r="M120">
        <f t="shared" si="33"/>
        <v>0</v>
      </c>
      <c r="N120">
        <f t="shared" si="34"/>
        <v>0</v>
      </c>
      <c r="O120">
        <f t="shared" si="35"/>
        <v>0</v>
      </c>
      <c r="P120">
        <f t="shared" si="36"/>
        <v>0</v>
      </c>
      <c r="Q120">
        <f t="shared" si="37"/>
        <v>0</v>
      </c>
      <c r="R120">
        <f t="shared" si="38"/>
        <v>0</v>
      </c>
      <c r="S120">
        <f t="shared" si="39"/>
        <v>0</v>
      </c>
      <c r="T120">
        <f t="shared" si="40"/>
        <v>0</v>
      </c>
      <c r="U120">
        <f t="shared" si="41"/>
        <v>0</v>
      </c>
      <c r="V120">
        <f t="shared" si="42"/>
        <v>0</v>
      </c>
      <c r="W120">
        <f t="shared" si="43"/>
        <v>0</v>
      </c>
      <c r="X120">
        <f t="shared" si="44"/>
        <v>0</v>
      </c>
      <c r="Y120">
        <f t="shared" si="45"/>
        <v>0</v>
      </c>
    </row>
    <row r="121" spans="2:25" x14ac:dyDescent="0.2">
      <c r="B121">
        <f t="shared" si="46"/>
        <v>5.1999999999999895</v>
      </c>
      <c r="C121">
        <f t="shared" si="24"/>
        <v>0.51999999999999891</v>
      </c>
      <c r="D121">
        <f t="shared" si="25"/>
        <v>2.7866818485412538E-2</v>
      </c>
      <c r="F121">
        <f t="shared" si="26"/>
        <v>2.1886548058164104E-2</v>
      </c>
      <c r="G121">
        <f t="shared" si="27"/>
        <v>8.9665264778487945E-15</v>
      </c>
      <c r="H121">
        <f t="shared" si="28"/>
        <v>-4.8932450583235887E-39</v>
      </c>
      <c r="I121">
        <f t="shared" si="29"/>
        <v>-6.5363568224875021E-75</v>
      </c>
      <c r="J121">
        <f t="shared" si="30"/>
        <v>4.1235472010915667E-123</v>
      </c>
      <c r="K121">
        <f t="shared" si="31"/>
        <v>9.8360016278242578E-183</v>
      </c>
      <c r="L121">
        <f t="shared" si="32"/>
        <v>-5.739127065272735E-255</v>
      </c>
      <c r="M121">
        <f t="shared" si="33"/>
        <v>0</v>
      </c>
      <c r="N121">
        <f t="shared" si="34"/>
        <v>0</v>
      </c>
      <c r="O121">
        <f t="shared" si="35"/>
        <v>0</v>
      </c>
      <c r="P121">
        <f t="shared" si="36"/>
        <v>0</v>
      </c>
      <c r="Q121">
        <f t="shared" si="37"/>
        <v>0</v>
      </c>
      <c r="R121">
        <f t="shared" si="38"/>
        <v>0</v>
      </c>
      <c r="S121">
        <f t="shared" si="39"/>
        <v>0</v>
      </c>
      <c r="T121">
        <f t="shared" si="40"/>
        <v>0</v>
      </c>
      <c r="U121">
        <f t="shared" si="41"/>
        <v>0</v>
      </c>
      <c r="V121">
        <f t="shared" si="42"/>
        <v>0</v>
      </c>
      <c r="W121">
        <f t="shared" si="43"/>
        <v>0</v>
      </c>
      <c r="X121">
        <f t="shared" si="44"/>
        <v>0</v>
      </c>
      <c r="Y121">
        <f t="shared" si="45"/>
        <v>0</v>
      </c>
    </row>
    <row r="122" spans="2:25" x14ac:dyDescent="0.2">
      <c r="B122">
        <f t="shared" si="46"/>
        <v>5.2499999999999893</v>
      </c>
      <c r="C122">
        <f t="shared" si="24"/>
        <v>0.52499999999999891</v>
      </c>
      <c r="D122">
        <f t="shared" si="25"/>
        <v>2.76328933388259E-2</v>
      </c>
      <c r="F122">
        <f t="shared" si="26"/>
        <v>2.1702823677662304E-2</v>
      </c>
      <c r="G122">
        <f t="shared" si="27"/>
        <v>9.1387982234773443E-15</v>
      </c>
      <c r="H122">
        <f t="shared" si="28"/>
        <v>-4.6250587041305179E-39</v>
      </c>
      <c r="I122">
        <f t="shared" si="29"/>
        <v>-6.754419765321117E-75</v>
      </c>
      <c r="J122">
        <f t="shared" si="30"/>
        <v>3.5834977120853359E-123</v>
      </c>
      <c r="K122">
        <f t="shared" si="31"/>
        <v>1.019869098983504E-182</v>
      </c>
      <c r="L122">
        <f t="shared" si="32"/>
        <v>-4.2318047548566278E-255</v>
      </c>
      <c r="M122">
        <f t="shared" si="33"/>
        <v>0</v>
      </c>
      <c r="N122">
        <f t="shared" si="34"/>
        <v>0</v>
      </c>
      <c r="O122">
        <f t="shared" si="35"/>
        <v>0</v>
      </c>
      <c r="P122">
        <f t="shared" si="36"/>
        <v>0</v>
      </c>
      <c r="Q122">
        <f t="shared" si="37"/>
        <v>0</v>
      </c>
      <c r="R122">
        <f t="shared" si="38"/>
        <v>0</v>
      </c>
      <c r="S122">
        <f t="shared" si="39"/>
        <v>0</v>
      </c>
      <c r="T122">
        <f t="shared" si="40"/>
        <v>0</v>
      </c>
      <c r="U122">
        <f t="shared" si="41"/>
        <v>0</v>
      </c>
      <c r="V122">
        <f t="shared" si="42"/>
        <v>0</v>
      </c>
      <c r="W122">
        <f t="shared" si="43"/>
        <v>0</v>
      </c>
      <c r="X122">
        <f t="shared" si="44"/>
        <v>0</v>
      </c>
      <c r="Y122">
        <f t="shared" si="45"/>
        <v>0</v>
      </c>
    </row>
    <row r="123" spans="2:25" x14ac:dyDescent="0.2">
      <c r="B123">
        <f t="shared" si="46"/>
        <v>5.2999999999999892</v>
      </c>
      <c r="C123">
        <f t="shared" si="24"/>
        <v>0.52999999999999892</v>
      </c>
      <c r="D123">
        <f t="shared" si="25"/>
        <v>2.7397263665215572E-2</v>
      </c>
      <c r="F123">
        <f t="shared" si="26"/>
        <v>2.1517760564766647E-2</v>
      </c>
      <c r="G123">
        <f t="shared" si="27"/>
        <v>9.3059966606446413E-15</v>
      </c>
      <c r="H123">
        <f t="shared" si="28"/>
        <v>-4.3497408446466205E-39</v>
      </c>
      <c r="I123">
        <f t="shared" si="29"/>
        <v>-6.9520721680676103E-75</v>
      </c>
      <c r="J123">
        <f t="shared" si="30"/>
        <v>3.0255507764212899E-123</v>
      </c>
      <c r="K123">
        <f t="shared" si="31"/>
        <v>1.048530579653199E-182</v>
      </c>
      <c r="L123">
        <f t="shared" si="32"/>
        <v>-2.6804051659298299E-255</v>
      </c>
      <c r="M123">
        <f t="shared" si="33"/>
        <v>0</v>
      </c>
      <c r="N123">
        <f t="shared" si="34"/>
        <v>0</v>
      </c>
      <c r="O123">
        <f t="shared" si="35"/>
        <v>0</v>
      </c>
      <c r="P123">
        <f t="shared" si="36"/>
        <v>0</v>
      </c>
      <c r="Q123">
        <f t="shared" si="37"/>
        <v>0</v>
      </c>
      <c r="R123">
        <f t="shared" si="38"/>
        <v>0</v>
      </c>
      <c r="S123">
        <f t="shared" si="39"/>
        <v>0</v>
      </c>
      <c r="T123">
        <f t="shared" si="40"/>
        <v>0</v>
      </c>
      <c r="U123">
        <f t="shared" si="41"/>
        <v>0</v>
      </c>
      <c r="V123">
        <f t="shared" si="42"/>
        <v>0</v>
      </c>
      <c r="W123">
        <f t="shared" si="43"/>
        <v>0</v>
      </c>
      <c r="X123">
        <f t="shared" si="44"/>
        <v>0</v>
      </c>
      <c r="Y123">
        <f t="shared" si="45"/>
        <v>0</v>
      </c>
    </row>
    <row r="124" spans="2:25" x14ac:dyDescent="0.2">
      <c r="B124">
        <f t="shared" si="46"/>
        <v>5.349999999999989</v>
      </c>
      <c r="C124">
        <f t="shared" si="24"/>
        <v>0.53499999999999892</v>
      </c>
      <c r="D124">
        <f t="shared" si="25"/>
        <v>2.7159943999329726E-2</v>
      </c>
      <c r="F124">
        <f t="shared" si="26"/>
        <v>2.1331370135041643E-2</v>
      </c>
      <c r="G124">
        <f t="shared" si="27"/>
        <v>9.4680289708831751E-15</v>
      </c>
      <c r="H124">
        <f t="shared" si="28"/>
        <v>-4.0677160000557822E-39</v>
      </c>
      <c r="I124">
        <f t="shared" si="29"/>
        <v>-7.1287167636885503E-75</v>
      </c>
      <c r="J124">
        <f t="shared" si="30"/>
        <v>2.4524930082739719E-123</v>
      </c>
      <c r="K124">
        <f t="shared" si="31"/>
        <v>1.0693708117274043E-182</v>
      </c>
      <c r="L124">
        <f t="shared" si="32"/>
        <v>-1.101087236752435E-255</v>
      </c>
      <c r="M124">
        <f t="shared" si="33"/>
        <v>0</v>
      </c>
      <c r="N124">
        <f t="shared" si="34"/>
        <v>0</v>
      </c>
      <c r="O124">
        <f t="shared" si="35"/>
        <v>0</v>
      </c>
      <c r="P124">
        <f t="shared" si="36"/>
        <v>0</v>
      </c>
      <c r="Q124">
        <f t="shared" si="37"/>
        <v>0</v>
      </c>
      <c r="R124">
        <f t="shared" si="38"/>
        <v>0</v>
      </c>
      <c r="S124">
        <f t="shared" si="39"/>
        <v>0</v>
      </c>
      <c r="T124">
        <f t="shared" si="40"/>
        <v>0</v>
      </c>
      <c r="U124">
        <f t="shared" si="41"/>
        <v>0</v>
      </c>
      <c r="V124">
        <f t="shared" si="42"/>
        <v>0</v>
      </c>
      <c r="W124">
        <f t="shared" si="43"/>
        <v>0</v>
      </c>
      <c r="X124">
        <f t="shared" si="44"/>
        <v>0</v>
      </c>
      <c r="Y124">
        <f t="shared" si="45"/>
        <v>0</v>
      </c>
    </row>
    <row r="125" spans="2:25" x14ac:dyDescent="0.2">
      <c r="B125">
        <f t="shared" si="46"/>
        <v>5.3999999999999888</v>
      </c>
      <c r="C125">
        <f t="shared" si="24"/>
        <v>0.53999999999999893</v>
      </c>
      <c r="D125">
        <f t="shared" si="25"/>
        <v>2.6920948980163239E-2</v>
      </c>
      <c r="F125">
        <f t="shared" si="26"/>
        <v>2.1143663885926992E-2</v>
      </c>
      <c r="G125">
        <f t="shared" si="27"/>
        <v>9.6248052036468822E-15</v>
      </c>
      <c r="H125">
        <f t="shared" si="28"/>
        <v>-3.7794190322268025E-39</v>
      </c>
      <c r="I125">
        <f t="shared" si="29"/>
        <v>-7.283819766644187E-75</v>
      </c>
      <c r="J125">
        <f t="shared" si="30"/>
        <v>1.867186491467985E-123</v>
      </c>
      <c r="K125">
        <f t="shared" si="31"/>
        <v>1.0822343427672481E-182</v>
      </c>
      <c r="L125">
        <f t="shared" si="32"/>
        <v>4.8969930489891782E-256</v>
      </c>
      <c r="M125">
        <f t="shared" si="33"/>
        <v>0</v>
      </c>
      <c r="N125">
        <f t="shared" si="34"/>
        <v>0</v>
      </c>
      <c r="O125">
        <f t="shared" si="35"/>
        <v>0</v>
      </c>
      <c r="P125">
        <f t="shared" si="36"/>
        <v>0</v>
      </c>
      <c r="Q125">
        <f t="shared" si="37"/>
        <v>0</v>
      </c>
      <c r="R125">
        <f t="shared" si="38"/>
        <v>0</v>
      </c>
      <c r="S125">
        <f t="shared" si="39"/>
        <v>0</v>
      </c>
      <c r="T125">
        <f t="shared" si="40"/>
        <v>0</v>
      </c>
      <c r="U125">
        <f t="shared" si="41"/>
        <v>0</v>
      </c>
      <c r="V125">
        <f t="shared" si="42"/>
        <v>0</v>
      </c>
      <c r="W125">
        <f t="shared" si="43"/>
        <v>0</v>
      </c>
      <c r="X125">
        <f t="shared" si="44"/>
        <v>0</v>
      </c>
      <c r="Y125">
        <f t="shared" si="45"/>
        <v>0</v>
      </c>
    </row>
    <row r="126" spans="2:25" x14ac:dyDescent="0.2">
      <c r="B126">
        <f t="shared" si="46"/>
        <v>5.4499999999999886</v>
      </c>
      <c r="C126">
        <f t="shared" si="24"/>
        <v>0.54499999999999882</v>
      </c>
      <c r="D126">
        <f t="shared" si="25"/>
        <v>2.6680293350054667E-2</v>
      </c>
      <c r="F126">
        <f t="shared" si="26"/>
        <v>2.0954653396028311E-2</v>
      </c>
      <c r="G126">
        <f t="shared" si="27"/>
        <v>9.7762383262462582E-15</v>
      </c>
      <c r="H126">
        <f t="shared" si="28"/>
        <v>-3.4852944741878846E-39</v>
      </c>
      <c r="I126">
        <f t="shared" si="29"/>
        <v>-7.4169124858893331E-75</v>
      </c>
      <c r="J126">
        <f t="shared" si="30"/>
        <v>1.2725544850660338E-123</v>
      </c>
      <c r="K126">
        <f t="shared" si="31"/>
        <v>1.0870252205172297E-182</v>
      </c>
      <c r="L126">
        <f t="shared" si="32"/>
        <v>2.0753852774316541E-255</v>
      </c>
      <c r="M126">
        <f t="shared" si="33"/>
        <v>0</v>
      </c>
      <c r="N126">
        <f t="shared" si="34"/>
        <v>0</v>
      </c>
      <c r="O126">
        <f t="shared" si="35"/>
        <v>0</v>
      </c>
      <c r="P126">
        <f t="shared" si="36"/>
        <v>0</v>
      </c>
      <c r="Q126">
        <f t="shared" si="37"/>
        <v>0</v>
      </c>
      <c r="R126">
        <f t="shared" si="38"/>
        <v>0</v>
      </c>
      <c r="S126">
        <f t="shared" si="39"/>
        <v>0</v>
      </c>
      <c r="T126">
        <f t="shared" si="40"/>
        <v>0</v>
      </c>
      <c r="U126">
        <f t="shared" si="41"/>
        <v>0</v>
      </c>
      <c r="V126">
        <f t="shared" si="42"/>
        <v>0</v>
      </c>
      <c r="W126">
        <f t="shared" si="43"/>
        <v>0</v>
      </c>
      <c r="X126">
        <f t="shared" si="44"/>
        <v>0</v>
      </c>
      <c r="Y126">
        <f t="shared" si="45"/>
        <v>0</v>
      </c>
    </row>
    <row r="127" spans="2:25" x14ac:dyDescent="0.2">
      <c r="B127">
        <f t="shared" si="46"/>
        <v>5.4999999999999885</v>
      </c>
      <c r="C127">
        <f t="shared" si="24"/>
        <v>0.54999999999999882</v>
      </c>
      <c r="D127">
        <f t="shared" si="25"/>
        <v>2.643799195377685E-2</v>
      </c>
      <c r="F127">
        <f t="shared" si="26"/>
        <v>2.0764350324402929E-2</v>
      </c>
      <c r="G127">
        <f t="shared" si="27"/>
        <v>9.9222442721636578E-15</v>
      </c>
      <c r="H127">
        <f t="shared" si="28"/>
        <v>-3.1857958446889456E-39</v>
      </c>
      <c r="I127">
        <f t="shared" si="29"/>
        <v>-7.5275927411663499E-75</v>
      </c>
      <c r="J127">
        <f t="shared" si="30"/>
        <v>6.7156682342287868E-124</v>
      </c>
      <c r="K127">
        <f t="shared" si="31"/>
        <v>1.0837077086367979E-182</v>
      </c>
      <c r="L127">
        <f t="shared" si="32"/>
        <v>3.6394546253350898E-255</v>
      </c>
      <c r="M127">
        <f t="shared" si="33"/>
        <v>0</v>
      </c>
      <c r="N127">
        <f t="shared" si="34"/>
        <v>0</v>
      </c>
      <c r="O127">
        <f t="shared" si="35"/>
        <v>0</v>
      </c>
      <c r="P127">
        <f t="shared" si="36"/>
        <v>0</v>
      </c>
      <c r="Q127">
        <f t="shared" si="37"/>
        <v>0</v>
      </c>
      <c r="R127">
        <f t="shared" si="38"/>
        <v>0</v>
      </c>
      <c r="S127">
        <f t="shared" si="39"/>
        <v>0</v>
      </c>
      <c r="T127">
        <f t="shared" si="40"/>
        <v>0</v>
      </c>
      <c r="U127">
        <f t="shared" si="41"/>
        <v>0</v>
      </c>
      <c r="V127">
        <f t="shared" si="42"/>
        <v>0</v>
      </c>
      <c r="W127">
        <f t="shared" si="43"/>
        <v>0</v>
      </c>
      <c r="X127">
        <f t="shared" si="44"/>
        <v>0</v>
      </c>
      <c r="Y127">
        <f t="shared" si="45"/>
        <v>0</v>
      </c>
    </row>
    <row r="128" spans="2:25" x14ac:dyDescent="0.2">
      <c r="B128">
        <f t="shared" si="46"/>
        <v>5.5499999999999883</v>
      </c>
      <c r="C128">
        <f t="shared" si="24"/>
        <v>0.55499999999999883</v>
      </c>
      <c r="D128">
        <f t="shared" si="25"/>
        <v>2.6194059737621248E-2</v>
      </c>
      <c r="F128">
        <f t="shared" si="26"/>
        <v>2.0572766409840713E-2</v>
      </c>
      <c r="G128">
        <f t="shared" si="27"/>
        <v>1.0062741987721917E-14</v>
      </c>
      <c r="H128">
        <f t="shared" si="28"/>
        <v>-2.8813849489085853E-39</v>
      </c>
      <c r="I128">
        <f t="shared" si="29"/>
        <v>-7.615526078315484E-75</v>
      </c>
      <c r="J128">
        <f t="shared" si="30"/>
        <v>6.7225083623391845E-125</v>
      </c>
      <c r="K128">
        <f t="shared" si="31"/>
        <v>1.0723065532665412E-182</v>
      </c>
      <c r="L128">
        <f t="shared" si="32"/>
        <v>5.1656164457317775E-255</v>
      </c>
      <c r="M128">
        <f t="shared" si="33"/>
        <v>0</v>
      </c>
      <c r="N128">
        <f t="shared" si="34"/>
        <v>0</v>
      </c>
      <c r="O128">
        <f t="shared" si="35"/>
        <v>0</v>
      </c>
      <c r="P128">
        <f t="shared" si="36"/>
        <v>0</v>
      </c>
      <c r="Q128">
        <f t="shared" si="37"/>
        <v>0</v>
      </c>
      <c r="R128">
        <f t="shared" si="38"/>
        <v>0</v>
      </c>
      <c r="S128">
        <f t="shared" si="39"/>
        <v>0</v>
      </c>
      <c r="T128">
        <f t="shared" si="40"/>
        <v>0</v>
      </c>
      <c r="U128">
        <f t="shared" si="41"/>
        <v>0</v>
      </c>
      <c r="V128">
        <f t="shared" si="42"/>
        <v>0</v>
      </c>
      <c r="W128">
        <f t="shared" si="43"/>
        <v>0</v>
      </c>
      <c r="X128">
        <f t="shared" si="44"/>
        <v>0</v>
      </c>
      <c r="Y128">
        <f t="shared" si="45"/>
        <v>0</v>
      </c>
    </row>
    <row r="129" spans="2:25" x14ac:dyDescent="0.2">
      <c r="B129">
        <f t="shared" si="46"/>
        <v>5.5999999999999881</v>
      </c>
      <c r="C129">
        <f t="shared" si="24"/>
        <v>0.55999999999999883</v>
      </c>
      <c r="D129">
        <f t="shared" si="25"/>
        <v>2.5948511748475993E-2</v>
      </c>
      <c r="F129">
        <f t="shared" si="26"/>
        <v>2.0379913470139958E-2</v>
      </c>
      <c r="G129">
        <f t="shared" si="27"/>
        <v>1.0197653477080479E-14</v>
      </c>
      <c r="H129">
        <f t="shared" si="28"/>
        <v>-2.572531166383955E-39</v>
      </c>
      <c r="I129">
        <f t="shared" si="29"/>
        <v>-7.6804467799301751E-75</v>
      </c>
      <c r="J129">
        <f t="shared" si="30"/>
        <v>-5.3745240561557678E-124</v>
      </c>
      <c r="K129">
        <f t="shared" si="31"/>
        <v>1.0529067984406124E-182</v>
      </c>
      <c r="L129">
        <f t="shared" si="32"/>
        <v>6.6379746698031595E-255</v>
      </c>
      <c r="M129">
        <f t="shared" si="33"/>
        <v>0</v>
      </c>
      <c r="N129">
        <f t="shared" si="34"/>
        <v>0</v>
      </c>
      <c r="O129">
        <f t="shared" si="35"/>
        <v>0</v>
      </c>
      <c r="P129">
        <f t="shared" si="36"/>
        <v>0</v>
      </c>
      <c r="Q129">
        <f t="shared" si="37"/>
        <v>0</v>
      </c>
      <c r="R129">
        <f t="shared" si="38"/>
        <v>0</v>
      </c>
      <c r="S129">
        <f t="shared" si="39"/>
        <v>0</v>
      </c>
      <c r="T129">
        <f t="shared" si="40"/>
        <v>0</v>
      </c>
      <c r="U129">
        <f t="shared" si="41"/>
        <v>0</v>
      </c>
      <c r="V129">
        <f t="shared" si="42"/>
        <v>0</v>
      </c>
      <c r="W129">
        <f t="shared" si="43"/>
        <v>0</v>
      </c>
      <c r="X129">
        <f t="shared" si="44"/>
        <v>0</v>
      </c>
      <c r="Y129">
        <f t="shared" si="45"/>
        <v>0</v>
      </c>
    </row>
    <row r="130" spans="2:25" x14ac:dyDescent="0.2">
      <c r="B130">
        <f t="shared" si="46"/>
        <v>5.6499999999999879</v>
      </c>
      <c r="C130">
        <f t="shared" si="24"/>
        <v>0.56499999999999884</v>
      </c>
      <c r="D130">
        <f t="shared" si="25"/>
        <v>2.5701363132897684E-2</v>
      </c>
      <c r="F130">
        <f t="shared" si="26"/>
        <v>2.0185803401378398E-2</v>
      </c>
      <c r="G130">
        <f t="shared" si="27"/>
        <v>1.0326903845533963E-14</v>
      </c>
      <c r="H130">
        <f t="shared" si="28"/>
        <v>-2.2597107272615457E-39</v>
      </c>
      <c r="I130">
        <f t="shared" si="29"/>
        <v>-7.722158668303256E-75</v>
      </c>
      <c r="J130">
        <f t="shared" si="30"/>
        <v>-1.1394456387077704E-123</v>
      </c>
      <c r="K130">
        <f t="shared" si="31"/>
        <v>1.025653151722272E-182</v>
      </c>
      <c r="L130">
        <f t="shared" si="32"/>
        <v>8.0411936317353444E-255</v>
      </c>
      <c r="M130">
        <f t="shared" si="33"/>
        <v>0</v>
      </c>
      <c r="N130">
        <f t="shared" si="34"/>
        <v>0</v>
      </c>
      <c r="O130">
        <f t="shared" si="35"/>
        <v>0</v>
      </c>
      <c r="P130">
        <f t="shared" si="36"/>
        <v>0</v>
      </c>
      <c r="Q130">
        <f t="shared" si="37"/>
        <v>0</v>
      </c>
      <c r="R130">
        <f t="shared" si="38"/>
        <v>0</v>
      </c>
      <c r="S130">
        <f t="shared" si="39"/>
        <v>0</v>
      </c>
      <c r="T130">
        <f t="shared" si="40"/>
        <v>0</v>
      </c>
      <c r="U130">
        <f t="shared" si="41"/>
        <v>0</v>
      </c>
      <c r="V130">
        <f t="shared" si="42"/>
        <v>0</v>
      </c>
      <c r="W130">
        <f t="shared" si="43"/>
        <v>0</v>
      </c>
      <c r="X130">
        <f t="shared" si="44"/>
        <v>0</v>
      </c>
      <c r="Y130">
        <f t="shared" si="45"/>
        <v>0</v>
      </c>
    </row>
    <row r="131" spans="2:25" x14ac:dyDescent="0.2">
      <c r="B131">
        <f t="shared" si="46"/>
        <v>5.6999999999999877</v>
      </c>
      <c r="C131">
        <f t="shared" si="24"/>
        <v>0.56999999999999873</v>
      </c>
      <c r="D131">
        <f t="shared" si="25"/>
        <v>2.5452629136177095E-2</v>
      </c>
      <c r="F131">
        <f t="shared" si="26"/>
        <v>1.9990448177179421E-2</v>
      </c>
      <c r="G131">
        <f t="shared" si="27"/>
        <v>1.0450421341089176E-14</v>
      </c>
      <c r="H131">
        <f t="shared" si="28"/>
        <v>-1.9434059779848008E-39</v>
      </c>
      <c r="I131">
        <f t="shared" si="29"/>
        <v>-7.7405356982377588E-75</v>
      </c>
      <c r="J131">
        <f t="shared" si="30"/>
        <v>-1.7357480163350559E-123</v>
      </c>
      <c r="K131">
        <f t="shared" si="31"/>
        <v>9.9074890479442703E-183</v>
      </c>
      <c r="L131">
        <f t="shared" si="32"/>
        <v>9.3606578006663371E-255</v>
      </c>
      <c r="M131">
        <f t="shared" si="33"/>
        <v>0</v>
      </c>
      <c r="N131">
        <f t="shared" si="34"/>
        <v>0</v>
      </c>
      <c r="O131">
        <f t="shared" si="35"/>
        <v>0</v>
      </c>
      <c r="P131">
        <f t="shared" si="36"/>
        <v>0</v>
      </c>
      <c r="Q131">
        <f t="shared" si="37"/>
        <v>0</v>
      </c>
      <c r="R131">
        <f t="shared" si="38"/>
        <v>0</v>
      </c>
      <c r="S131">
        <f t="shared" si="39"/>
        <v>0</v>
      </c>
      <c r="T131">
        <f t="shared" si="40"/>
        <v>0</v>
      </c>
      <c r="U131">
        <f t="shared" si="41"/>
        <v>0</v>
      </c>
      <c r="V131">
        <f t="shared" si="42"/>
        <v>0</v>
      </c>
      <c r="W131">
        <f t="shared" si="43"/>
        <v>0</v>
      </c>
      <c r="X131">
        <f t="shared" si="44"/>
        <v>0</v>
      </c>
      <c r="Y131">
        <f t="shared" si="45"/>
        <v>0</v>
      </c>
    </row>
    <row r="132" spans="2:25" x14ac:dyDescent="0.2">
      <c r="B132">
        <f t="shared" si="46"/>
        <v>5.7499999999999876</v>
      </c>
      <c r="C132">
        <f t="shared" si="24"/>
        <v>0.57499999999999873</v>
      </c>
      <c r="D132">
        <f t="shared" si="25"/>
        <v>2.5202325101398797E-2</v>
      </c>
      <c r="F132">
        <f t="shared" si="26"/>
        <v>1.9793859847973456E-2</v>
      </c>
      <c r="G132">
        <f t="shared" si="27"/>
        <v>1.0568137394297494E-14</v>
      </c>
      <c r="H132">
        <f t="shared" si="28"/>
        <v>-1.6241046375508707E-39</v>
      </c>
      <c r="I132">
        <f t="shared" si="29"/>
        <v>-7.7355223379309219E-75</v>
      </c>
      <c r="J132">
        <f t="shared" si="30"/>
        <v>-2.3233813616286693E-123</v>
      </c>
      <c r="K132">
        <f t="shared" si="31"/>
        <v>9.4845441705675422E-183</v>
      </c>
      <c r="L132">
        <f t="shared" si="32"/>
        <v>1.0582624011911633E-254</v>
      </c>
      <c r="M132">
        <f t="shared" si="33"/>
        <v>0</v>
      </c>
      <c r="N132">
        <f t="shared" si="34"/>
        <v>0</v>
      </c>
      <c r="O132">
        <f t="shared" si="35"/>
        <v>0</v>
      </c>
      <c r="P132">
        <f t="shared" si="36"/>
        <v>0</v>
      </c>
      <c r="Q132">
        <f t="shared" si="37"/>
        <v>0</v>
      </c>
      <c r="R132">
        <f t="shared" si="38"/>
        <v>0</v>
      </c>
      <c r="S132">
        <f t="shared" si="39"/>
        <v>0</v>
      </c>
      <c r="T132">
        <f t="shared" si="40"/>
        <v>0</v>
      </c>
      <c r="U132">
        <f t="shared" si="41"/>
        <v>0</v>
      </c>
      <c r="V132">
        <f t="shared" si="42"/>
        <v>0</v>
      </c>
      <c r="W132">
        <f t="shared" si="43"/>
        <v>0</v>
      </c>
      <c r="X132">
        <f t="shared" si="44"/>
        <v>0</v>
      </c>
      <c r="Y132">
        <f t="shared" si="45"/>
        <v>0</v>
      </c>
    </row>
    <row r="133" spans="2:25" x14ac:dyDescent="0.2">
      <c r="B133">
        <f t="shared" si="46"/>
        <v>5.7999999999999874</v>
      </c>
      <c r="C133">
        <f t="shared" si="24"/>
        <v>0.57999999999999874</v>
      </c>
      <c r="D133">
        <f t="shared" si="25"/>
        <v>2.4950466468494682E-2</v>
      </c>
      <c r="F133">
        <f t="shared" si="26"/>
        <v>1.9596050540254661E-2</v>
      </c>
      <c r="G133">
        <f t="shared" si="27"/>
        <v>1.0679986656320463E-14</v>
      </c>
      <c r="H133">
        <f t="shared" si="28"/>
        <v>-1.30229904548329E-39</v>
      </c>
      <c r="I133">
        <f t="shared" si="29"/>
        <v>-7.7071337367804853E-75</v>
      </c>
      <c r="J133">
        <f t="shared" si="30"/>
        <v>-2.899410794397021E-123</v>
      </c>
      <c r="K133">
        <f t="shared" si="31"/>
        <v>8.9908517354062361E-183</v>
      </c>
      <c r="L133">
        <f t="shared" si="32"/>
        <v>1.1694364611870962E-254</v>
      </c>
      <c r="M133">
        <f t="shared" si="33"/>
        <v>0</v>
      </c>
      <c r="N133">
        <f t="shared" si="34"/>
        <v>0</v>
      </c>
      <c r="O133">
        <f t="shared" si="35"/>
        <v>0</v>
      </c>
      <c r="P133">
        <f t="shared" si="36"/>
        <v>0</v>
      </c>
      <c r="Q133">
        <f t="shared" si="37"/>
        <v>0</v>
      </c>
      <c r="R133">
        <f t="shared" si="38"/>
        <v>0</v>
      </c>
      <c r="S133">
        <f t="shared" si="39"/>
        <v>0</v>
      </c>
      <c r="T133">
        <f t="shared" si="40"/>
        <v>0</v>
      </c>
      <c r="U133">
        <f t="shared" si="41"/>
        <v>0</v>
      </c>
      <c r="V133">
        <f t="shared" si="42"/>
        <v>0</v>
      </c>
      <c r="W133">
        <f t="shared" si="43"/>
        <v>0</v>
      </c>
      <c r="X133">
        <f t="shared" si="44"/>
        <v>0</v>
      </c>
      <c r="Y133">
        <f t="shared" si="45"/>
        <v>0</v>
      </c>
    </row>
    <row r="134" spans="2:25" x14ac:dyDescent="0.2">
      <c r="B134">
        <f t="shared" si="46"/>
        <v>5.8499999999999872</v>
      </c>
      <c r="C134">
        <f t="shared" si="24"/>
        <v>0.58499999999999874</v>
      </c>
      <c r="D134">
        <f t="shared" si="25"/>
        <v>2.4697068773291597E-2</v>
      </c>
      <c r="F134">
        <f t="shared" si="26"/>
        <v>1.9397032455832904E-2</v>
      </c>
      <c r="G134">
        <f t="shared" si="27"/>
        <v>1.0785907035207527E-14</v>
      </c>
      <c r="H134">
        <f t="shared" si="28"/>
        <v>-9.7848540268009158E-40</v>
      </c>
      <c r="I134">
        <f t="shared" si="29"/>
        <v>-7.6554556796061547E-75</v>
      </c>
      <c r="J134">
        <f t="shared" si="30"/>
        <v>-3.460959389112427E-123</v>
      </c>
      <c r="K134">
        <f t="shared" si="31"/>
        <v>8.4300943162832256E-183</v>
      </c>
      <c r="L134">
        <f t="shared" si="32"/>
        <v>1.2684300025659674E-254</v>
      </c>
      <c r="M134">
        <f t="shared" si="33"/>
        <v>0</v>
      </c>
      <c r="N134">
        <f t="shared" si="34"/>
        <v>0</v>
      </c>
      <c r="O134">
        <f t="shared" si="35"/>
        <v>0</v>
      </c>
      <c r="P134">
        <f t="shared" si="36"/>
        <v>0</v>
      </c>
      <c r="Q134">
        <f t="shared" si="37"/>
        <v>0</v>
      </c>
      <c r="R134">
        <f t="shared" si="38"/>
        <v>0</v>
      </c>
      <c r="S134">
        <f t="shared" si="39"/>
        <v>0</v>
      </c>
      <c r="T134">
        <f t="shared" si="40"/>
        <v>0</v>
      </c>
      <c r="U134">
        <f t="shared" si="41"/>
        <v>0</v>
      </c>
      <c r="V134">
        <f t="shared" si="42"/>
        <v>0</v>
      </c>
      <c r="W134">
        <f t="shared" si="43"/>
        <v>0</v>
      </c>
      <c r="X134">
        <f t="shared" si="44"/>
        <v>0</v>
      </c>
      <c r="Y134">
        <f t="shared" si="45"/>
        <v>0</v>
      </c>
    </row>
    <row r="135" spans="2:25" x14ac:dyDescent="0.2">
      <c r="B135">
        <f t="shared" si="46"/>
        <v>5.899999999999987</v>
      </c>
      <c r="C135">
        <f t="shared" si="24"/>
        <v>0.58999999999999875</v>
      </c>
      <c r="D135">
        <f t="shared" si="25"/>
        <v>2.4442147646552986E-2</v>
      </c>
      <c r="F135">
        <f t="shared" si="26"/>
        <v>1.9196817871081091E-2</v>
      </c>
      <c r="G135">
        <f t="shared" si="27"/>
        <v>1.0885839730365733E-14</v>
      </c>
      <c r="H135">
        <f t="shared" si="28"/>
        <v>-6.5316300630800436E-40</v>
      </c>
      <c r="I135">
        <f t="shared" si="29"/>
        <v>-7.5806443274246021E-75</v>
      </c>
      <c r="J135">
        <f t="shared" si="30"/>
        <v>-4.0052225434485613E-123</v>
      </c>
      <c r="K135">
        <f t="shared" si="31"/>
        <v>7.8064547413027626E-183</v>
      </c>
      <c r="L135">
        <f t="shared" si="32"/>
        <v>1.3542119366677659E-254</v>
      </c>
      <c r="M135">
        <f t="shared" si="33"/>
        <v>0</v>
      </c>
      <c r="N135">
        <f t="shared" si="34"/>
        <v>0</v>
      </c>
      <c r="O135">
        <f t="shared" si="35"/>
        <v>0</v>
      </c>
      <c r="P135">
        <f t="shared" si="36"/>
        <v>0</v>
      </c>
      <c r="Q135">
        <f t="shared" si="37"/>
        <v>0</v>
      </c>
      <c r="R135">
        <f t="shared" si="38"/>
        <v>0</v>
      </c>
      <c r="S135">
        <f t="shared" si="39"/>
        <v>0</v>
      </c>
      <c r="T135">
        <f t="shared" si="40"/>
        <v>0</v>
      </c>
      <c r="U135">
        <f t="shared" si="41"/>
        <v>0</v>
      </c>
      <c r="V135">
        <f t="shared" si="42"/>
        <v>0</v>
      </c>
      <c r="W135">
        <f t="shared" si="43"/>
        <v>0</v>
      </c>
      <c r="X135">
        <f t="shared" si="44"/>
        <v>0</v>
      </c>
      <c r="Y135">
        <f t="shared" si="45"/>
        <v>0</v>
      </c>
    </row>
    <row r="136" spans="2:25" x14ac:dyDescent="0.2">
      <c r="B136">
        <f t="shared" si="46"/>
        <v>5.9499999999999869</v>
      </c>
      <c r="C136">
        <f t="shared" si="24"/>
        <v>0.59499999999999864</v>
      </c>
      <c r="D136">
        <f t="shared" si="25"/>
        <v>2.4185718813014737E-2</v>
      </c>
      <c r="F136">
        <f t="shared" si="26"/>
        <v>1.8995419136177905E-2</v>
      </c>
      <c r="G136">
        <f t="shared" si="27"/>
        <v>1.0979729265202261E-14</v>
      </c>
      <c r="H136">
        <f t="shared" si="28"/>
        <v>-3.2683347992238959E-40</v>
      </c>
      <c r="I136">
        <f t="shared" si="29"/>
        <v>-7.4829257455613113E-75</v>
      </c>
      <c r="J136">
        <f t="shared" si="30"/>
        <v>-4.5294819856064116E-123</v>
      </c>
      <c r="K136">
        <f t="shared" si="31"/>
        <v>7.1245848921023965E-183</v>
      </c>
      <c r="L136">
        <f t="shared" si="32"/>
        <v>1.4258887831880761E-254</v>
      </c>
      <c r="M136">
        <f t="shared" si="33"/>
        <v>0</v>
      </c>
      <c r="N136">
        <f t="shared" si="34"/>
        <v>0</v>
      </c>
      <c r="O136">
        <f t="shared" si="35"/>
        <v>0</v>
      </c>
      <c r="P136">
        <f t="shared" si="36"/>
        <v>0</v>
      </c>
      <c r="Q136">
        <f t="shared" si="37"/>
        <v>0</v>
      </c>
      <c r="R136">
        <f t="shared" si="38"/>
        <v>0</v>
      </c>
      <c r="S136">
        <f t="shared" si="39"/>
        <v>0</v>
      </c>
      <c r="T136">
        <f t="shared" si="40"/>
        <v>0</v>
      </c>
      <c r="U136">
        <f t="shared" si="41"/>
        <v>0</v>
      </c>
      <c r="V136">
        <f t="shared" si="42"/>
        <v>0</v>
      </c>
      <c r="W136">
        <f t="shared" si="43"/>
        <v>0</v>
      </c>
      <c r="X136">
        <f t="shared" si="44"/>
        <v>0</v>
      </c>
      <c r="Y136">
        <f t="shared" si="45"/>
        <v>0</v>
      </c>
    </row>
    <row r="137" spans="2:25" x14ac:dyDescent="0.2">
      <c r="B137">
        <f t="shared" si="46"/>
        <v>5.9999999999999867</v>
      </c>
      <c r="C137">
        <f t="shared" si="24"/>
        <v>0.59999999999999865</v>
      </c>
      <c r="D137">
        <f t="shared" si="25"/>
        <v>2.3927798090415186E-2</v>
      </c>
      <c r="F137">
        <f t="shared" si="26"/>
        <v>1.879284867434599E-2</v>
      </c>
      <c r="G137">
        <f t="shared" si="27"/>
        <v>1.1067523517921681E-14</v>
      </c>
      <c r="H137">
        <f t="shared" si="28"/>
        <v>-9.0257689341094704E-53</v>
      </c>
      <c r="I137">
        <f t="shared" si="29"/>
        <v>-7.36259522052521E-75</v>
      </c>
      <c r="J137">
        <f t="shared" si="30"/>
        <v>-5.031119350470483E-123</v>
      </c>
      <c r="K137">
        <f t="shared" si="31"/>
        <v>6.3895710043187902E-183</v>
      </c>
      <c r="L137">
        <f t="shared" si="32"/>
        <v>1.4827139764156119E-254</v>
      </c>
      <c r="M137">
        <f t="shared" si="33"/>
        <v>0</v>
      </c>
      <c r="N137">
        <f t="shared" si="34"/>
        <v>0</v>
      </c>
      <c r="O137">
        <f t="shared" si="35"/>
        <v>0</v>
      </c>
      <c r="P137">
        <f t="shared" si="36"/>
        <v>0</v>
      </c>
      <c r="Q137">
        <f t="shared" si="37"/>
        <v>0</v>
      </c>
      <c r="R137">
        <f t="shared" si="38"/>
        <v>0</v>
      </c>
      <c r="S137">
        <f t="shared" si="39"/>
        <v>0</v>
      </c>
      <c r="T137">
        <f t="shared" si="40"/>
        <v>0</v>
      </c>
      <c r="U137">
        <f t="shared" si="41"/>
        <v>0</v>
      </c>
      <c r="V137">
        <f t="shared" si="42"/>
        <v>0</v>
      </c>
      <c r="W137">
        <f t="shared" si="43"/>
        <v>0</v>
      </c>
      <c r="X137">
        <f t="shared" si="44"/>
        <v>0</v>
      </c>
      <c r="Y137">
        <f t="shared" si="45"/>
        <v>0</v>
      </c>
    </row>
    <row r="138" spans="2:25" x14ac:dyDescent="0.2">
      <c r="B138">
        <f t="shared" si="46"/>
        <v>6.0499999999999865</v>
      </c>
      <c r="C138">
        <f t="shared" si="24"/>
        <v>0.60499999999999865</v>
      </c>
      <c r="D138">
        <f t="shared" si="25"/>
        <v>2.3668401388519417E-2</v>
      </c>
      <c r="F138">
        <f t="shared" si="26"/>
        <v>1.8589118981085614E-2</v>
      </c>
      <c r="G138">
        <f t="shared" si="27"/>
        <v>1.1149173750460814E-14</v>
      </c>
      <c r="H138">
        <f t="shared" si="28"/>
        <v>3.2683347992220925E-40</v>
      </c>
      <c r="I138">
        <f t="shared" si="29"/>
        <v>-7.2200163677104105E-75</v>
      </c>
      <c r="J138">
        <f t="shared" si="30"/>
        <v>-5.5076292567902192E-123</v>
      </c>
      <c r="K138">
        <f t="shared" si="31"/>
        <v>5.6068957280997122E-183</v>
      </c>
      <c r="L138">
        <f t="shared" si="32"/>
        <v>1.5240956412489894E-254</v>
      </c>
      <c r="M138">
        <f t="shared" si="33"/>
        <v>0</v>
      </c>
      <c r="N138">
        <f t="shared" si="34"/>
        <v>0</v>
      </c>
      <c r="O138">
        <f t="shared" si="35"/>
        <v>0</v>
      </c>
      <c r="P138">
        <f t="shared" si="36"/>
        <v>0</v>
      </c>
      <c r="Q138">
        <f t="shared" si="37"/>
        <v>0</v>
      </c>
      <c r="R138">
        <f t="shared" si="38"/>
        <v>0</v>
      </c>
      <c r="S138">
        <f t="shared" si="39"/>
        <v>0</v>
      </c>
      <c r="T138">
        <f t="shared" si="40"/>
        <v>0</v>
      </c>
      <c r="U138">
        <f t="shared" si="41"/>
        <v>0</v>
      </c>
      <c r="V138">
        <f t="shared" si="42"/>
        <v>0</v>
      </c>
      <c r="W138">
        <f t="shared" si="43"/>
        <v>0</v>
      </c>
      <c r="X138">
        <f t="shared" si="44"/>
        <v>0</v>
      </c>
      <c r="Y138">
        <f t="shared" si="45"/>
        <v>0</v>
      </c>
    </row>
    <row r="139" spans="2:25" x14ac:dyDescent="0.2">
      <c r="B139">
        <f t="shared" si="46"/>
        <v>6.0999999999999863</v>
      </c>
      <c r="C139">
        <f t="shared" si="24"/>
        <v>0.60999999999999865</v>
      </c>
      <c r="D139">
        <f t="shared" si="25"/>
        <v>2.340754470813787E-2</v>
      </c>
      <c r="F139">
        <f t="shared" si="26"/>
        <v>1.8384242623403917E-2</v>
      </c>
      <c r="G139">
        <f t="shared" si="27"/>
        <v>1.1224634635545165E-14</v>
      </c>
      <c r="H139">
        <f t="shared" si="28"/>
        <v>6.5316300630783185E-40</v>
      </c>
      <c r="I139">
        <f t="shared" si="29"/>
        <v>-7.0556200326213479E-75</v>
      </c>
      <c r="J139">
        <f t="shared" si="30"/>
        <v>-5.9566318200741309E-123</v>
      </c>
      <c r="K139">
        <f t="shared" si="31"/>
        <v>4.7823972316623557E-183</v>
      </c>
      <c r="L139">
        <f t="shared" si="32"/>
        <v>1.5496027579999759E-254</v>
      </c>
      <c r="M139">
        <f t="shared" si="33"/>
        <v>0</v>
      </c>
      <c r="N139">
        <f t="shared" si="34"/>
        <v>0</v>
      </c>
      <c r="O139">
        <f t="shared" si="35"/>
        <v>0</v>
      </c>
      <c r="P139">
        <f t="shared" si="36"/>
        <v>0</v>
      </c>
      <c r="Q139">
        <f t="shared" si="37"/>
        <v>0</v>
      </c>
      <c r="R139">
        <f t="shared" si="38"/>
        <v>0</v>
      </c>
      <c r="S139">
        <f t="shared" si="39"/>
        <v>0</v>
      </c>
      <c r="T139">
        <f t="shared" si="40"/>
        <v>0</v>
      </c>
      <c r="U139">
        <f t="shared" si="41"/>
        <v>0</v>
      </c>
      <c r="V139">
        <f t="shared" si="42"/>
        <v>0</v>
      </c>
      <c r="W139">
        <f t="shared" si="43"/>
        <v>0</v>
      </c>
      <c r="X139">
        <f t="shared" si="44"/>
        <v>0</v>
      </c>
      <c r="Y139">
        <f t="shared" si="45"/>
        <v>0</v>
      </c>
    </row>
    <row r="140" spans="2:25" x14ac:dyDescent="0.2">
      <c r="B140">
        <f t="shared" si="46"/>
        <v>6.1499999999999861</v>
      </c>
      <c r="C140">
        <f t="shared" si="24"/>
        <v>0.61499999999999866</v>
      </c>
      <c r="D140">
        <f t="shared" si="25"/>
        <v>2.3145244140139336E-2</v>
      </c>
      <c r="F140">
        <f t="shared" si="26"/>
        <v>1.8178232239039693E-2</v>
      </c>
      <c r="G140">
        <f t="shared" si="27"/>
        <v>1.1293864281851898E-14</v>
      </c>
      <c r="H140">
        <f t="shared" si="28"/>
        <v>9.7848540267991947E-40</v>
      </c>
      <c r="I140">
        <f t="shared" si="29"/>
        <v>-6.8699029889416381E-75</v>
      </c>
      <c r="J140">
        <f t="shared" si="30"/>
        <v>-6.3758845387019455E-123</v>
      </c>
      <c r="K140">
        <f t="shared" si="31"/>
        <v>3.9222256529543799E-183</v>
      </c>
      <c r="L140">
        <f t="shared" si="32"/>
        <v>1.5589696517723593E-254</v>
      </c>
      <c r="M140">
        <f t="shared" si="33"/>
        <v>0</v>
      </c>
      <c r="N140">
        <f t="shared" si="34"/>
        <v>0</v>
      </c>
      <c r="O140">
        <f t="shared" si="35"/>
        <v>0</v>
      </c>
      <c r="P140">
        <f t="shared" si="36"/>
        <v>0</v>
      </c>
      <c r="Q140">
        <f t="shared" si="37"/>
        <v>0</v>
      </c>
      <c r="R140">
        <f t="shared" si="38"/>
        <v>0</v>
      </c>
      <c r="S140">
        <f t="shared" si="39"/>
        <v>0</v>
      </c>
      <c r="T140">
        <f t="shared" si="40"/>
        <v>0</v>
      </c>
      <c r="U140">
        <f t="shared" si="41"/>
        <v>0</v>
      </c>
      <c r="V140">
        <f t="shared" si="42"/>
        <v>0</v>
      </c>
      <c r="W140">
        <f t="shared" si="43"/>
        <v>0</v>
      </c>
      <c r="X140">
        <f t="shared" si="44"/>
        <v>0</v>
      </c>
      <c r="Y140">
        <f t="shared" si="45"/>
        <v>0</v>
      </c>
    </row>
    <row r="141" spans="2:25" x14ac:dyDescent="0.2">
      <c r="B141">
        <f t="shared" si="46"/>
        <v>6.199999999999986</v>
      </c>
      <c r="C141">
        <f t="shared" si="24"/>
        <v>0.61999999999999855</v>
      </c>
      <c r="D141">
        <f t="shared" si="25"/>
        <v>2.2881515864458406E-2</v>
      </c>
      <c r="F141">
        <f t="shared" si="26"/>
        <v>1.7971100535683852E-2</v>
      </c>
      <c r="G141">
        <f t="shared" si="27"/>
        <v>1.1356824257265337E-14</v>
      </c>
      <c r="H141">
        <f t="shared" si="28"/>
        <v>1.3022990454831113E-39</v>
      </c>
      <c r="I141">
        <f t="shared" si="29"/>
        <v>-6.6634264373808382E-75</v>
      </c>
      <c r="J141">
        <f t="shared" si="30"/>
        <v>-6.7632934938907613E-123</v>
      </c>
      <c r="K141">
        <f t="shared" si="31"/>
        <v>3.0327972242559461E-183</v>
      </c>
      <c r="L141">
        <f t="shared" si="32"/>
        <v>1.5520987596563411E-254</v>
      </c>
      <c r="M141">
        <f t="shared" si="33"/>
        <v>0</v>
      </c>
      <c r="N141">
        <f t="shared" si="34"/>
        <v>0</v>
      </c>
      <c r="O141">
        <f t="shared" si="35"/>
        <v>0</v>
      </c>
      <c r="P141">
        <f t="shared" si="36"/>
        <v>0</v>
      </c>
      <c r="Q141">
        <f t="shared" si="37"/>
        <v>0</v>
      </c>
      <c r="R141">
        <f t="shared" si="38"/>
        <v>0</v>
      </c>
      <c r="S141">
        <f t="shared" si="39"/>
        <v>0</v>
      </c>
      <c r="T141">
        <f t="shared" si="40"/>
        <v>0</v>
      </c>
      <c r="U141">
        <f t="shared" si="41"/>
        <v>0</v>
      </c>
      <c r="V141">
        <f t="shared" si="42"/>
        <v>0</v>
      </c>
      <c r="W141">
        <f t="shared" si="43"/>
        <v>0</v>
      </c>
      <c r="X141">
        <f t="shared" si="44"/>
        <v>0</v>
      </c>
      <c r="Y141">
        <f t="shared" si="45"/>
        <v>0</v>
      </c>
    </row>
    <row r="142" spans="2:25" x14ac:dyDescent="0.2">
      <c r="B142">
        <f t="shared" si="46"/>
        <v>6.2499999999999858</v>
      </c>
      <c r="C142">
        <f t="shared" si="24"/>
        <v>0.62499999999999856</v>
      </c>
      <c r="D142">
        <f t="shared" si="25"/>
        <v>2.2616376149097381E-2</v>
      </c>
      <c r="F142">
        <f t="shared" si="26"/>
        <v>1.7762860290195522E-2</v>
      </c>
      <c r="G142">
        <f t="shared" si="27"/>
        <v>1.1413479610212188E-14</v>
      </c>
      <c r="H142">
        <f t="shared" si="28"/>
        <v>1.6241046375506939E-39</v>
      </c>
      <c r="I142">
        <f t="shared" si="29"/>
        <v>-6.4368143098352492E-75</v>
      </c>
      <c r="J142">
        <f t="shared" si="30"/>
        <v>-7.1169238075780639E-123</v>
      </c>
      <c r="K142">
        <f t="shared" si="31"/>
        <v>2.120746411918021E-183</v>
      </c>
      <c r="L142">
        <f t="shared" si="32"/>
        <v>1.5290616469161421E-254</v>
      </c>
      <c r="M142">
        <f t="shared" si="33"/>
        <v>0</v>
      </c>
      <c r="N142">
        <f t="shared" si="34"/>
        <v>0</v>
      </c>
      <c r="O142">
        <f t="shared" si="35"/>
        <v>0</v>
      </c>
      <c r="P142">
        <f t="shared" si="36"/>
        <v>0</v>
      </c>
      <c r="Q142">
        <f t="shared" si="37"/>
        <v>0</v>
      </c>
      <c r="R142">
        <f t="shared" si="38"/>
        <v>0</v>
      </c>
      <c r="S142">
        <f t="shared" si="39"/>
        <v>0</v>
      </c>
      <c r="T142">
        <f t="shared" si="40"/>
        <v>0</v>
      </c>
      <c r="U142">
        <f t="shared" si="41"/>
        <v>0</v>
      </c>
      <c r="V142">
        <f t="shared" si="42"/>
        <v>0</v>
      </c>
      <c r="W142">
        <f t="shared" si="43"/>
        <v>0</v>
      </c>
      <c r="X142">
        <f t="shared" si="44"/>
        <v>0</v>
      </c>
      <c r="Y142">
        <f t="shared" si="45"/>
        <v>0</v>
      </c>
    </row>
    <row r="143" spans="2:25" x14ac:dyDescent="0.2">
      <c r="B143">
        <f t="shared" si="46"/>
        <v>6.2999999999999856</v>
      </c>
      <c r="C143">
        <f t="shared" si="24"/>
        <v>0.62999999999999856</v>
      </c>
      <c r="D143">
        <f t="shared" si="25"/>
        <v>2.2349841349122827E-2</v>
      </c>
      <c r="F143">
        <f t="shared" si="26"/>
        <v>1.7553524347813952E-2</v>
      </c>
      <c r="G143">
        <f t="shared" si="27"/>
        <v>1.1463798889064515E-14</v>
      </c>
      <c r="H143">
        <f t="shared" si="28"/>
        <v>1.9434059779846253E-39</v>
      </c>
      <c r="I143">
        <f t="shared" si="29"/>
        <v>-6.1907513839873714E-75</v>
      </c>
      <c r="J143">
        <f t="shared" si="30"/>
        <v>-7.4350093059905336E-123</v>
      </c>
      <c r="K143">
        <f t="shared" si="31"/>
        <v>1.1928764282392958E-183</v>
      </c>
      <c r="L143">
        <f t="shared" si="32"/>
        <v>1.4900982615865014E-254</v>
      </c>
      <c r="M143">
        <f t="shared" si="33"/>
        <v>0</v>
      </c>
      <c r="N143">
        <f t="shared" si="34"/>
        <v>0</v>
      </c>
      <c r="O143">
        <f t="shared" si="35"/>
        <v>0</v>
      </c>
      <c r="P143">
        <f t="shared" si="36"/>
        <v>0</v>
      </c>
      <c r="Q143">
        <f t="shared" si="37"/>
        <v>0</v>
      </c>
      <c r="R143">
        <f t="shared" si="38"/>
        <v>0</v>
      </c>
      <c r="S143">
        <f t="shared" si="39"/>
        <v>0</v>
      </c>
      <c r="T143">
        <f t="shared" si="40"/>
        <v>0</v>
      </c>
      <c r="U143">
        <f t="shared" si="41"/>
        <v>0</v>
      </c>
      <c r="V143">
        <f t="shared" si="42"/>
        <v>0</v>
      </c>
      <c r="W143">
        <f t="shared" si="43"/>
        <v>0</v>
      </c>
      <c r="X143">
        <f t="shared" si="44"/>
        <v>0</v>
      </c>
      <c r="Y143">
        <f t="shared" si="45"/>
        <v>0</v>
      </c>
    </row>
    <row r="144" spans="2:25" x14ac:dyDescent="0.2">
      <c r="B144">
        <f t="shared" si="46"/>
        <v>6.3499999999999854</v>
      </c>
      <c r="C144">
        <f t="shared" si="24"/>
        <v>0.63499999999999857</v>
      </c>
      <c r="D144">
        <f t="shared" si="25"/>
        <v>2.20819279056567E-2</v>
      </c>
      <c r="F144">
        <f t="shared" si="26"/>
        <v>1.7343105621366126E-2</v>
      </c>
      <c r="G144">
        <f t="shared" si="27"/>
        <v>1.1507754159599794E-14</v>
      </c>
      <c r="H144">
        <f t="shared" si="28"/>
        <v>2.2597107272613793E-39</v>
      </c>
      <c r="I144">
        <f t="shared" si="29"/>
        <v>-5.9259812140411887E-75</v>
      </c>
      <c r="J144">
        <f t="shared" si="30"/>
        <v>-7.7159613406350338E-123</v>
      </c>
      <c r="K144">
        <f t="shared" si="31"/>
        <v>2.5610848462503467E-184</v>
      </c>
      <c r="L144">
        <f t="shared" si="32"/>
        <v>1.4356144352419808E-254</v>
      </c>
      <c r="M144">
        <f t="shared" si="33"/>
        <v>0</v>
      </c>
      <c r="N144">
        <f t="shared" si="34"/>
        <v>0</v>
      </c>
      <c r="O144">
        <f t="shared" si="35"/>
        <v>0</v>
      </c>
      <c r="P144">
        <f t="shared" si="36"/>
        <v>0</v>
      </c>
      <c r="Q144">
        <f t="shared" si="37"/>
        <v>0</v>
      </c>
      <c r="R144">
        <f t="shared" si="38"/>
        <v>0</v>
      </c>
      <c r="S144">
        <f t="shared" si="39"/>
        <v>0</v>
      </c>
      <c r="T144">
        <f t="shared" si="40"/>
        <v>0</v>
      </c>
      <c r="U144">
        <f t="shared" si="41"/>
        <v>0</v>
      </c>
      <c r="V144">
        <f t="shared" si="42"/>
        <v>0</v>
      </c>
      <c r="W144">
        <f t="shared" si="43"/>
        <v>0</v>
      </c>
      <c r="X144">
        <f t="shared" si="44"/>
        <v>0</v>
      </c>
      <c r="Y144">
        <f t="shared" si="45"/>
        <v>0</v>
      </c>
    </row>
    <row r="145" spans="2:25" x14ac:dyDescent="0.2">
      <c r="B145">
        <f t="shared" si="46"/>
        <v>6.3999999999999853</v>
      </c>
      <c r="C145">
        <f t="shared" si="24"/>
        <v>0.63999999999999857</v>
      </c>
      <c r="D145">
        <f t="shared" si="25"/>
        <v>2.1812652344862186E-2</v>
      </c>
      <c r="F145">
        <f t="shared" si="26"/>
        <v>1.7131617090470258E-2</v>
      </c>
      <c r="G145">
        <f t="shared" si="27"/>
        <v>1.1545321020508309E-14</v>
      </c>
      <c r="H145">
        <f t="shared" si="28"/>
        <v>2.5725311663837899E-39</v>
      </c>
      <c r="I145">
        <f t="shared" si="29"/>
        <v>-5.6433038838462877E-75</v>
      </c>
      <c r="J145">
        <f t="shared" si="30"/>
        <v>-7.9583767226560238E-123</v>
      </c>
      <c r="K145">
        <f t="shared" si="31"/>
        <v>-6.8256983543847506E-184</v>
      </c>
      <c r="L145">
        <f t="shared" si="32"/>
        <v>1.3661776559703416E-254</v>
      </c>
      <c r="M145">
        <f t="shared" si="33"/>
        <v>0</v>
      </c>
      <c r="N145">
        <f t="shared" si="34"/>
        <v>0</v>
      </c>
      <c r="O145">
        <f t="shared" si="35"/>
        <v>0</v>
      </c>
      <c r="P145">
        <f t="shared" si="36"/>
        <v>0</v>
      </c>
      <c r="Q145">
        <f t="shared" si="37"/>
        <v>0</v>
      </c>
      <c r="R145">
        <f t="shared" si="38"/>
        <v>0</v>
      </c>
      <c r="S145">
        <f t="shared" si="39"/>
        <v>0</v>
      </c>
      <c r="T145">
        <f t="shared" si="40"/>
        <v>0</v>
      </c>
      <c r="U145">
        <f t="shared" si="41"/>
        <v>0</v>
      </c>
      <c r="V145">
        <f t="shared" si="42"/>
        <v>0</v>
      </c>
      <c r="W145">
        <f t="shared" si="43"/>
        <v>0</v>
      </c>
      <c r="X145">
        <f t="shared" si="44"/>
        <v>0</v>
      </c>
      <c r="Y145">
        <f t="shared" si="45"/>
        <v>0</v>
      </c>
    </row>
    <row r="146" spans="2:25" x14ac:dyDescent="0.2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2.1542031276924258E-2</v>
      </c>
      <c r="F146">
        <f t="shared" ref="F146:F209" si="49">POWER(-1,$F$16-1)/(2*$F$16-1)*COS((2*$F$16-1)*PI()*C146/2)*EXP(-POWER(2*$F$16-1,2)*PI()*PI()*$C$13/4)</f>
        <v>1.6919071800735121E-2</v>
      </c>
      <c r="G146">
        <f t="shared" ref="G146:G209" si="50">POWER(-1,$G$16-1)/(2*$G$16-1)*COS((2*$G$16-1)*PI()*C146/2)*EXP(-POWER(2*$G$16-1,2)*PI()*PI()*$C$13/4)</f>
        <v>1.157647861693927E-14</v>
      </c>
      <c r="H146">
        <f t="shared" ref="H146:H209" si="51">POWER(-1,$H$16-1)/(2*$H$16-1)*COS((2*$H$16-1)*PI()*C146/2)*EXP(-POWER(2*$H$16-1,2)*PI()*PI()*$C$13/4)</f>
        <v>2.881384948908416E-39</v>
      </c>
      <c r="I146">
        <f t="shared" ref="I146:I209" si="52">POWER(-1,$I$16-1)/(2*$I$16-1)*COS((2*$I$16-1)*PI()*C146/2)*EXP(-POWER(2*$I$16-1,2)*PI()*PI()*$C$13/4)</f>
        <v>-5.3435735892004074E-75</v>
      </c>
      <c r="J146">
        <f t="shared" ref="J146:J209" si="53">POWER(-1,$J$16-1)/(2*$J$16-1)*COS((2*$J$16-1)*PI()*C146/2)*EXP(-POWER(2*$J$16-1,2)*PI()*PI()*$C$13/4)</f>
        <v>-8.1610447309320359E-123</v>
      </c>
      <c r="K146">
        <f t="shared" ref="K146:K209" si="54">POWER(-1,$K$16-1)/(2*$K$16-1)*COS((2*$K$16-1)*PI()*C146/2)*EXP(-POWER(2*$K$16-1,2)*PI()*PI()*$C$13/4)</f>
        <v>-1.6161566984950254E-183</v>
      </c>
      <c r="L146">
        <f t="shared" ref="L146:L209" si="55">POWER(-1,$L$16-1)/(2*$L$16-1)*COS((2*$L$16-1)*PI()*C146/2)*EXP(-POWER(2*$L$16-1,2)*PI()*PI()*$C$13/4)</f>
        <v>1.2825111575775232E-254</v>
      </c>
      <c r="M146">
        <f t="shared" ref="M146:M209" si="56">POWER(-1,$M$16-1)/(2*$M$16-1)*COS((2*$M$16-1)*PI()*C146/2)*EXP(-POWER(2*$M$16-1,2)*PI()*PI()*$C$13/4)</f>
        <v>0</v>
      </c>
      <c r="N146">
        <f t="shared" ref="N146:N209" si="57">POWER(-1,$N$16-1)/(2*$N$16-1)*COS((2*$N$16-1)*PI()*C146/2)*EXP(-POWER(2*$N$16-1,2)*PI()*PI()*$C$13/4)</f>
        <v>0</v>
      </c>
      <c r="O146">
        <f t="shared" ref="O146:O209" si="58">POWER(-1,$O$16-1)/(2*$O$16-1)*COS((2*$O$16-1)*PI()*C146/2)*EXP(-POWER(2*$O$16-1,2)*PI()*PI()*$C$13/4)</f>
        <v>0</v>
      </c>
      <c r="P146">
        <f t="shared" ref="P146:P209" si="59">POWER(-1,$P$16-1)/(2*$P$16-1)*COS((2*$P$16-1)*PI()*C146/2)*EXP(-POWER(2*$P$16-1,2)*PI()*PI()*$C$13/4)</f>
        <v>0</v>
      </c>
      <c r="Q146">
        <f t="shared" ref="Q146:Q209" si="60">POWER(-1,$Q$16-1)/(2*$Q$16-1)*COS((2*$Q$16-1)*PI()*C146/2)*EXP(-POWER(2*$Q$16-1,2)*PI()*PI()*$C$13/4)</f>
        <v>0</v>
      </c>
      <c r="R146">
        <f t="shared" ref="R146:R209" si="61">POWER(-1,$R$16-1)/(2*$R$16-1)*COS((2*$R$16-1)*PI()*C146/2)*EXP(-POWER(2*$R$16-1,2)*PI()*PI()*$C$13/4)</f>
        <v>0</v>
      </c>
      <c r="S146">
        <f t="shared" ref="S146:S209" si="62">POWER(-1,$S$16-1)/(2*$S$16-1)*COS((2*$S$16-1)*PI()*C146/2)*EXP(-POWER(2*$S$16-1,2)*PI()*PI()*$C$13/4)</f>
        <v>0</v>
      </c>
      <c r="T146">
        <f t="shared" ref="T146:T209" si="63">POWER(-1,$T$16-1)/(2*$T$16-1)*COS((2*$T$16-1)*PI()*C146/2)*EXP(-POWER(2*$T$16-1,2)*PI()*PI()*$C$13/4)</f>
        <v>0</v>
      </c>
      <c r="U146">
        <f t="shared" ref="U146:U209" si="64">POWER(-1,$U$16-1)/(2*$U$16-1)*COS((2*$U$16-1)*PI()*C146/2)*EXP(-POWER(2*$U$16-1,2)*PI()*PI()*$C$13/4)</f>
        <v>0</v>
      </c>
      <c r="V146">
        <f t="shared" ref="V146:V209" si="65">POWER(-1,$V$16-1)/(2*$V$16-1)*COS((2*$V$16-1)*PI()*C146/2)*EXP(-POWER(2*$V$16-1,2)*PI()*PI()*$C$13/4)</f>
        <v>0</v>
      </c>
      <c r="W146">
        <f t="shared" ref="W146:W209" si="66">POWER(-1,$W$16-1)/(2*$W$16-1)*COS((2*$W$16-1)*PI()*C146/2)*EXP(-POWER(2*$W$16-1,2)*PI()*PI()*$C$13/4)</f>
        <v>0</v>
      </c>
      <c r="X146">
        <f t="shared" ref="X146:X209" si="67">POWER(-1,$X$16-1)/(2*$X$16-1)*COS((2*$X$16-1)*PI()*C146/2)*EXP(-POWER(2*$X$16-1,2)*PI()*PI()*$C$13/4)</f>
        <v>0</v>
      </c>
      <c r="Y146">
        <f t="shared" ref="Y146:Y209" si="68">POWER(-1,$Y$16-1)/(2*$Y$16-1)*COS((2*$Y$16-1)*PI()*C146/2)*EXP(-POWER(2*$Y$16-1,2)*PI()*PI()*$C$13/4)</f>
        <v>0</v>
      </c>
    </row>
    <row r="147" spans="2:25" x14ac:dyDescent="0.2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2.1270081395025137E-2</v>
      </c>
      <c r="F147">
        <f t="shared" si="49"/>
        <v>1.6705482862955374E-2</v>
      </c>
      <c r="G147">
        <f t="shared" si="50"/>
        <v>1.1601209652078182E-14</v>
      </c>
      <c r="H147">
        <f t="shared" si="51"/>
        <v>3.1857958446887786E-39</v>
      </c>
      <c r="I147">
        <f t="shared" si="52"/>
        <v>-5.0276960566361984E-75</v>
      </c>
      <c r="J147">
        <f t="shared" si="53"/>
        <v>-8.3229531589099199E-123</v>
      </c>
      <c r="K147">
        <f t="shared" si="54"/>
        <v>-2.5376882495240192E-183</v>
      </c>
      <c r="L147">
        <f t="shared" si="55"/>
        <v>1.1854863865893681E-254</v>
      </c>
      <c r="M147">
        <f t="shared" si="56"/>
        <v>0</v>
      </c>
      <c r="N147">
        <f t="shared" si="57"/>
        <v>0</v>
      </c>
      <c r="O147">
        <f t="shared" si="58"/>
        <v>0</v>
      </c>
      <c r="P147">
        <f t="shared" si="59"/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0</v>
      </c>
      <c r="U147">
        <f t="shared" si="64"/>
        <v>0</v>
      </c>
      <c r="V147">
        <f t="shared" si="65"/>
        <v>0</v>
      </c>
      <c r="W147">
        <f t="shared" si="66"/>
        <v>0</v>
      </c>
      <c r="X147">
        <f t="shared" si="67"/>
        <v>0</v>
      </c>
      <c r="Y147">
        <f t="shared" si="68"/>
        <v>0</v>
      </c>
    </row>
    <row r="148" spans="2:25" x14ac:dyDescent="0.2">
      <c r="B148">
        <f t="shared" si="69"/>
        <v>6.5499999999999847</v>
      </c>
      <c r="C148">
        <f t="shared" si="47"/>
        <v>0.65499999999999847</v>
      </c>
      <c r="D148">
        <f t="shared" si="48"/>
        <v>2.0996819474314532E-2</v>
      </c>
      <c r="F148">
        <f t="shared" si="49"/>
        <v>1.649086345230279E-2</v>
      </c>
      <c r="G148">
        <f t="shared" si="50"/>
        <v>1.1619500396748978E-14</v>
      </c>
      <c r="H148">
        <f t="shared" si="51"/>
        <v>3.4852944741877209E-39</v>
      </c>
      <c r="I148">
        <f t="shared" si="52"/>
        <v>-4.6966258064922139E-75</v>
      </c>
      <c r="J148">
        <f t="shared" si="53"/>
        <v>-8.4432933699765115E-123</v>
      </c>
      <c r="K148">
        <f t="shared" si="54"/>
        <v>-3.4402905570549713E-183</v>
      </c>
      <c r="L148">
        <f t="shared" si="55"/>
        <v>1.0761139255116916E-254</v>
      </c>
      <c r="M148">
        <f t="shared" si="56"/>
        <v>0</v>
      </c>
      <c r="N148">
        <f t="shared" si="57"/>
        <v>0</v>
      </c>
      <c r="O148">
        <f t="shared" si="58"/>
        <v>0</v>
      </c>
      <c r="P148">
        <f t="shared" si="59"/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0</v>
      </c>
      <c r="U148">
        <f t="shared" si="64"/>
        <v>0</v>
      </c>
      <c r="V148">
        <f t="shared" si="65"/>
        <v>0</v>
      </c>
      <c r="W148">
        <f t="shared" si="66"/>
        <v>0</v>
      </c>
      <c r="X148">
        <f t="shared" si="67"/>
        <v>0</v>
      </c>
      <c r="Y148">
        <f t="shared" si="68"/>
        <v>0</v>
      </c>
    </row>
    <row r="149" spans="2:25" x14ac:dyDescent="0.2">
      <c r="B149">
        <f t="shared" si="69"/>
        <v>6.5999999999999845</v>
      </c>
      <c r="C149">
        <f t="shared" si="47"/>
        <v>0.65999999999999848</v>
      </c>
      <c r="D149">
        <f t="shared" si="48"/>
        <v>2.0722262370874892E-2</v>
      </c>
      <c r="F149">
        <f t="shared" si="49"/>
        <v>1.627522680751356E-2</v>
      </c>
      <c r="G149">
        <f t="shared" si="50"/>
        <v>1.1631340697035641E-14</v>
      </c>
      <c r="H149">
        <f t="shared" si="51"/>
        <v>3.7794190322266485E-39</v>
      </c>
      <c r="I149">
        <f t="shared" si="52"/>
        <v>-4.351363268538424E-75</v>
      </c>
      <c r="J149">
        <f t="shared" si="53"/>
        <v>-8.5214643361191269E-123</v>
      </c>
      <c r="K149">
        <f t="shared" si="54"/>
        <v>-4.3172308875205334E-183</v>
      </c>
      <c r="L149">
        <f t="shared" si="55"/>
        <v>9.5553296688942136E-255</v>
      </c>
      <c r="M149">
        <f t="shared" si="56"/>
        <v>0</v>
      </c>
      <c r="N149">
        <f t="shared" si="57"/>
        <v>0</v>
      </c>
      <c r="O149">
        <f t="shared" si="58"/>
        <v>0</v>
      </c>
      <c r="P149">
        <f t="shared" si="59"/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0</v>
      </c>
      <c r="U149">
        <f t="shared" si="64"/>
        <v>0</v>
      </c>
      <c r="V149">
        <f t="shared" si="65"/>
        <v>0</v>
      </c>
      <c r="W149">
        <f t="shared" si="66"/>
        <v>0</v>
      </c>
      <c r="X149">
        <f t="shared" si="67"/>
        <v>0</v>
      </c>
      <c r="Y149">
        <f t="shared" si="68"/>
        <v>0</v>
      </c>
    </row>
    <row r="150" spans="2:25" x14ac:dyDescent="0.2">
      <c r="B150">
        <f t="shared" si="69"/>
        <v>6.6499999999999844</v>
      </c>
      <c r="C150">
        <f t="shared" si="47"/>
        <v>0.66499999999999848</v>
      </c>
      <c r="D150">
        <f t="shared" si="48"/>
        <v>2.0446427020681644E-2</v>
      </c>
      <c r="F150">
        <f t="shared" si="49"/>
        <v>1.6058586230071687E-2</v>
      </c>
      <c r="G150">
        <f t="shared" si="50"/>
        <v>1.1636723979919028E-14</v>
      </c>
      <c r="H150">
        <f t="shared" si="51"/>
        <v>4.0677160000556315E-39</v>
      </c>
      <c r="I150">
        <f t="shared" si="52"/>
        <v>-3.9929517588724953E-75</v>
      </c>
      <c r="J150">
        <f t="shared" si="53"/>
        <v>-8.5570756397041762E-123</v>
      </c>
      <c r="K150">
        <f t="shared" si="54"/>
        <v>-5.1619679263790838E-183</v>
      </c>
      <c r="L150">
        <f t="shared" si="55"/>
        <v>8.2499944780003713E-255</v>
      </c>
      <c r="M150">
        <f t="shared" si="56"/>
        <v>0</v>
      </c>
      <c r="N150">
        <f t="shared" si="57"/>
        <v>0</v>
      </c>
      <c r="O150">
        <f t="shared" si="58"/>
        <v>0</v>
      </c>
      <c r="P150">
        <f t="shared" si="59"/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0</v>
      </c>
      <c r="U150">
        <f t="shared" si="64"/>
        <v>0</v>
      </c>
      <c r="V150">
        <f t="shared" si="65"/>
        <v>0</v>
      </c>
      <c r="W150">
        <f t="shared" si="66"/>
        <v>0</v>
      </c>
      <c r="X150">
        <f t="shared" si="67"/>
        <v>0</v>
      </c>
      <c r="Y150">
        <f t="shared" si="68"/>
        <v>0</v>
      </c>
    </row>
    <row r="151" spans="2:25" x14ac:dyDescent="0.2">
      <c r="B151">
        <f t="shared" si="69"/>
        <v>6.6999999999999842</v>
      </c>
      <c r="C151">
        <f t="shared" si="47"/>
        <v>0.66999999999999837</v>
      </c>
      <c r="D151">
        <f t="shared" si="48"/>
        <v>2.0169330438558487E-2</v>
      </c>
      <c r="F151">
        <f t="shared" si="49"/>
        <v>1.5840955083388449E-2</v>
      </c>
      <c r="G151">
        <f t="shared" si="50"/>
        <v>1.1635647256925826E-14</v>
      </c>
      <c r="H151">
        <f t="shared" si="51"/>
        <v>4.3497408446464659E-39</v>
      </c>
      <c r="I151">
        <f t="shared" si="52"/>
        <v>-3.6224743272218535E-75</v>
      </c>
      <c r="J151">
        <f t="shared" si="53"/>
        <v>-8.5499494233817918E-123</v>
      </c>
      <c r="K151">
        <f t="shared" si="54"/>
        <v>-5.9682005713958219E-183</v>
      </c>
      <c r="L151">
        <f t="shared" si="55"/>
        <v>6.8587296836906225E-255</v>
      </c>
      <c r="M151">
        <f t="shared" si="56"/>
        <v>0</v>
      </c>
      <c r="N151">
        <f t="shared" si="57"/>
        <v>0</v>
      </c>
      <c r="O151">
        <f t="shared" si="58"/>
        <v>0</v>
      </c>
      <c r="P151">
        <f t="shared" si="59"/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0</v>
      </c>
      <c r="U151">
        <f t="shared" si="64"/>
        <v>0</v>
      </c>
      <c r="V151">
        <f t="shared" si="65"/>
        <v>0</v>
      </c>
      <c r="W151">
        <f t="shared" si="66"/>
        <v>0</v>
      </c>
      <c r="X151">
        <f t="shared" si="67"/>
        <v>0</v>
      </c>
      <c r="Y151">
        <f t="shared" si="68"/>
        <v>0</v>
      </c>
    </row>
    <row r="152" spans="2:25" x14ac:dyDescent="0.2">
      <c r="B152">
        <f t="shared" si="69"/>
        <v>6.749999999999984</v>
      </c>
      <c r="C152">
        <f t="shared" si="47"/>
        <v>0.67499999999999838</v>
      </c>
      <c r="D152">
        <f t="shared" si="48"/>
        <v>1.9890989717127827E-2</v>
      </c>
      <c r="F152">
        <f t="shared" si="49"/>
        <v>1.5622346791978096E-2</v>
      </c>
      <c r="G152">
        <f t="shared" si="50"/>
        <v>1.162811112578757E-14</v>
      </c>
      <c r="H152">
        <f t="shared" si="51"/>
        <v>4.6250587041303678E-39</v>
      </c>
      <c r="I152">
        <f t="shared" si="52"/>
        <v>-3.241050484178485E-75</v>
      </c>
      <c r="J152">
        <f t="shared" si="53"/>
        <v>-8.5001212783778512E-123</v>
      </c>
      <c r="K152">
        <f t="shared" si="54"/>
        <v>-6.7299149341207235E-183</v>
      </c>
      <c r="L152">
        <f t="shared" si="55"/>
        <v>5.3960263056062524E-255</v>
      </c>
      <c r="M152">
        <f t="shared" si="56"/>
        <v>0</v>
      </c>
      <c r="N152">
        <f t="shared" si="57"/>
        <v>0</v>
      </c>
      <c r="O152">
        <f t="shared" si="58"/>
        <v>0</v>
      </c>
      <c r="P152">
        <f t="shared" si="59"/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0</v>
      </c>
      <c r="U152">
        <f t="shared" si="64"/>
        <v>0</v>
      </c>
      <c r="V152">
        <f t="shared" si="65"/>
        <v>0</v>
      </c>
      <c r="W152">
        <f t="shared" si="66"/>
        <v>0</v>
      </c>
      <c r="X152">
        <f t="shared" si="67"/>
        <v>0</v>
      </c>
      <c r="Y152">
        <f t="shared" si="68"/>
        <v>0</v>
      </c>
    </row>
    <row r="153" spans="2:25" x14ac:dyDescent="0.2">
      <c r="B153">
        <f t="shared" si="69"/>
        <v>6.7999999999999838</v>
      </c>
      <c r="C153">
        <f t="shared" si="47"/>
        <v>0.67999999999999838</v>
      </c>
      <c r="D153">
        <f t="shared" si="48"/>
        <v>1.9611422025756491E-2</v>
      </c>
      <c r="F153">
        <f t="shared" si="49"/>
        <v>1.5402774840629798E-2</v>
      </c>
      <c r="G153">
        <f t="shared" si="50"/>
        <v>1.1614119770108814E-14</v>
      </c>
      <c r="H153">
        <f t="shared" si="51"/>
        <v>4.8932450583234426E-39</v>
      </c>
      <c r="I153">
        <f t="shared" si="52"/>
        <v>-2.8498328182561546E-75</v>
      </c>
      <c r="J153">
        <f t="shared" si="53"/>
        <v>-8.4078400667369005E-123</v>
      </c>
      <c r="K153">
        <f t="shared" si="54"/>
        <v>-7.441429198968035E-183</v>
      </c>
      <c r="L153">
        <f t="shared" si="55"/>
        <v>3.8771194474226975E-255</v>
      </c>
      <c r="M153">
        <f t="shared" si="56"/>
        <v>0</v>
      </c>
      <c r="N153">
        <f t="shared" si="57"/>
        <v>0</v>
      </c>
      <c r="O153">
        <f t="shared" si="58"/>
        <v>0</v>
      </c>
      <c r="P153">
        <f t="shared" si="59"/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0</v>
      </c>
      <c r="U153">
        <f t="shared" si="64"/>
        <v>0</v>
      </c>
      <c r="V153">
        <f t="shared" si="65"/>
        <v>0</v>
      </c>
      <c r="W153">
        <f t="shared" si="66"/>
        <v>0</v>
      </c>
      <c r="X153">
        <f t="shared" si="67"/>
        <v>0</v>
      </c>
      <c r="Y153">
        <f t="shared" si="68"/>
        <v>0</v>
      </c>
    </row>
    <row r="154" spans="2:25" x14ac:dyDescent="0.2">
      <c r="B154">
        <f t="shared" si="69"/>
        <v>6.8499999999999837</v>
      </c>
      <c r="C154">
        <f t="shared" si="47"/>
        <v>0.68499999999999839</v>
      </c>
      <c r="D154">
        <f t="shared" si="48"/>
        <v>1.9330644609496551E-2</v>
      </c>
      <c r="F154">
        <f t="shared" si="49"/>
        <v>1.5182252773575782E-2</v>
      </c>
      <c r="G154">
        <f t="shared" si="50"/>
        <v>1.1593680957044647E-14</v>
      </c>
      <c r="H154">
        <f t="shared" si="51"/>
        <v>5.1538863833060533E-39</v>
      </c>
      <c r="I154">
        <f t="shared" si="52"/>
        <v>-2.4500035129925437E-75</v>
      </c>
      <c r="J154">
        <f t="shared" si="53"/>
        <v>-8.2735666784037859E-123</v>
      </c>
      <c r="K154">
        <f t="shared" si="54"/>
        <v>-8.0974360052821788E-183</v>
      </c>
      <c r="L154">
        <f t="shared" si="55"/>
        <v>2.3178296123290818E-255</v>
      </c>
      <c r="M154">
        <f t="shared" si="56"/>
        <v>0</v>
      </c>
      <c r="N154">
        <f t="shared" si="57"/>
        <v>0</v>
      </c>
      <c r="O154">
        <f t="shared" si="58"/>
        <v>0</v>
      </c>
      <c r="P154">
        <f t="shared" si="59"/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0</v>
      </c>
      <c r="U154">
        <f t="shared" si="64"/>
        <v>0</v>
      </c>
      <c r="V154">
        <f t="shared" si="65"/>
        <v>0</v>
      </c>
      <c r="W154">
        <f t="shared" si="66"/>
        <v>0</v>
      </c>
      <c r="X154">
        <f t="shared" si="67"/>
        <v>0</v>
      </c>
      <c r="Y154">
        <f t="shared" si="68"/>
        <v>0</v>
      </c>
    </row>
    <row r="155" spans="2:25" x14ac:dyDescent="0.2">
      <c r="B155">
        <f t="shared" si="69"/>
        <v>6.8999999999999835</v>
      </c>
      <c r="C155">
        <f t="shared" si="47"/>
        <v>0.68999999999999839</v>
      </c>
      <c r="D155">
        <f t="shared" si="48"/>
        <v>1.9048674788021625E-2</v>
      </c>
      <c r="F155">
        <f t="shared" si="49"/>
        <v>1.4960794193655895E-2</v>
      </c>
      <c r="G155">
        <f t="shared" si="50"/>
        <v>1.1566806032988846E-14</v>
      </c>
      <c r="H155">
        <f t="shared" si="51"/>
        <v>5.4065807890467498E-39</v>
      </c>
      <c r="I155">
        <f t="shared" si="52"/>
        <v>-2.0427707746209832E-75</v>
      </c>
      <c r="J155">
        <f t="shared" si="53"/>
        <v>-8.0979717293515934E-123</v>
      </c>
      <c r="K155">
        <f t="shared" si="54"/>
        <v>-8.6930420362518996E-183</v>
      </c>
      <c r="L155">
        <f t="shared" si="55"/>
        <v>7.3439792115247292E-256</v>
      </c>
      <c r="M155">
        <f t="shared" si="56"/>
        <v>0</v>
      </c>
      <c r="N155">
        <f t="shared" si="57"/>
        <v>0</v>
      </c>
      <c r="O155">
        <f t="shared" si="58"/>
        <v>0</v>
      </c>
      <c r="P155">
        <f t="shared" si="59"/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0</v>
      </c>
      <c r="U155">
        <f t="shared" si="64"/>
        <v>0</v>
      </c>
      <c r="V155">
        <f t="shared" si="65"/>
        <v>0</v>
      </c>
      <c r="W155">
        <f t="shared" si="66"/>
        <v>0</v>
      </c>
      <c r="X155">
        <f t="shared" si="67"/>
        <v>0</v>
      </c>
      <c r="Y155">
        <f t="shared" si="68"/>
        <v>0</v>
      </c>
    </row>
    <row r="156" spans="2:25" x14ac:dyDescent="0.2">
      <c r="B156">
        <f t="shared" si="69"/>
        <v>6.9499999999999833</v>
      </c>
      <c r="C156">
        <f t="shared" si="47"/>
        <v>0.69499999999999829</v>
      </c>
      <c r="D156">
        <f t="shared" si="48"/>
        <v>1.8765529954558498E-2</v>
      </c>
      <c r="F156">
        <f t="shared" si="49"/>
        <v>1.4738412761478512E-2</v>
      </c>
      <c r="G156">
        <f t="shared" si="50"/>
        <v>1.1533509917275031E-14</v>
      </c>
      <c r="H156">
        <f t="shared" si="51"/>
        <v>5.6509386390875233E-39</v>
      </c>
      <c r="I156">
        <f t="shared" si="52"/>
        <v>-1.6293651811067467E-75</v>
      </c>
      <c r="J156">
        <f t="shared" si="53"/>
        <v>-7.8819322122524461E-123</v>
      </c>
      <c r="K156">
        <f t="shared" si="54"/>
        <v>-9.223804519369113E-183</v>
      </c>
      <c r="L156">
        <f t="shared" si="55"/>
        <v>-8.5668305055174269E-256</v>
      </c>
      <c r="M156">
        <f t="shared" si="56"/>
        <v>0</v>
      </c>
      <c r="N156">
        <f t="shared" si="57"/>
        <v>0</v>
      </c>
      <c r="O156">
        <f t="shared" si="58"/>
        <v>0</v>
      </c>
      <c r="P156">
        <f t="shared" si="59"/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0</v>
      </c>
      <c r="U156">
        <f t="shared" si="64"/>
        <v>0</v>
      </c>
      <c r="V156">
        <f t="shared" si="65"/>
        <v>0</v>
      </c>
      <c r="W156">
        <f t="shared" si="66"/>
        <v>0</v>
      </c>
      <c r="X156">
        <f t="shared" si="67"/>
        <v>0</v>
      </c>
      <c r="Y156">
        <f t="shared" si="68"/>
        <v>0</v>
      </c>
    </row>
    <row r="157" spans="2:25" x14ac:dyDescent="0.2">
      <c r="B157">
        <f t="shared" si="69"/>
        <v>6.9999999999999831</v>
      </c>
      <c r="C157">
        <f t="shared" si="47"/>
        <v>0.69999999999999829</v>
      </c>
      <c r="D157">
        <f t="shared" si="48"/>
        <v>1.848122757481423E-2</v>
      </c>
      <c r="F157">
        <f t="shared" si="49"/>
        <v>1.4515122194577878E-2</v>
      </c>
      <c r="G157">
        <f t="shared" si="50"/>
        <v>1.1493811093894364E-14</v>
      </c>
      <c r="H157">
        <f t="shared" si="51"/>
        <v>5.8865831513350305E-39</v>
      </c>
      <c r="I157">
        <f t="shared" si="52"/>
        <v>-1.2110359635802256E-75</v>
      </c>
      <c r="J157">
        <f t="shared" si="53"/>
        <v>-7.6265271164189886E-123</v>
      </c>
      <c r="K157">
        <f t="shared" si="54"/>
        <v>-9.6857643661664207E-183</v>
      </c>
      <c r="L157">
        <f t="shared" si="55"/>
        <v>-2.4388410544912304E-255</v>
      </c>
      <c r="M157">
        <f t="shared" si="56"/>
        <v>0</v>
      </c>
      <c r="N157">
        <f t="shared" si="57"/>
        <v>0</v>
      </c>
      <c r="O157">
        <f t="shared" si="58"/>
        <v>0</v>
      </c>
      <c r="P157">
        <f t="shared" si="59"/>
        <v>0</v>
      </c>
      <c r="Q157">
        <f t="shared" si="60"/>
        <v>0</v>
      </c>
      <c r="R157">
        <f t="shared" si="61"/>
        <v>0</v>
      </c>
      <c r="S157">
        <f t="shared" si="62"/>
        <v>0</v>
      </c>
      <c r="T157">
        <f t="shared" si="63"/>
        <v>0</v>
      </c>
      <c r="U157">
        <f t="shared" si="64"/>
        <v>0</v>
      </c>
      <c r="V157">
        <f t="shared" si="65"/>
        <v>0</v>
      </c>
      <c r="W157">
        <f t="shared" si="66"/>
        <v>0</v>
      </c>
      <c r="X157">
        <f t="shared" si="67"/>
        <v>0</v>
      </c>
      <c r="Y157">
        <f t="shared" si="68"/>
        <v>0</v>
      </c>
    </row>
    <row r="158" spans="2:25" x14ac:dyDescent="0.2">
      <c r="B158">
        <f t="shared" si="69"/>
        <v>7.0499999999999829</v>
      </c>
      <c r="C158">
        <f t="shared" si="47"/>
        <v>0.70499999999999829</v>
      </c>
      <c r="D158">
        <f t="shared" si="48"/>
        <v>1.8195785185898782E-2</v>
      </c>
      <c r="F158">
        <f t="shared" si="49"/>
        <v>1.4290936266567952E-2</v>
      </c>
      <c r="G158">
        <f t="shared" si="50"/>
        <v>1.1447731601234346E-14</v>
      </c>
      <c r="H158">
        <f t="shared" si="51"/>
        <v>6.1131509790312386E-39</v>
      </c>
      <c r="I158">
        <f t="shared" si="52"/>
        <v>-7.8904723140397714E-76</v>
      </c>
      <c r="J158">
        <f t="shared" si="53"/>
        <v>-7.3330320388924605E-123</v>
      </c>
      <c r="K158">
        <f t="shared" si="54"/>
        <v>-1.0075475704035964E-182</v>
      </c>
      <c r="L158">
        <f t="shared" si="55"/>
        <v>-3.9955967814757472E-255</v>
      </c>
      <c r="M158">
        <f t="shared" si="56"/>
        <v>0</v>
      </c>
      <c r="N158">
        <f t="shared" si="57"/>
        <v>0</v>
      </c>
      <c r="O158">
        <f t="shared" si="58"/>
        <v>0</v>
      </c>
      <c r="P158">
        <f t="shared" si="59"/>
        <v>0</v>
      </c>
      <c r="Q158">
        <f t="shared" si="60"/>
        <v>0</v>
      </c>
      <c r="R158">
        <f t="shared" si="61"/>
        <v>0</v>
      </c>
      <c r="S158">
        <f t="shared" si="62"/>
        <v>0</v>
      </c>
      <c r="T158">
        <f t="shared" si="63"/>
        <v>0</v>
      </c>
      <c r="U158">
        <f t="shared" si="64"/>
        <v>0</v>
      </c>
      <c r="V158">
        <f t="shared" si="65"/>
        <v>0</v>
      </c>
      <c r="W158">
        <f t="shared" si="66"/>
        <v>0</v>
      </c>
      <c r="X158">
        <f t="shared" si="67"/>
        <v>0</v>
      </c>
      <c r="Y158">
        <f t="shared" si="68"/>
        <v>0</v>
      </c>
    </row>
    <row r="159" spans="2:25" x14ac:dyDescent="0.2">
      <c r="B159">
        <f t="shared" si="69"/>
        <v>7.0999999999999828</v>
      </c>
      <c r="C159">
        <f t="shared" si="47"/>
        <v>0.7099999999999983</v>
      </c>
      <c r="D159">
        <f t="shared" si="48"/>
        <v>1.7909220395243258E-2</v>
      </c>
      <c r="F159">
        <f t="shared" si="49"/>
        <v>1.4065868806292783E-2</v>
      </c>
      <c r="G159">
        <f t="shared" si="50"/>
        <v>1.1395297019844443E-14</v>
      </c>
      <c r="H159">
        <f t="shared" si="51"/>
        <v>6.3302927710077982E-39</v>
      </c>
      <c r="I159">
        <f t="shared" si="52"/>
        <v>-3.6467415228058039E-76</v>
      </c>
      <c r="J159">
        <f t="shared" si="53"/>
        <v>-7.0029128135916761E-123</v>
      </c>
      <c r="K159">
        <f t="shared" si="54"/>
        <v>-1.0390031579844357E-182</v>
      </c>
      <c r="L159">
        <f t="shared" si="55"/>
        <v>-5.5107355052298085E-255</v>
      </c>
      <c r="M159">
        <f t="shared" si="56"/>
        <v>0</v>
      </c>
      <c r="N159">
        <f t="shared" si="57"/>
        <v>0</v>
      </c>
      <c r="O159">
        <f t="shared" si="58"/>
        <v>0</v>
      </c>
      <c r="P159">
        <f t="shared" si="59"/>
        <v>0</v>
      </c>
      <c r="Q159">
        <f t="shared" si="60"/>
        <v>0</v>
      </c>
      <c r="R159">
        <f t="shared" si="61"/>
        <v>0</v>
      </c>
      <c r="S159">
        <f t="shared" si="62"/>
        <v>0</v>
      </c>
      <c r="T159">
        <f t="shared" si="63"/>
        <v>0</v>
      </c>
      <c r="U159">
        <f t="shared" si="64"/>
        <v>0</v>
      </c>
      <c r="V159">
        <f t="shared" si="65"/>
        <v>0</v>
      </c>
      <c r="W159">
        <f t="shared" si="66"/>
        <v>0</v>
      </c>
      <c r="X159">
        <f t="shared" si="67"/>
        <v>0</v>
      </c>
      <c r="Y159">
        <f t="shared" si="68"/>
        <v>0</v>
      </c>
    </row>
    <row r="160" spans="2:25" x14ac:dyDescent="0.2">
      <c r="B160">
        <f t="shared" si="69"/>
        <v>7.1499999999999826</v>
      </c>
      <c r="C160">
        <f t="shared" si="47"/>
        <v>0.7149999999999983</v>
      </c>
      <c r="D160">
        <f t="shared" si="48"/>
        <v>1.7621550879513784E-2</v>
      </c>
      <c r="F160">
        <f t="shared" si="49"/>
        <v>1.3839933696973479E-2</v>
      </c>
      <c r="G160">
        <f t="shared" si="50"/>
        <v>1.1336536458235305E-14</v>
      </c>
      <c r="H160">
        <f t="shared" si="51"/>
        <v>6.537673710360241E-39</v>
      </c>
      <c r="I160">
        <f t="shared" si="52"/>
        <v>6.0800901055623744E-77</v>
      </c>
      <c r="J160">
        <f t="shared" si="53"/>
        <v>-6.6378181903415933E-123</v>
      </c>
      <c r="K160">
        <f t="shared" si="54"/>
        <v>-1.0627085643614217E-182</v>
      </c>
      <c r="L160">
        <f t="shared" si="55"/>
        <v>-6.9684759703841549E-255</v>
      </c>
      <c r="M160">
        <f t="shared" si="56"/>
        <v>0</v>
      </c>
      <c r="N160">
        <f t="shared" si="57"/>
        <v>0</v>
      </c>
      <c r="O160">
        <f t="shared" si="58"/>
        <v>0</v>
      </c>
      <c r="P160">
        <f t="shared" si="59"/>
        <v>0</v>
      </c>
      <c r="Q160">
        <f t="shared" si="60"/>
        <v>0</v>
      </c>
      <c r="R160">
        <f t="shared" si="61"/>
        <v>0</v>
      </c>
      <c r="S160">
        <f t="shared" si="62"/>
        <v>0</v>
      </c>
      <c r="T160">
        <f t="shared" si="63"/>
        <v>0</v>
      </c>
      <c r="U160">
        <f t="shared" si="64"/>
        <v>0</v>
      </c>
      <c r="V160">
        <f t="shared" si="65"/>
        <v>0</v>
      </c>
      <c r="W160">
        <f t="shared" si="66"/>
        <v>0</v>
      </c>
      <c r="X160">
        <f t="shared" si="67"/>
        <v>0</v>
      </c>
      <c r="Y160">
        <f t="shared" si="68"/>
        <v>0</v>
      </c>
    </row>
    <row r="161" spans="2:25" x14ac:dyDescent="0.2">
      <c r="B161">
        <f t="shared" si="69"/>
        <v>7.1999999999999824</v>
      </c>
      <c r="C161">
        <f t="shared" si="47"/>
        <v>0.7199999999999982</v>
      </c>
      <c r="D161">
        <f t="shared" si="48"/>
        <v>1.7332794383521154E-2</v>
      </c>
      <c r="F161">
        <f t="shared" si="49"/>
        <v>1.3613144875351849E-2</v>
      </c>
      <c r="G161">
        <f t="shared" si="50"/>
        <v>1.1271482536719487E-14</v>
      </c>
      <c r="H161">
        <f t="shared" si="51"/>
        <v>6.7349740307113462E-39</v>
      </c>
      <c r="I161">
        <f t="shared" si="52"/>
        <v>4.8609222591898509E-76</v>
      </c>
      <c r="J161">
        <f t="shared" si="53"/>
        <v>-6.2395716003453833E-123</v>
      </c>
      <c r="K161">
        <f t="shared" si="54"/>
        <v>-1.0784869650528173E-182</v>
      </c>
      <c r="L161">
        <f t="shared" si="55"/>
        <v>-8.3536347655573252E-255</v>
      </c>
      <c r="M161">
        <f t="shared" si="56"/>
        <v>0</v>
      </c>
      <c r="N161">
        <f t="shared" si="57"/>
        <v>0</v>
      </c>
      <c r="O161">
        <f t="shared" si="58"/>
        <v>0</v>
      </c>
      <c r="P161">
        <f t="shared" si="59"/>
        <v>0</v>
      </c>
      <c r="Q161">
        <f t="shared" si="60"/>
        <v>0</v>
      </c>
      <c r="R161">
        <f t="shared" si="61"/>
        <v>0</v>
      </c>
      <c r="S161">
        <f t="shared" si="62"/>
        <v>0</v>
      </c>
      <c r="T161">
        <f t="shared" si="63"/>
        <v>0</v>
      </c>
      <c r="U161">
        <f t="shared" si="64"/>
        <v>0</v>
      </c>
      <c r="V161">
        <f t="shared" si="65"/>
        <v>0</v>
      </c>
      <c r="W161">
        <f t="shared" si="66"/>
        <v>0</v>
      </c>
      <c r="X161">
        <f t="shared" si="67"/>
        <v>0</v>
      </c>
      <c r="Y161">
        <f t="shared" si="68"/>
        <v>0</v>
      </c>
    </row>
    <row r="162" spans="2:25" x14ac:dyDescent="0.2">
      <c r="B162">
        <f t="shared" si="69"/>
        <v>7.2499999999999822</v>
      </c>
      <c r="C162">
        <f t="shared" si="47"/>
        <v>0.7249999999999982</v>
      </c>
      <c r="D162">
        <f t="shared" si="48"/>
        <v>1.7042968719126181E-2</v>
      </c>
      <c r="F162">
        <f t="shared" si="49"/>
        <v>1.3385516330830663E-2</v>
      </c>
      <c r="G162">
        <f t="shared" si="50"/>
        <v>1.1200171369302612E-14</v>
      </c>
      <c r="H162">
        <f t="shared" si="51"/>
        <v>6.9218895092677549E-39</v>
      </c>
      <c r="I162">
        <f t="shared" si="52"/>
        <v>9.0991467481553082E-76</v>
      </c>
      <c r="J162">
        <f t="shared" si="53"/>
        <v>-5.8101620492265204E-123</v>
      </c>
      <c r="K162">
        <f t="shared" si="54"/>
        <v>-1.0862206650703784E-182</v>
      </c>
      <c r="L162">
        <f t="shared" si="55"/>
        <v>-9.6517844694638497E-255</v>
      </c>
      <c r="M162">
        <f t="shared" si="56"/>
        <v>0</v>
      </c>
      <c r="N162">
        <f t="shared" si="57"/>
        <v>0</v>
      </c>
      <c r="O162">
        <f t="shared" si="58"/>
        <v>0</v>
      </c>
      <c r="P162">
        <f t="shared" si="59"/>
        <v>0</v>
      </c>
      <c r="Q162">
        <f t="shared" si="60"/>
        <v>0</v>
      </c>
      <c r="R162">
        <f t="shared" si="61"/>
        <v>0</v>
      </c>
      <c r="S162">
        <f t="shared" si="62"/>
        <v>0</v>
      </c>
      <c r="T162">
        <f t="shared" si="63"/>
        <v>0</v>
      </c>
      <c r="U162">
        <f t="shared" si="64"/>
        <v>0</v>
      </c>
      <c r="V162">
        <f t="shared" si="65"/>
        <v>0</v>
      </c>
      <c r="W162">
        <f t="shared" si="66"/>
        <v>0</v>
      </c>
      <c r="X162">
        <f t="shared" si="67"/>
        <v>0</v>
      </c>
      <c r="Y162">
        <f t="shared" si="68"/>
        <v>0</v>
      </c>
    </row>
    <row r="163" spans="2:25" x14ac:dyDescent="0.2">
      <c r="B163">
        <f t="shared" si="69"/>
        <v>7.2999999999999821</v>
      </c>
      <c r="C163">
        <f t="shared" si="47"/>
        <v>0.72999999999999821</v>
      </c>
      <c r="D163">
        <f t="shared" si="48"/>
        <v>1.6752091764141046E-2</v>
      </c>
      <c r="F163">
        <f t="shared" si="49"/>
        <v>1.3157062104610774E-2</v>
      </c>
      <c r="G163">
        <f t="shared" si="50"/>
        <v>1.1122642543635068E-14</v>
      </c>
      <c r="H163">
        <f t="shared" si="51"/>
        <v>7.0981319359094335E-39</v>
      </c>
      <c r="I163">
        <f t="shared" si="52"/>
        <v>1.330987538908133E-75</v>
      </c>
      <c r="J163">
        <f t="shared" si="53"/>
        <v>-5.3517341831248976E-123</v>
      </c>
      <c r="K163">
        <f t="shared" si="54"/>
        <v>-1.0858519768353406E-182</v>
      </c>
      <c r="L163">
        <f t="shared" si="55"/>
        <v>-1.0849403922843699E-254</v>
      </c>
      <c r="M163">
        <f t="shared" si="56"/>
        <v>0</v>
      </c>
      <c r="N163">
        <f t="shared" si="57"/>
        <v>0</v>
      </c>
      <c r="O163">
        <f t="shared" si="58"/>
        <v>0</v>
      </c>
      <c r="P163">
        <f t="shared" si="59"/>
        <v>0</v>
      </c>
      <c r="Q163">
        <f t="shared" si="60"/>
        <v>0</v>
      </c>
      <c r="R163">
        <f t="shared" si="61"/>
        <v>0</v>
      </c>
      <c r="S163">
        <f t="shared" si="62"/>
        <v>0</v>
      </c>
      <c r="T163">
        <f t="shared" si="63"/>
        <v>0</v>
      </c>
      <c r="U163">
        <f t="shared" si="64"/>
        <v>0</v>
      </c>
      <c r="V163">
        <f t="shared" si="65"/>
        <v>0</v>
      </c>
      <c r="W163">
        <f t="shared" si="66"/>
        <v>0</v>
      </c>
      <c r="X163">
        <f t="shared" si="67"/>
        <v>0</v>
      </c>
      <c r="Y163">
        <f t="shared" si="68"/>
        <v>0</v>
      </c>
    </row>
    <row r="164" spans="2:25" x14ac:dyDescent="0.2">
      <c r="B164">
        <f t="shared" si="69"/>
        <v>7.3499999999999819</v>
      </c>
      <c r="C164">
        <f t="shared" si="47"/>
        <v>0.73499999999999821</v>
      </c>
      <c r="D164">
        <f t="shared" si="48"/>
        <v>1.6460181461226506E-2</v>
      </c>
      <c r="F164">
        <f t="shared" si="49"/>
        <v>1.2927796288824983E-2</v>
      </c>
      <c r="G164">
        <f t="shared" si="50"/>
        <v>1.1038939099035336E-14</v>
      </c>
      <c r="H164">
        <f t="shared" si="51"/>
        <v>7.2634295575888001E-39</v>
      </c>
      <c r="I164">
        <f t="shared" si="52"/>
        <v>1.7480384180690516E-75</v>
      </c>
      <c r="J164">
        <f t="shared" si="53"/>
        <v>-4.8665775774607355E-123</v>
      </c>
      <c r="K164">
        <f t="shared" si="54"/>
        <v>-1.0773836504843204E-182</v>
      </c>
      <c r="L164">
        <f t="shared" si="55"/>
        <v>-1.193401906102367E-254</v>
      </c>
      <c r="M164">
        <f t="shared" si="56"/>
        <v>0</v>
      </c>
      <c r="N164">
        <f t="shared" si="57"/>
        <v>0</v>
      </c>
      <c r="O164">
        <f t="shared" si="58"/>
        <v>0</v>
      </c>
      <c r="P164">
        <f t="shared" si="59"/>
        <v>0</v>
      </c>
      <c r="Q164">
        <f t="shared" si="60"/>
        <v>0</v>
      </c>
      <c r="R164">
        <f t="shared" si="61"/>
        <v>0</v>
      </c>
      <c r="S164">
        <f t="shared" si="62"/>
        <v>0</v>
      </c>
      <c r="T164">
        <f t="shared" si="63"/>
        <v>0</v>
      </c>
      <c r="U164">
        <f t="shared" si="64"/>
        <v>0</v>
      </c>
      <c r="V164">
        <f t="shared" si="65"/>
        <v>0</v>
      </c>
      <c r="W164">
        <f t="shared" si="66"/>
        <v>0</v>
      </c>
      <c r="X164">
        <f t="shared" si="67"/>
        <v>0</v>
      </c>
      <c r="Y164">
        <f t="shared" si="68"/>
        <v>0</v>
      </c>
    </row>
    <row r="165" spans="2:25" x14ac:dyDescent="0.2">
      <c r="B165">
        <f t="shared" si="69"/>
        <v>7.3999999999999817</v>
      </c>
      <c r="C165">
        <f t="shared" si="47"/>
        <v>0.73999999999999821</v>
      </c>
      <c r="D165">
        <f t="shared" si="48"/>
        <v>1.6167255816785051E-2</v>
      </c>
      <c r="F165">
        <f t="shared" si="49"/>
        <v>1.2697733025668741E-2</v>
      </c>
      <c r="G165">
        <f t="shared" si="50"/>
        <v>1.0949107502597156E-14</v>
      </c>
      <c r="H165">
        <f t="shared" si="51"/>
        <v>7.4175274973542459E-39</v>
      </c>
      <c r="I165">
        <f t="shared" si="52"/>
        <v>2.159807065825147E-75</v>
      </c>
      <c r="J165">
        <f t="shared" si="53"/>
        <v>-4.3571153018627046E-123</v>
      </c>
      <c r="K165">
        <f t="shared" si="54"/>
        <v>-1.0608788533553657E-182</v>
      </c>
      <c r="L165">
        <f t="shared" si="55"/>
        <v>-1.289433284023831E-254</v>
      </c>
      <c r="M165">
        <f t="shared" si="56"/>
        <v>0</v>
      </c>
      <c r="N165">
        <f t="shared" si="57"/>
        <v>0</v>
      </c>
      <c r="O165">
        <f t="shared" si="58"/>
        <v>0</v>
      </c>
      <c r="P165">
        <f t="shared" si="59"/>
        <v>0</v>
      </c>
      <c r="Q165">
        <f t="shared" si="60"/>
        <v>0</v>
      </c>
      <c r="R165">
        <f t="shared" si="61"/>
        <v>0</v>
      </c>
      <c r="S165">
        <f t="shared" si="62"/>
        <v>0</v>
      </c>
      <c r="T165">
        <f t="shared" si="63"/>
        <v>0</v>
      </c>
      <c r="U165">
        <f t="shared" si="64"/>
        <v>0</v>
      </c>
      <c r="V165">
        <f t="shared" si="65"/>
        <v>0</v>
      </c>
      <c r="W165">
        <f t="shared" si="66"/>
        <v>0</v>
      </c>
      <c r="X165">
        <f t="shared" si="67"/>
        <v>0</v>
      </c>
      <c r="Y165">
        <f t="shared" si="68"/>
        <v>0</v>
      </c>
    </row>
    <row r="166" spans="2:25" x14ac:dyDescent="0.2">
      <c r="B166">
        <f t="shared" si="69"/>
        <v>7.4499999999999815</v>
      </c>
      <c r="C166">
        <f t="shared" si="47"/>
        <v>0.74499999999999811</v>
      </c>
      <c r="D166">
        <f t="shared" si="48"/>
        <v>1.587333289985024E-2</v>
      </c>
      <c r="F166">
        <f t="shared" si="49"/>
        <v>1.2466886506527818E-2</v>
      </c>
      <c r="G166">
        <f t="shared" si="50"/>
        <v>1.0853197623393807E-14</v>
      </c>
      <c r="H166">
        <f t="shared" si="51"/>
        <v>7.5601881473518855E-39</v>
      </c>
      <c r="I166">
        <f t="shared" si="52"/>
        <v>2.5650491975770264E-75</v>
      </c>
      <c r="J166">
        <f t="shared" si="53"/>
        <v>-3.825891818371616E-123</v>
      </c>
      <c r="K166">
        <f t="shared" si="54"/>
        <v>-1.0364606988071805E-182</v>
      </c>
      <c r="L166">
        <f t="shared" si="55"/>
        <v>-1.3720342904434788E-254</v>
      </c>
      <c r="M166">
        <f t="shared" si="56"/>
        <v>0</v>
      </c>
      <c r="N166">
        <f t="shared" si="57"/>
        <v>0</v>
      </c>
      <c r="O166">
        <f t="shared" si="58"/>
        <v>0</v>
      </c>
      <c r="P166">
        <f t="shared" si="59"/>
        <v>0</v>
      </c>
      <c r="Q166">
        <f t="shared" si="60"/>
        <v>0</v>
      </c>
      <c r="R166">
        <f t="shared" si="61"/>
        <v>0</v>
      </c>
      <c r="S166">
        <f t="shared" si="62"/>
        <v>0</v>
      </c>
      <c r="T166">
        <f t="shared" si="63"/>
        <v>0</v>
      </c>
      <c r="U166">
        <f t="shared" si="64"/>
        <v>0</v>
      </c>
      <c r="V166">
        <f t="shared" si="65"/>
        <v>0</v>
      </c>
      <c r="W166">
        <f t="shared" si="66"/>
        <v>0</v>
      </c>
      <c r="X166">
        <f t="shared" si="67"/>
        <v>0</v>
      </c>
      <c r="Y166">
        <f t="shared" si="68"/>
        <v>0</v>
      </c>
    </row>
    <row r="167" spans="2:25" x14ac:dyDescent="0.2">
      <c r="B167">
        <f t="shared" si="69"/>
        <v>7.4999999999999813</v>
      </c>
      <c r="C167">
        <f t="shared" si="47"/>
        <v>0.74999999999999811</v>
      </c>
      <c r="D167">
        <f t="shared" si="48"/>
        <v>1.5578430840972076E-2</v>
      </c>
      <c r="F167">
        <f t="shared" si="49"/>
        <v>1.2235270971102882E-2</v>
      </c>
      <c r="G167">
        <f t="shared" si="50"/>
        <v>1.0751262704793813E-14</v>
      </c>
      <c r="H167">
        <f t="shared" si="51"/>
        <v>7.6911915351996789E-39</v>
      </c>
      <c r="I167">
        <f t="shared" si="52"/>
        <v>2.9625402505846767E-75</v>
      </c>
      <c r="J167">
        <f t="shared" si="53"/>
        <v>-3.2755602733609127E-123</v>
      </c>
      <c r="K167">
        <f t="shared" si="54"/>
        <v>-1.0043113278861671E-182</v>
      </c>
      <c r="L167">
        <f t="shared" si="55"/>
        <v>-1.440344576697768E-254</v>
      </c>
      <c r="M167">
        <f t="shared" si="56"/>
        <v>0</v>
      </c>
      <c r="N167">
        <f t="shared" si="57"/>
        <v>0</v>
      </c>
      <c r="O167">
        <f t="shared" si="58"/>
        <v>0</v>
      </c>
      <c r="P167">
        <f t="shared" si="59"/>
        <v>0</v>
      </c>
      <c r="Q167">
        <f t="shared" si="60"/>
        <v>0</v>
      </c>
      <c r="R167">
        <f t="shared" si="61"/>
        <v>0</v>
      </c>
      <c r="S167">
        <f t="shared" si="62"/>
        <v>0</v>
      </c>
      <c r="T167">
        <f t="shared" si="63"/>
        <v>0</v>
      </c>
      <c r="U167">
        <f t="shared" si="64"/>
        <v>0</v>
      </c>
      <c r="V167">
        <f t="shared" si="65"/>
        <v>0</v>
      </c>
      <c r="W167">
        <f t="shared" si="66"/>
        <v>0</v>
      </c>
      <c r="X167">
        <f t="shared" si="67"/>
        <v>0</v>
      </c>
      <c r="Y167">
        <f t="shared" si="68"/>
        <v>0</v>
      </c>
    </row>
    <row r="168" spans="2:25" x14ac:dyDescent="0.2">
      <c r="B168">
        <f t="shared" si="69"/>
        <v>7.5499999999999812</v>
      </c>
      <c r="C168">
        <f t="shared" si="47"/>
        <v>0.75499999999999812</v>
      </c>
      <c r="D168">
        <f t="shared" si="48"/>
        <v>1.5282567831098675E-2</v>
      </c>
      <c r="F168">
        <f t="shared" si="49"/>
        <v>1.2002900706531181E-2</v>
      </c>
      <c r="G168">
        <f t="shared" si="50"/>
        <v>1.0643359334903441E-14</v>
      </c>
      <c r="H168">
        <f t="shared" si="51"/>
        <v>7.810335663168879E-39</v>
      </c>
      <c r="I168">
        <f t="shared" si="52"/>
        <v>3.3510790843573549E-75</v>
      </c>
      <c r="J168">
        <f t="shared" si="53"/>
        <v>-2.7088692466434884E-123</v>
      </c>
      <c r="K168">
        <f t="shared" si="54"/>
        <v>-9.6467055069137517E-183</v>
      </c>
      <c r="L168">
        <f t="shared" si="55"/>
        <v>-1.4936526422126413E-254</v>
      </c>
      <c r="M168">
        <f t="shared" si="56"/>
        <v>0</v>
      </c>
      <c r="N168">
        <f t="shared" si="57"/>
        <v>0</v>
      </c>
      <c r="O168">
        <f t="shared" si="58"/>
        <v>0</v>
      </c>
      <c r="P168">
        <f t="shared" si="59"/>
        <v>0</v>
      </c>
      <c r="Q168">
        <f t="shared" si="60"/>
        <v>0</v>
      </c>
      <c r="R168">
        <f t="shared" si="61"/>
        <v>0</v>
      </c>
      <c r="S168">
        <f t="shared" si="62"/>
        <v>0</v>
      </c>
      <c r="T168">
        <f t="shared" si="63"/>
        <v>0</v>
      </c>
      <c r="U168">
        <f t="shared" si="64"/>
        <v>0</v>
      </c>
      <c r="V168">
        <f t="shared" si="65"/>
        <v>0</v>
      </c>
      <c r="W168">
        <f t="shared" si="66"/>
        <v>0</v>
      </c>
      <c r="X168">
        <f t="shared" si="67"/>
        <v>0</v>
      </c>
      <c r="Y168">
        <f t="shared" si="68"/>
        <v>0</v>
      </c>
    </row>
    <row r="169" spans="2:25" x14ac:dyDescent="0.2">
      <c r="B169">
        <f t="shared" si="69"/>
        <v>7.599999999999981</v>
      </c>
      <c r="C169">
        <f t="shared" si="47"/>
        <v>0.75999999999999812</v>
      </c>
      <c r="D169">
        <f t="shared" si="48"/>
        <v>1.4985762120454124E-2</v>
      </c>
      <c r="F169">
        <f t="shared" si="49"/>
        <v>1.1769790046505189E-2</v>
      </c>
      <c r="G169">
        <f t="shared" si="50"/>
        <v>1.0529547415152407E-14</v>
      </c>
      <c r="H169">
        <f t="shared" si="51"/>
        <v>7.9174368196498906E-39</v>
      </c>
      <c r="I169">
        <f t="shared" si="52"/>
        <v>3.7294916102660118E-75</v>
      </c>
      <c r="J169">
        <f t="shared" si="53"/>
        <v>-2.1286490239449172E-123</v>
      </c>
      <c r="K169">
        <f t="shared" si="54"/>
        <v>-9.1783405757173063E-183</v>
      </c>
      <c r="L169">
        <f t="shared" si="55"/>
        <v>-1.5314032452917831E-254</v>
      </c>
      <c r="M169">
        <f t="shared" si="56"/>
        <v>0</v>
      </c>
      <c r="N169">
        <f t="shared" si="57"/>
        <v>0</v>
      </c>
      <c r="O169">
        <f t="shared" si="58"/>
        <v>0</v>
      </c>
      <c r="P169">
        <f t="shared" si="59"/>
        <v>0</v>
      </c>
      <c r="Q169">
        <f t="shared" si="60"/>
        <v>0</v>
      </c>
      <c r="R169">
        <f t="shared" si="61"/>
        <v>0</v>
      </c>
      <c r="S169">
        <f t="shared" si="62"/>
        <v>0</v>
      </c>
      <c r="T169">
        <f t="shared" si="63"/>
        <v>0</v>
      </c>
      <c r="U169">
        <f t="shared" si="64"/>
        <v>0</v>
      </c>
      <c r="V169">
        <f t="shared" si="65"/>
        <v>0</v>
      </c>
      <c r="W169">
        <f t="shared" si="66"/>
        <v>0</v>
      </c>
      <c r="X169">
        <f t="shared" si="67"/>
        <v>0</v>
      </c>
      <c r="Y169">
        <f t="shared" si="68"/>
        <v>0</v>
      </c>
    </row>
    <row r="170" spans="2:25" x14ac:dyDescent="0.2">
      <c r="B170">
        <f t="shared" si="69"/>
        <v>7.6499999999999808</v>
      </c>
      <c r="C170">
        <f t="shared" si="47"/>
        <v>0.76499999999999813</v>
      </c>
      <c r="D170">
        <f t="shared" si="48"/>
        <v>1.4688032017412738E-2</v>
      </c>
      <c r="F170">
        <f t="shared" si="49"/>
        <v>1.1535953370388471E-2</v>
      </c>
      <c r="G170">
        <f t="shared" si="50"/>
        <v>1.0409890127040223E-14</v>
      </c>
      <c r="H170">
        <f t="shared" si="51"/>
        <v>8.0123298624222716E-39</v>
      </c>
      <c r="I170">
        <f t="shared" si="52"/>
        <v>4.0966343394103722E-75</v>
      </c>
      <c r="J170">
        <f t="shared" si="53"/>
        <v>-1.537797461304149E-123</v>
      </c>
      <c r="K170">
        <f t="shared" si="54"/>
        <v>-8.6415121349868996E-183</v>
      </c>
      <c r="L170">
        <f t="shared" si="55"/>
        <v>-1.5532031863567007E-254</v>
      </c>
      <c r="M170">
        <f t="shared" si="56"/>
        <v>0</v>
      </c>
      <c r="N170">
        <f t="shared" si="57"/>
        <v>0</v>
      </c>
      <c r="O170">
        <f t="shared" si="58"/>
        <v>0</v>
      </c>
      <c r="P170">
        <f t="shared" si="59"/>
        <v>0</v>
      </c>
      <c r="Q170">
        <f t="shared" si="60"/>
        <v>0</v>
      </c>
      <c r="R170">
        <f t="shared" si="61"/>
        <v>0</v>
      </c>
      <c r="S170">
        <f t="shared" si="62"/>
        <v>0</v>
      </c>
      <c r="T170">
        <f t="shared" si="63"/>
        <v>0</v>
      </c>
      <c r="U170">
        <f t="shared" si="64"/>
        <v>0</v>
      </c>
      <c r="V170">
        <f t="shared" si="65"/>
        <v>0</v>
      </c>
      <c r="W170">
        <f t="shared" si="66"/>
        <v>0</v>
      </c>
      <c r="X170">
        <f t="shared" si="67"/>
        <v>0</v>
      </c>
      <c r="Y170">
        <f t="shared" si="68"/>
        <v>0</v>
      </c>
    </row>
    <row r="171" spans="2:25" x14ac:dyDescent="0.2">
      <c r="B171">
        <f t="shared" si="69"/>
        <v>7.6999999999999806</v>
      </c>
      <c r="C171">
        <f t="shared" si="47"/>
        <v>0.76999999999999802</v>
      </c>
      <c r="D171">
        <f t="shared" si="48"/>
        <v>1.43893958873697E-2</v>
      </c>
      <c r="F171">
        <f t="shared" si="49"/>
        <v>1.1301405102328672E-2</v>
      </c>
      <c r="G171">
        <f t="shared" si="50"/>
        <v>1.0284453897061638E-14</v>
      </c>
      <c r="H171">
        <f t="shared" si="51"/>
        <v>8.0948684732920512E-39</v>
      </c>
      <c r="I171">
        <f t="shared" si="52"/>
        <v>4.4513978380194751E-75</v>
      </c>
      <c r="J171">
        <f t="shared" si="53"/>
        <v>-9.3926551200055694E-124</v>
      </c>
      <c r="K171">
        <f t="shared" si="54"/>
        <v>-8.0402245206661322E-183</v>
      </c>
      <c r="L171">
        <f t="shared" si="55"/>
        <v>-1.5588254034020577E-254</v>
      </c>
      <c r="M171">
        <f t="shared" si="56"/>
        <v>0</v>
      </c>
      <c r="N171">
        <f t="shared" si="57"/>
        <v>0</v>
      </c>
      <c r="O171">
        <f t="shared" si="58"/>
        <v>0</v>
      </c>
      <c r="P171">
        <f t="shared" si="59"/>
        <v>0</v>
      </c>
      <c r="Q171">
        <f t="shared" si="60"/>
        <v>0</v>
      </c>
      <c r="R171">
        <f t="shared" si="61"/>
        <v>0</v>
      </c>
      <c r="S171">
        <f t="shared" si="62"/>
        <v>0</v>
      </c>
      <c r="T171">
        <f t="shared" si="63"/>
        <v>0</v>
      </c>
      <c r="U171">
        <f t="shared" si="64"/>
        <v>0</v>
      </c>
      <c r="V171">
        <f t="shared" si="65"/>
        <v>0</v>
      </c>
      <c r="W171">
        <f t="shared" si="66"/>
        <v>0</v>
      </c>
      <c r="X171">
        <f t="shared" si="67"/>
        <v>0</v>
      </c>
      <c r="Y171">
        <f t="shared" si="68"/>
        <v>0</v>
      </c>
    </row>
    <row r="172" spans="2:25" x14ac:dyDescent="0.2">
      <c r="B172">
        <f t="shared" si="69"/>
        <v>7.7499999999999805</v>
      </c>
      <c r="C172">
        <f t="shared" si="47"/>
        <v>0.77499999999999802</v>
      </c>
      <c r="D172">
        <f t="shared" si="48"/>
        <v>1.4089872151608217E-2</v>
      </c>
      <c r="F172">
        <f t="shared" si="49"/>
        <v>1.1066159710367793E-2</v>
      </c>
      <c r="G172">
        <f t="shared" si="50"/>
        <v>1.0153308359830667E-14</v>
      </c>
      <c r="H172">
        <f t="shared" si="51"/>
        <v>8.1649253837037869E-39</v>
      </c>
      <c r="I172">
        <f t="shared" si="52"/>
        <v>4.7927100799443216E-75</v>
      </c>
      <c r="J172">
        <f t="shared" si="53"/>
        <v>-3.3604248829166653E-124</v>
      </c>
      <c r="K172">
        <f t="shared" si="54"/>
        <v>-7.3789628855967538E-183</v>
      </c>
      <c r="L172">
        <f t="shared" si="55"/>
        <v>-1.5482113370091399E-254</v>
      </c>
      <c r="M172">
        <f t="shared" si="56"/>
        <v>0</v>
      </c>
      <c r="N172">
        <f t="shared" si="57"/>
        <v>0</v>
      </c>
      <c r="O172">
        <f t="shared" si="58"/>
        <v>0</v>
      </c>
      <c r="P172">
        <f t="shared" si="59"/>
        <v>0</v>
      </c>
      <c r="Q172">
        <f t="shared" si="60"/>
        <v>0</v>
      </c>
      <c r="R172">
        <f t="shared" si="61"/>
        <v>0</v>
      </c>
      <c r="S172">
        <f t="shared" si="62"/>
        <v>0</v>
      </c>
      <c r="T172">
        <f t="shared" si="63"/>
        <v>0</v>
      </c>
      <c r="U172">
        <f t="shared" si="64"/>
        <v>0</v>
      </c>
      <c r="V172">
        <f t="shared" si="65"/>
        <v>0</v>
      </c>
      <c r="W172">
        <f t="shared" si="66"/>
        <v>0</v>
      </c>
      <c r="X172">
        <f t="shared" si="67"/>
        <v>0</v>
      </c>
      <c r="Y172">
        <f t="shared" si="68"/>
        <v>0</v>
      </c>
    </row>
    <row r="173" spans="2:25" x14ac:dyDescent="0.2">
      <c r="B173">
        <f t="shared" si="69"/>
        <v>7.7999999999999803</v>
      </c>
      <c r="C173">
        <f t="shared" si="47"/>
        <v>0.77999999999999803</v>
      </c>
      <c r="D173">
        <f t="shared" si="48"/>
        <v>1.3789479286163191E-2</v>
      </c>
      <c r="F173">
        <f t="shared" si="49"/>
        <v>1.083023170554971E-2</v>
      </c>
      <c r="G173">
        <f t="shared" si="50"/>
        <v>1.0016526319423676E-14</v>
      </c>
      <c r="H173">
        <f t="shared" si="51"/>
        <v>8.222392570979447E-39</v>
      </c>
      <c r="I173">
        <f t="shared" si="52"/>
        <v>5.1195396861119164E-75</v>
      </c>
      <c r="J173">
        <f t="shared" si="53"/>
        <v>2.6885886842931885E-124</v>
      </c>
      <c r="K173">
        <f t="shared" si="54"/>
        <v>-6.6626597436556914E-183</v>
      </c>
      <c r="L173">
        <f t="shared" si="55"/>
        <v>-1.5214715402841592E-254</v>
      </c>
      <c r="M173">
        <f t="shared" si="56"/>
        <v>0</v>
      </c>
      <c r="N173">
        <f t="shared" si="57"/>
        <v>0</v>
      </c>
      <c r="O173">
        <f t="shared" si="58"/>
        <v>0</v>
      </c>
      <c r="P173">
        <f t="shared" si="59"/>
        <v>0</v>
      </c>
      <c r="Q173">
        <f t="shared" si="60"/>
        <v>0</v>
      </c>
      <c r="R173">
        <f t="shared" si="61"/>
        <v>0</v>
      </c>
      <c r="S173">
        <f t="shared" si="62"/>
        <v>0</v>
      </c>
      <c r="T173">
        <f t="shared" si="63"/>
        <v>0</v>
      </c>
      <c r="U173">
        <f t="shared" si="64"/>
        <v>0</v>
      </c>
      <c r="V173">
        <f t="shared" si="65"/>
        <v>0</v>
      </c>
      <c r="W173">
        <f t="shared" si="66"/>
        <v>0</v>
      </c>
      <c r="X173">
        <f t="shared" si="67"/>
        <v>0</v>
      </c>
      <c r="Y173">
        <f t="shared" si="68"/>
        <v>0</v>
      </c>
    </row>
    <row r="174" spans="2:25" x14ac:dyDescent="0.2">
      <c r="B174">
        <f t="shared" si="69"/>
        <v>7.8499999999999801</v>
      </c>
      <c r="C174">
        <f t="shared" si="47"/>
        <v>0.78499999999999803</v>
      </c>
      <c r="D174">
        <f t="shared" si="48"/>
        <v>1.3488235820681546E-2</v>
      </c>
      <c r="F174">
        <f t="shared" si="49"/>
        <v>1.0593635641025086E-2</v>
      </c>
      <c r="G174">
        <f t="shared" si="50"/>
        <v>9.8741837089629358E-15</v>
      </c>
      <c r="H174">
        <f t="shared" si="51"/>
        <v>8.26718142488156E-39</v>
      </c>
      <c r="I174">
        <f t="shared" si="52"/>
        <v>5.4308990411518838E-75</v>
      </c>
      <c r="J174">
        <f t="shared" si="53"/>
        <v>8.7241743449078578E-124</v>
      </c>
      <c r="K174">
        <f t="shared" si="54"/>
        <v>-5.8966581769156834E-183</v>
      </c>
      <c r="L174">
        <f t="shared" si="55"/>
        <v>-1.478884527368444E-254</v>
      </c>
      <c r="M174">
        <f t="shared" si="56"/>
        <v>0</v>
      </c>
      <c r="N174">
        <f t="shared" si="57"/>
        <v>0</v>
      </c>
      <c r="O174">
        <f t="shared" si="58"/>
        <v>0</v>
      </c>
      <c r="P174">
        <f t="shared" si="59"/>
        <v>0</v>
      </c>
      <c r="Q174">
        <f t="shared" si="60"/>
        <v>0</v>
      </c>
      <c r="R174">
        <f t="shared" si="61"/>
        <v>0</v>
      </c>
      <c r="S174">
        <f t="shared" si="62"/>
        <v>0</v>
      </c>
      <c r="T174">
        <f t="shared" si="63"/>
        <v>0</v>
      </c>
      <c r="U174">
        <f t="shared" si="64"/>
        <v>0</v>
      </c>
      <c r="V174">
        <f t="shared" si="65"/>
        <v>0</v>
      </c>
      <c r="W174">
        <f t="shared" si="66"/>
        <v>0</v>
      </c>
      <c r="X174">
        <f t="shared" si="67"/>
        <v>0</v>
      </c>
      <c r="Y174">
        <f t="shared" si="68"/>
        <v>0</v>
      </c>
    </row>
    <row r="175" spans="2:25" x14ac:dyDescent="0.2">
      <c r="B175">
        <f t="shared" si="69"/>
        <v>7.8999999999999799</v>
      </c>
      <c r="C175">
        <f t="shared" si="47"/>
        <v>0.78999999999999804</v>
      </c>
      <c r="D175">
        <f t="shared" si="48"/>
        <v>1.3186160337279202E-2</v>
      </c>
      <c r="F175">
        <f t="shared" si="49"/>
        <v>1.0356386111153635E-2</v>
      </c>
      <c r="G175">
        <f t="shared" si="50"/>
        <v>9.7263595484631528E-15</v>
      </c>
      <c r="H175">
        <f t="shared" si="51"/>
        <v>8.2992228842437684E-39</v>
      </c>
      <c r="I175">
        <f t="shared" si="52"/>
        <v>5.7258472777775476E-75</v>
      </c>
      <c r="J175">
        <f t="shared" si="53"/>
        <v>1.4716187926644149E-123</v>
      </c>
      <c r="K175">
        <f t="shared" si="54"/>
        <v>-5.0866719802762607E-183</v>
      </c>
      <c r="L175">
        <f t="shared" si="55"/>
        <v>-1.4208938725141054E-254</v>
      </c>
      <c r="M175">
        <f t="shared" si="56"/>
        <v>0</v>
      </c>
      <c r="N175">
        <f t="shared" si="57"/>
        <v>0</v>
      </c>
      <c r="O175">
        <f t="shared" si="58"/>
        <v>0</v>
      </c>
      <c r="P175">
        <f t="shared" si="59"/>
        <v>0</v>
      </c>
      <c r="Q175">
        <f t="shared" si="60"/>
        <v>0</v>
      </c>
      <c r="R175">
        <f t="shared" si="61"/>
        <v>0</v>
      </c>
      <c r="S175">
        <f t="shared" si="62"/>
        <v>0</v>
      </c>
      <c r="T175">
        <f t="shared" si="63"/>
        <v>0</v>
      </c>
      <c r="U175">
        <f t="shared" si="64"/>
        <v>0</v>
      </c>
      <c r="V175">
        <f t="shared" si="65"/>
        <v>0</v>
      </c>
      <c r="W175">
        <f t="shared" si="66"/>
        <v>0</v>
      </c>
      <c r="X175">
        <f t="shared" si="67"/>
        <v>0</v>
      </c>
      <c r="Y175">
        <f t="shared" si="68"/>
        <v>0</v>
      </c>
    </row>
    <row r="176" spans="2:25" x14ac:dyDescent="0.2">
      <c r="B176">
        <f t="shared" si="69"/>
        <v>7.9499999999999797</v>
      </c>
      <c r="C176">
        <f t="shared" si="47"/>
        <v>0.79499999999999793</v>
      </c>
      <c r="D176">
        <f t="shared" si="48"/>
        <v>1.2883271469394901E-2</v>
      </c>
      <c r="F176">
        <f t="shared" si="49"/>
        <v>1.0118497750603927E-2</v>
      </c>
      <c r="G176">
        <f t="shared" si="50"/>
        <v>9.5731359009643485E-15</v>
      </c>
      <c r="H176">
        <f t="shared" si="51"/>
        <v>8.3184675434581465E-39</v>
      </c>
      <c r="I176">
        <f t="shared" si="52"/>
        <v>6.0034931199035618E-75</v>
      </c>
      <c r="J176">
        <f t="shared" si="53"/>
        <v>2.0634702873921925E-123</v>
      </c>
      <c r="K176">
        <f t="shared" si="54"/>
        <v>-4.2387430408561708E-183</v>
      </c>
      <c r="L176">
        <f t="shared" si="55"/>
        <v>-1.3481035899403988E-254</v>
      </c>
      <c r="M176">
        <f t="shared" si="56"/>
        <v>0</v>
      </c>
      <c r="N176">
        <f t="shared" si="57"/>
        <v>0</v>
      </c>
      <c r="O176">
        <f t="shared" si="58"/>
        <v>0</v>
      </c>
      <c r="P176">
        <f t="shared" si="59"/>
        <v>0</v>
      </c>
      <c r="Q176">
        <f t="shared" si="60"/>
        <v>0</v>
      </c>
      <c r="R176">
        <f t="shared" si="61"/>
        <v>0</v>
      </c>
      <c r="S176">
        <f t="shared" si="62"/>
        <v>0</v>
      </c>
      <c r="T176">
        <f t="shared" si="63"/>
        <v>0</v>
      </c>
      <c r="U176">
        <f t="shared" si="64"/>
        <v>0</v>
      </c>
      <c r="V176">
        <f t="shared" si="65"/>
        <v>0</v>
      </c>
      <c r="W176">
        <f t="shared" si="66"/>
        <v>0</v>
      </c>
      <c r="X176">
        <f t="shared" si="67"/>
        <v>0</v>
      </c>
      <c r="Y176">
        <f t="shared" si="68"/>
        <v>0</v>
      </c>
    </row>
    <row r="177" spans="2:25" x14ac:dyDescent="0.2">
      <c r="B177">
        <f t="shared" si="69"/>
        <v>7.9999999999999796</v>
      </c>
      <c r="C177">
        <f t="shared" si="47"/>
        <v>0.79999999999999793</v>
      </c>
      <c r="D177">
        <f t="shared" si="48"/>
        <v>1.2579587900640727E-2</v>
      </c>
      <c r="F177">
        <f t="shared" si="49"/>
        <v>9.879985233450574E-3</v>
      </c>
      <c r="G177">
        <f t="shared" si="50"/>
        <v>9.4145978269753763E-15</v>
      </c>
      <c r="H177">
        <f t="shared" si="51"/>
        <v>8.3248857286550682E-39</v>
      </c>
      <c r="I177">
        <f t="shared" si="52"/>
        <v>6.2629975759084976E-75</v>
      </c>
      <c r="J177">
        <f t="shared" si="53"/>
        <v>2.6450159713267777E-123</v>
      </c>
      <c r="K177">
        <f t="shared" si="54"/>
        <v>-3.359196270064962E-183</v>
      </c>
      <c r="L177">
        <f t="shared" si="55"/>
        <v>-1.2612718425928554E-254</v>
      </c>
      <c r="M177">
        <f t="shared" si="56"/>
        <v>0</v>
      </c>
      <c r="N177">
        <f t="shared" si="57"/>
        <v>0</v>
      </c>
      <c r="O177">
        <f t="shared" si="58"/>
        <v>0</v>
      </c>
      <c r="P177">
        <f t="shared" si="59"/>
        <v>0</v>
      </c>
      <c r="Q177">
        <f t="shared" si="60"/>
        <v>0</v>
      </c>
      <c r="R177">
        <f t="shared" si="61"/>
        <v>0</v>
      </c>
      <c r="S177">
        <f t="shared" si="62"/>
        <v>0</v>
      </c>
      <c r="T177">
        <f t="shared" si="63"/>
        <v>0</v>
      </c>
      <c r="U177">
        <f t="shared" si="64"/>
        <v>0</v>
      </c>
      <c r="V177">
        <f t="shared" si="65"/>
        <v>0</v>
      </c>
      <c r="W177">
        <f t="shared" si="66"/>
        <v>0</v>
      </c>
      <c r="X177">
        <f t="shared" si="67"/>
        <v>0</v>
      </c>
      <c r="Y177">
        <f t="shared" si="68"/>
        <v>0</v>
      </c>
    </row>
    <row r="178" spans="2:25" x14ac:dyDescent="0.2">
      <c r="B178">
        <f t="shared" si="69"/>
        <v>8.0499999999999794</v>
      </c>
      <c r="C178">
        <f t="shared" si="47"/>
        <v>0.80499999999999794</v>
      </c>
      <c r="D178">
        <f t="shared" si="48"/>
        <v>1.227512836364968E-2</v>
      </c>
      <c r="F178">
        <f t="shared" si="49"/>
        <v>9.6408632722691321E-3</v>
      </c>
      <c r="G178">
        <f t="shared" si="50"/>
        <v>9.2508333372535144E-15</v>
      </c>
      <c r="H178">
        <f t="shared" si="51"/>
        <v>8.3184675434581569E-39</v>
      </c>
      <c r="I178">
        <f t="shared" si="52"/>
        <v>6.5035764739040093E-75</v>
      </c>
      <c r="J178">
        <f t="shared" si="53"/>
        <v>3.2133513685361233E-123</v>
      </c>
      <c r="K178">
        <f t="shared" si="54"/>
        <v>-2.4545924245264186E-183</v>
      </c>
      <c r="L178">
        <f t="shared" si="55"/>
        <v>-1.1613030453330158E-254</v>
      </c>
      <c r="M178">
        <f t="shared" si="56"/>
        <v>0</v>
      </c>
      <c r="N178">
        <f t="shared" si="57"/>
        <v>0</v>
      </c>
      <c r="O178">
        <f t="shared" si="58"/>
        <v>0</v>
      </c>
      <c r="P178">
        <f t="shared" si="59"/>
        <v>0</v>
      </c>
      <c r="Q178">
        <f t="shared" si="60"/>
        <v>0</v>
      </c>
      <c r="R178">
        <f t="shared" si="61"/>
        <v>0</v>
      </c>
      <c r="S178">
        <f t="shared" si="62"/>
        <v>0</v>
      </c>
      <c r="T178">
        <f t="shared" si="63"/>
        <v>0</v>
      </c>
      <c r="U178">
        <f t="shared" si="64"/>
        <v>0</v>
      </c>
      <c r="V178">
        <f t="shared" si="65"/>
        <v>0</v>
      </c>
      <c r="W178">
        <f t="shared" si="66"/>
        <v>0</v>
      </c>
      <c r="X178">
        <f t="shared" si="67"/>
        <v>0</v>
      </c>
      <c r="Y178">
        <f t="shared" si="68"/>
        <v>0</v>
      </c>
    </row>
    <row r="179" spans="2:25" x14ac:dyDescent="0.2">
      <c r="B179">
        <f t="shared" si="69"/>
        <v>8.0999999999999801</v>
      </c>
      <c r="C179">
        <f t="shared" si="47"/>
        <v>0.80999999999999805</v>
      </c>
      <c r="D179">
        <f t="shared" si="48"/>
        <v>1.1969911638920135E-2</v>
      </c>
      <c r="F179">
        <f t="shared" si="49"/>
        <v>9.401146617228533E-3</v>
      </c>
      <c r="G179">
        <f t="shared" si="50"/>
        <v>9.0819333439461755E-15</v>
      </c>
      <c r="H179">
        <f t="shared" si="51"/>
        <v>8.299222884243788E-39</v>
      </c>
      <c r="I179">
        <f t="shared" si="52"/>
        <v>6.7245028313494358E-75</v>
      </c>
      <c r="J179">
        <f t="shared" si="53"/>
        <v>3.7656379806388849E-123</v>
      </c>
      <c r="K179">
        <f t="shared" si="54"/>
        <v>-1.5316791677743515E-183</v>
      </c>
      <c r="L179">
        <f t="shared" si="55"/>
        <v>-1.0492384448096333E-254</v>
      </c>
      <c r="M179">
        <f t="shared" si="56"/>
        <v>0</v>
      </c>
      <c r="N179">
        <f t="shared" si="57"/>
        <v>0</v>
      </c>
      <c r="O179">
        <f t="shared" si="58"/>
        <v>0</v>
      </c>
      <c r="P179">
        <f t="shared" si="59"/>
        <v>0</v>
      </c>
      <c r="Q179">
        <f t="shared" si="60"/>
        <v>0</v>
      </c>
      <c r="R179">
        <f t="shared" si="61"/>
        <v>0</v>
      </c>
      <c r="S179">
        <f t="shared" si="62"/>
        <v>0</v>
      </c>
      <c r="T179">
        <f t="shared" si="63"/>
        <v>0</v>
      </c>
      <c r="U179">
        <f t="shared" si="64"/>
        <v>0</v>
      </c>
      <c r="V179">
        <f t="shared" si="65"/>
        <v>0</v>
      </c>
      <c r="W179">
        <f t="shared" si="66"/>
        <v>0</v>
      </c>
      <c r="X179">
        <f t="shared" si="67"/>
        <v>0</v>
      </c>
      <c r="Y179">
        <f t="shared" si="68"/>
        <v>0</v>
      </c>
    </row>
    <row r="180" spans="2:25" x14ac:dyDescent="0.2">
      <c r="B180">
        <f t="shared" si="69"/>
        <v>8.1499999999999808</v>
      </c>
      <c r="C180">
        <f t="shared" si="47"/>
        <v>0.81499999999999806</v>
      </c>
      <c r="D180">
        <f t="shared" si="48"/>
        <v>1.1663956553657392E-2</v>
      </c>
      <c r="F180">
        <f t="shared" si="49"/>
        <v>9.1608500551812379E-3</v>
      </c>
      <c r="G180">
        <f t="shared" si="50"/>
        <v>8.907991610122015E-15</v>
      </c>
      <c r="H180">
        <f t="shared" si="51"/>
        <v>8.2671814248815913E-39</v>
      </c>
      <c r="I180">
        <f t="shared" si="52"/>
        <v>6.925109051851352E-75</v>
      </c>
      <c r="J180">
        <f t="shared" si="53"/>
        <v>4.2991174634210849E-123</v>
      </c>
      <c r="K180">
        <f t="shared" si="54"/>
        <v>-5.9734073776347705E-184</v>
      </c>
      <c r="L180">
        <f t="shared" si="55"/>
        <v>-9.2624527412881983E-255</v>
      </c>
      <c r="M180">
        <f t="shared" si="56"/>
        <v>0</v>
      </c>
      <c r="N180">
        <f t="shared" si="57"/>
        <v>0</v>
      </c>
      <c r="O180">
        <f t="shared" si="58"/>
        <v>0</v>
      </c>
      <c r="P180">
        <f t="shared" si="59"/>
        <v>0</v>
      </c>
      <c r="Q180">
        <f t="shared" si="60"/>
        <v>0</v>
      </c>
      <c r="R180">
        <f t="shared" si="61"/>
        <v>0</v>
      </c>
      <c r="S180">
        <f t="shared" si="62"/>
        <v>0</v>
      </c>
      <c r="T180">
        <f t="shared" si="63"/>
        <v>0</v>
      </c>
      <c r="U180">
        <f t="shared" si="64"/>
        <v>0</v>
      </c>
      <c r="V180">
        <f t="shared" si="65"/>
        <v>0</v>
      </c>
      <c r="W180">
        <f t="shared" si="66"/>
        <v>0</v>
      </c>
      <c r="X180">
        <f t="shared" si="67"/>
        <v>0</v>
      </c>
      <c r="Y180">
        <f t="shared" si="68"/>
        <v>0</v>
      </c>
    </row>
    <row r="181" spans="2:25" x14ac:dyDescent="0.2">
      <c r="B181">
        <f t="shared" si="69"/>
        <v>8.1999999999999815</v>
      </c>
      <c r="C181">
        <f t="shared" si="47"/>
        <v>0.81999999999999817</v>
      </c>
      <c r="D181">
        <f t="shared" si="48"/>
        <v>1.1357281980612264E-2</v>
      </c>
      <c r="F181">
        <f t="shared" si="49"/>
        <v>8.9199884087510766E-3</v>
      </c>
      <c r="G181">
        <f t="shared" si="50"/>
        <v>8.7291046977193019E-15</v>
      </c>
      <c r="H181">
        <f t="shared" si="51"/>
        <v>8.2223925709794861E-39</v>
      </c>
      <c r="I181">
        <f t="shared" si="52"/>
        <v>7.1047889425097875E-75</v>
      </c>
      <c r="J181">
        <f t="shared" si="53"/>
        <v>4.811125403130236E-123</v>
      </c>
      <c r="K181">
        <f t="shared" si="54"/>
        <v>3.4145340436198962E-184</v>
      </c>
      <c r="L181">
        <f t="shared" si="55"/>
        <v>-7.9360459528493886E-255</v>
      </c>
      <c r="M181">
        <f t="shared" si="56"/>
        <v>0</v>
      </c>
      <c r="N181">
        <f t="shared" si="57"/>
        <v>0</v>
      </c>
      <c r="O181">
        <f t="shared" si="58"/>
        <v>0</v>
      </c>
      <c r="P181">
        <f t="shared" si="59"/>
        <v>0</v>
      </c>
      <c r="Q181">
        <f t="shared" si="60"/>
        <v>0</v>
      </c>
      <c r="R181">
        <f t="shared" si="61"/>
        <v>0</v>
      </c>
      <c r="S181">
        <f t="shared" si="62"/>
        <v>0</v>
      </c>
      <c r="T181">
        <f t="shared" si="63"/>
        <v>0</v>
      </c>
      <c r="U181">
        <f t="shared" si="64"/>
        <v>0</v>
      </c>
      <c r="V181">
        <f t="shared" si="65"/>
        <v>0</v>
      </c>
      <c r="W181">
        <f t="shared" si="66"/>
        <v>0</v>
      </c>
      <c r="X181">
        <f t="shared" si="67"/>
        <v>0</v>
      </c>
      <c r="Y181">
        <f t="shared" si="68"/>
        <v>0</v>
      </c>
    </row>
    <row r="182" spans="2:25" x14ac:dyDescent="0.2">
      <c r="B182">
        <f t="shared" si="69"/>
        <v>8.2499999999999822</v>
      </c>
      <c r="C182">
        <f t="shared" si="47"/>
        <v>0.82499999999999818</v>
      </c>
      <c r="D182">
        <f t="shared" si="48"/>
        <v>1.1049906836916997E-2</v>
      </c>
      <c r="F182">
        <f t="shared" si="49"/>
        <v>8.6785765354189717E-3</v>
      </c>
      <c r="G182">
        <f t="shared" si="50"/>
        <v>8.5453719139406023E-15</v>
      </c>
      <c r="H182">
        <f t="shared" si="51"/>
        <v>8.1649253837038352E-39</v>
      </c>
      <c r="I182">
        <f t="shared" si="52"/>
        <v>7.2629995457149637E-75</v>
      </c>
      <c r="J182">
        <f t="shared" si="53"/>
        <v>5.2991046236424312E-123</v>
      </c>
      <c r="K182">
        <f t="shared" si="54"/>
        <v>1.2777005612004704E-183</v>
      </c>
      <c r="L182">
        <f t="shared" si="55"/>
        <v>-6.5269795598208487E-255</v>
      </c>
      <c r="M182">
        <f t="shared" si="56"/>
        <v>0</v>
      </c>
      <c r="N182">
        <f t="shared" si="57"/>
        <v>0</v>
      </c>
      <c r="O182">
        <f t="shared" si="58"/>
        <v>0</v>
      </c>
      <c r="P182">
        <f t="shared" si="59"/>
        <v>0</v>
      </c>
      <c r="Q182">
        <f t="shared" si="60"/>
        <v>0</v>
      </c>
      <c r="R182">
        <f t="shared" si="61"/>
        <v>0</v>
      </c>
      <c r="S182">
        <f t="shared" si="62"/>
        <v>0</v>
      </c>
      <c r="T182">
        <f t="shared" si="63"/>
        <v>0</v>
      </c>
      <c r="U182">
        <f t="shared" si="64"/>
        <v>0</v>
      </c>
      <c r="V182">
        <f t="shared" si="65"/>
        <v>0</v>
      </c>
      <c r="W182">
        <f t="shared" si="66"/>
        <v>0</v>
      </c>
      <c r="X182">
        <f t="shared" si="67"/>
        <v>0</v>
      </c>
      <c r="Y182">
        <f t="shared" si="68"/>
        <v>0</v>
      </c>
    </row>
    <row r="183" spans="2:25" x14ac:dyDescent="0.2">
      <c r="B183">
        <f t="shared" si="69"/>
        <v>8.2999999999999829</v>
      </c>
      <c r="C183">
        <f t="shared" si="47"/>
        <v>0.82999999999999829</v>
      </c>
      <c r="D183">
        <f t="shared" si="48"/>
        <v>1.0741850082918307E-2</v>
      </c>
      <c r="F183">
        <f t="shared" si="49"/>
        <v>8.4366293266064096E-3</v>
      </c>
      <c r="G183">
        <f t="shared" si="50"/>
        <v>8.3568952561233819E-15</v>
      </c>
      <c r="H183">
        <f t="shared" si="51"/>
        <v>8.0948684732921086E-39</v>
      </c>
      <c r="I183">
        <f t="shared" si="52"/>
        <v>7.3992627798594145E-75</v>
      </c>
      <c r="J183">
        <f t="shared" si="53"/>
        <v>5.7606179580411994E-123</v>
      </c>
      <c r="K183">
        <f t="shared" si="54"/>
        <v>2.204417033942918E-183</v>
      </c>
      <c r="L183">
        <f t="shared" si="55"/>
        <v>-5.0499299982489948E-255</v>
      </c>
      <c r="M183">
        <f t="shared" si="56"/>
        <v>0</v>
      </c>
      <c r="N183">
        <f t="shared" si="57"/>
        <v>0</v>
      </c>
      <c r="O183">
        <f t="shared" si="58"/>
        <v>0</v>
      </c>
      <c r="P183">
        <f t="shared" si="59"/>
        <v>0</v>
      </c>
      <c r="Q183">
        <f t="shared" si="60"/>
        <v>0</v>
      </c>
      <c r="R183">
        <f t="shared" si="61"/>
        <v>0</v>
      </c>
      <c r="S183">
        <f t="shared" si="62"/>
        <v>0</v>
      </c>
      <c r="T183">
        <f t="shared" si="63"/>
        <v>0</v>
      </c>
      <c r="U183">
        <f t="shared" si="64"/>
        <v>0</v>
      </c>
      <c r="V183">
        <f t="shared" si="65"/>
        <v>0</v>
      </c>
      <c r="W183">
        <f t="shared" si="66"/>
        <v>0</v>
      </c>
      <c r="X183">
        <f t="shared" si="67"/>
        <v>0</v>
      </c>
      <c r="Y183">
        <f t="shared" si="68"/>
        <v>0</v>
      </c>
    </row>
    <row r="184" spans="2:25" x14ac:dyDescent="0.2">
      <c r="B184">
        <f t="shared" si="69"/>
        <v>8.3499999999999837</v>
      </c>
      <c r="C184">
        <f t="shared" si="47"/>
        <v>0.83499999999999841</v>
      </c>
      <c r="D184">
        <f t="shared" si="48"/>
        <v>1.0433130721007867E-2</v>
      </c>
      <c r="F184">
        <f t="shared" si="49"/>
        <v>8.1941617067569101E-3</v>
      </c>
      <c r="G184">
        <f t="shared" si="50"/>
        <v>8.1637793551172961E-15</v>
      </c>
      <c r="H184">
        <f t="shared" si="51"/>
        <v>8.0123298624223369E-39</v>
      </c>
      <c r="I184">
        <f t="shared" si="52"/>
        <v>7.5131668840074066E-75</v>
      </c>
      <c r="J184">
        <f t="shared" si="53"/>
        <v>6.1933604208213275E-123</v>
      </c>
      <c r="K184">
        <f t="shared" si="54"/>
        <v>3.1146902155070386E-183</v>
      </c>
      <c r="L184">
        <f t="shared" si="55"/>
        <v>-3.5202817975889672E-255</v>
      </c>
      <c r="M184">
        <f t="shared" si="56"/>
        <v>0</v>
      </c>
      <c r="N184">
        <f t="shared" si="57"/>
        <v>0</v>
      </c>
      <c r="O184">
        <f t="shared" si="58"/>
        <v>0</v>
      </c>
      <c r="P184">
        <f t="shared" si="59"/>
        <v>0</v>
      </c>
      <c r="Q184">
        <f t="shared" si="60"/>
        <v>0</v>
      </c>
      <c r="R184">
        <f t="shared" si="61"/>
        <v>0</v>
      </c>
      <c r="S184">
        <f t="shared" si="62"/>
        <v>0</v>
      </c>
      <c r="T184">
        <f t="shared" si="63"/>
        <v>0</v>
      </c>
      <c r="U184">
        <f t="shared" si="64"/>
        <v>0</v>
      </c>
      <c r="V184">
        <f t="shared" si="65"/>
        <v>0</v>
      </c>
      <c r="W184">
        <f t="shared" si="66"/>
        <v>0</v>
      </c>
      <c r="X184">
        <f t="shared" si="67"/>
        <v>0</v>
      </c>
      <c r="Y184">
        <f t="shared" si="68"/>
        <v>0</v>
      </c>
    </row>
    <row r="185" spans="2:25" x14ac:dyDescent="0.2">
      <c r="B185">
        <f t="shared" si="69"/>
        <v>8.3999999999999844</v>
      </c>
      <c r="C185">
        <f t="shared" si="47"/>
        <v>0.83999999999999841</v>
      </c>
      <c r="D185">
        <f t="shared" si="48"/>
        <v>1.0123767794450123E-2</v>
      </c>
      <c r="F185">
        <f t="shared" si="49"/>
        <v>7.9511886324153958E-3</v>
      </c>
      <c r="G185">
        <f t="shared" si="50"/>
        <v>7.9661314171994259E-15</v>
      </c>
      <c r="H185">
        <f t="shared" si="51"/>
        <v>7.9174368196499624E-39</v>
      </c>
      <c r="I185">
        <f t="shared" si="52"/>
        <v>7.6043676621562362E-75</v>
      </c>
      <c r="J185">
        <f t="shared" si="53"/>
        <v>6.5951707199250324E-123</v>
      </c>
      <c r="K185">
        <f t="shared" si="54"/>
        <v>4.0017301533812361E-183</v>
      </c>
      <c r="L185">
        <f t="shared" si="55"/>
        <v>-1.9539673398077022E-255</v>
      </c>
      <c r="M185">
        <f t="shared" si="56"/>
        <v>0</v>
      </c>
      <c r="N185">
        <f t="shared" si="57"/>
        <v>0</v>
      </c>
      <c r="O185">
        <f t="shared" si="58"/>
        <v>0</v>
      </c>
      <c r="P185">
        <f t="shared" si="59"/>
        <v>0</v>
      </c>
      <c r="Q185">
        <f t="shared" si="60"/>
        <v>0</v>
      </c>
      <c r="R185">
        <f t="shared" si="61"/>
        <v>0</v>
      </c>
      <c r="S185">
        <f t="shared" si="62"/>
        <v>0</v>
      </c>
      <c r="T185">
        <f t="shared" si="63"/>
        <v>0</v>
      </c>
      <c r="U185">
        <f t="shared" si="64"/>
        <v>0</v>
      </c>
      <c r="V185">
        <f t="shared" si="65"/>
        <v>0</v>
      </c>
      <c r="W185">
        <f t="shared" si="66"/>
        <v>0</v>
      </c>
      <c r="X185">
        <f t="shared" si="67"/>
        <v>0</v>
      </c>
      <c r="Y185">
        <f t="shared" si="68"/>
        <v>0</v>
      </c>
    </row>
    <row r="186" spans="2:25" x14ac:dyDescent="0.2">
      <c r="B186">
        <f t="shared" si="69"/>
        <v>8.4499999999999851</v>
      </c>
      <c r="C186">
        <f t="shared" si="47"/>
        <v>0.84499999999999853</v>
      </c>
      <c r="D186">
        <f t="shared" si="48"/>
        <v>9.8137803862076017E-3</v>
      </c>
      <c r="F186">
        <f t="shared" si="49"/>
        <v>7.7077250913055867E-3</v>
      </c>
      <c r="G186">
        <f t="shared" si="50"/>
        <v>7.764061164559855E-15</v>
      </c>
      <c r="H186">
        <f t="shared" si="51"/>
        <v>7.8103356631689534E-39</v>
      </c>
      <c r="I186">
        <f t="shared" si="52"/>
        <v>7.672589523329466E-75</v>
      </c>
      <c r="J186">
        <f t="shared" si="53"/>
        <v>6.9640420511145304E-123</v>
      </c>
      <c r="K186">
        <f t="shared" si="54"/>
        <v>4.8589201975575388E-183</v>
      </c>
      <c r="L186">
        <f t="shared" si="55"/>
        <v>-3.6730091221056698E-256</v>
      </c>
      <c r="M186">
        <f t="shared" si="56"/>
        <v>0</v>
      </c>
      <c r="N186">
        <f t="shared" si="57"/>
        <v>0</v>
      </c>
      <c r="O186">
        <f t="shared" si="58"/>
        <v>0</v>
      </c>
      <c r="P186">
        <f t="shared" si="59"/>
        <v>0</v>
      </c>
      <c r="Q186">
        <f t="shared" si="60"/>
        <v>0</v>
      </c>
      <c r="R186">
        <f t="shared" si="61"/>
        <v>0</v>
      </c>
      <c r="S186">
        <f t="shared" si="62"/>
        <v>0</v>
      </c>
      <c r="T186">
        <f t="shared" si="63"/>
        <v>0</v>
      </c>
      <c r="U186">
        <f t="shared" si="64"/>
        <v>0</v>
      </c>
      <c r="V186">
        <f t="shared" si="65"/>
        <v>0</v>
      </c>
      <c r="W186">
        <f t="shared" si="66"/>
        <v>0</v>
      </c>
      <c r="X186">
        <f t="shared" si="67"/>
        <v>0</v>
      </c>
      <c r="Y186">
        <f t="shared" si="68"/>
        <v>0</v>
      </c>
    </row>
    <row r="187" spans="2:25" x14ac:dyDescent="0.2">
      <c r="B187">
        <f t="shared" si="69"/>
        <v>8.4999999999999858</v>
      </c>
      <c r="C187">
        <f t="shared" si="47"/>
        <v>0.84999999999999853</v>
      </c>
      <c r="D187">
        <f t="shared" si="48"/>
        <v>9.5031876177638207E-3</v>
      </c>
      <c r="F187">
        <f t="shared" si="49"/>
        <v>7.4637861014055186E-3</v>
      </c>
      <c r="G187">
        <f t="shared" si="50"/>
        <v>7.5576807743905308E-15</v>
      </c>
      <c r="H187">
        <f t="shared" si="51"/>
        <v>7.6911915351997624E-39</v>
      </c>
      <c r="I187">
        <f t="shared" si="52"/>
        <v>7.7176263143591468E-75</v>
      </c>
      <c r="J187">
        <f t="shared" si="53"/>
        <v>7.298132120769441E-123</v>
      </c>
      <c r="K187">
        <f t="shared" si="54"/>
        <v>5.6798663557583384E-183</v>
      </c>
      <c r="L187">
        <f t="shared" si="55"/>
        <v>1.2231912175496756E-255</v>
      </c>
      <c r="M187">
        <f t="shared" si="56"/>
        <v>0</v>
      </c>
      <c r="N187">
        <f t="shared" si="57"/>
        <v>0</v>
      </c>
      <c r="O187">
        <f t="shared" si="58"/>
        <v>0</v>
      </c>
      <c r="P187">
        <f t="shared" si="59"/>
        <v>0</v>
      </c>
      <c r="Q187">
        <f t="shared" si="60"/>
        <v>0</v>
      </c>
      <c r="R187">
        <f t="shared" si="61"/>
        <v>0</v>
      </c>
      <c r="S187">
        <f t="shared" si="62"/>
        <v>0</v>
      </c>
      <c r="T187">
        <f t="shared" si="63"/>
        <v>0</v>
      </c>
      <c r="U187">
        <f t="shared" si="64"/>
        <v>0</v>
      </c>
      <c r="V187">
        <f t="shared" si="65"/>
        <v>0</v>
      </c>
      <c r="W187">
        <f t="shared" si="66"/>
        <v>0</v>
      </c>
      <c r="X187">
        <f t="shared" si="67"/>
        <v>0</v>
      </c>
      <c r="Y187">
        <f t="shared" si="68"/>
        <v>0</v>
      </c>
    </row>
    <row r="188" spans="2:25" x14ac:dyDescent="0.2">
      <c r="B188">
        <f t="shared" si="69"/>
        <v>8.5499999999999865</v>
      </c>
      <c r="C188">
        <f t="shared" si="47"/>
        <v>0.85499999999999865</v>
      </c>
      <c r="D188">
        <f t="shared" si="48"/>
        <v>9.1920086479437609E-3</v>
      </c>
      <c r="F188">
        <f t="shared" si="49"/>
        <v>7.2193867100211438E-3</v>
      </c>
      <c r="G188">
        <f t="shared" si="50"/>
        <v>7.3471048166112671E-15</v>
      </c>
      <c r="H188">
        <f t="shared" si="51"/>
        <v>7.5601881473519768E-39</v>
      </c>
      <c r="I188">
        <f t="shared" si="52"/>
        <v>7.7393419428405077E-75</v>
      </c>
      <c r="J188">
        <f t="shared" si="53"/>
        <v>7.5957723470513209E-123</v>
      </c>
      <c r="K188">
        <f t="shared" si="54"/>
        <v>6.4584449878043949E-183</v>
      </c>
      <c r="L188">
        <f t="shared" si="55"/>
        <v>2.8009429343914278E-255</v>
      </c>
      <c r="M188">
        <f t="shared" si="56"/>
        <v>0</v>
      </c>
      <c r="N188">
        <f t="shared" si="57"/>
        <v>0</v>
      </c>
      <c r="O188">
        <f t="shared" si="58"/>
        <v>0</v>
      </c>
      <c r="P188">
        <f t="shared" si="59"/>
        <v>0</v>
      </c>
      <c r="Q188">
        <f t="shared" si="60"/>
        <v>0</v>
      </c>
      <c r="R188">
        <f t="shared" si="61"/>
        <v>0</v>
      </c>
      <c r="S188">
        <f t="shared" si="62"/>
        <v>0</v>
      </c>
      <c r="T188">
        <f t="shared" si="63"/>
        <v>0</v>
      </c>
      <c r="U188">
        <f t="shared" si="64"/>
        <v>0</v>
      </c>
      <c r="V188">
        <f t="shared" si="65"/>
        <v>0</v>
      </c>
      <c r="W188">
        <f t="shared" si="66"/>
        <v>0</v>
      </c>
      <c r="X188">
        <f t="shared" si="67"/>
        <v>0</v>
      </c>
      <c r="Y188">
        <f t="shared" si="68"/>
        <v>0</v>
      </c>
    </row>
    <row r="189" spans="2:25" x14ac:dyDescent="0.2">
      <c r="B189">
        <f t="shared" si="69"/>
        <v>8.5999999999999872</v>
      </c>
      <c r="C189">
        <f t="shared" si="47"/>
        <v>0.85999999999999877</v>
      </c>
      <c r="D189">
        <f t="shared" si="48"/>
        <v>8.8802626717320639E-3</v>
      </c>
      <c r="F189">
        <f t="shared" si="49"/>
        <v>6.9745419928581472E-3</v>
      </c>
      <c r="G189">
        <f t="shared" si="50"/>
        <v>7.1324501902674547E-15</v>
      </c>
      <c r="H189">
        <f t="shared" si="51"/>
        <v>7.4175274973543372E-39</v>
      </c>
      <c r="I189">
        <f t="shared" si="52"/>
        <v>7.7376707883766726E-75</v>
      </c>
      <c r="J189">
        <f t="shared" si="53"/>
        <v>7.8554761934806899E-123</v>
      </c>
      <c r="K189">
        <f t="shared" si="54"/>
        <v>7.1888484833593127E-183</v>
      </c>
      <c r="L189">
        <f t="shared" si="55"/>
        <v>4.3495208237615149E-255</v>
      </c>
      <c r="M189">
        <f t="shared" si="56"/>
        <v>0</v>
      </c>
      <c r="N189">
        <f t="shared" si="57"/>
        <v>0</v>
      </c>
      <c r="O189">
        <f t="shared" si="58"/>
        <v>0</v>
      </c>
      <c r="P189">
        <f t="shared" si="59"/>
        <v>0</v>
      </c>
      <c r="Q189">
        <f t="shared" si="60"/>
        <v>0</v>
      </c>
      <c r="R189">
        <f t="shared" si="61"/>
        <v>0</v>
      </c>
      <c r="S189">
        <f t="shared" si="62"/>
        <v>0</v>
      </c>
      <c r="T189">
        <f t="shared" si="63"/>
        <v>0</v>
      </c>
      <c r="U189">
        <f t="shared" si="64"/>
        <v>0</v>
      </c>
      <c r="V189">
        <f t="shared" si="65"/>
        <v>0</v>
      </c>
      <c r="W189">
        <f t="shared" si="66"/>
        <v>0</v>
      </c>
      <c r="X189">
        <f t="shared" si="67"/>
        <v>0</v>
      </c>
      <c r="Y189">
        <f t="shared" si="68"/>
        <v>0</v>
      </c>
    </row>
    <row r="190" spans="2:25" x14ac:dyDescent="0.2">
      <c r="B190">
        <f t="shared" si="69"/>
        <v>8.6499999999999879</v>
      </c>
      <c r="C190">
        <f t="shared" si="47"/>
        <v>0.86499999999999877</v>
      </c>
      <c r="D190">
        <f t="shared" si="48"/>
        <v>8.5679689190890067E-3</v>
      </c>
      <c r="F190">
        <f t="shared" si="49"/>
        <v>6.7292670530920123E-3</v>
      </c>
      <c r="G190">
        <f t="shared" si="50"/>
        <v>6.9138360586347739E-15</v>
      </c>
      <c r="H190">
        <f t="shared" si="51"/>
        <v>7.2634295575889006E-39</v>
      </c>
      <c r="I190">
        <f t="shared" si="52"/>
        <v>7.712617900870726E-75</v>
      </c>
      <c r="J190">
        <f t="shared" si="53"/>
        <v>8.0759465933055242E-123</v>
      </c>
      <c r="K190">
        <f t="shared" si="54"/>
        <v>7.8656285823297885E-183</v>
      </c>
      <c r="L190">
        <f t="shared" si="55"/>
        <v>5.8527953374224123E-255</v>
      </c>
      <c r="M190">
        <f t="shared" si="56"/>
        <v>0</v>
      </c>
      <c r="N190">
        <f t="shared" si="57"/>
        <v>0</v>
      </c>
      <c r="O190">
        <f t="shared" si="58"/>
        <v>0</v>
      </c>
      <c r="P190">
        <f t="shared" si="59"/>
        <v>0</v>
      </c>
      <c r="Q190">
        <f t="shared" si="60"/>
        <v>0</v>
      </c>
      <c r="R190">
        <f t="shared" si="61"/>
        <v>0</v>
      </c>
      <c r="S190">
        <f t="shared" si="62"/>
        <v>0</v>
      </c>
      <c r="T190">
        <f t="shared" si="63"/>
        <v>0</v>
      </c>
      <c r="U190">
        <f t="shared" si="64"/>
        <v>0</v>
      </c>
      <c r="V190">
        <f t="shared" si="65"/>
        <v>0</v>
      </c>
      <c r="W190">
        <f t="shared" si="66"/>
        <v>0</v>
      </c>
      <c r="X190">
        <f t="shared" si="67"/>
        <v>0</v>
      </c>
      <c r="Y190">
        <f t="shared" si="68"/>
        <v>0</v>
      </c>
    </row>
    <row r="191" spans="2:25" x14ac:dyDescent="0.2">
      <c r="B191">
        <f t="shared" si="69"/>
        <v>8.6999999999999886</v>
      </c>
      <c r="C191">
        <f t="shared" si="47"/>
        <v>0.86999999999999889</v>
      </c>
      <c r="D191">
        <f t="shared" si="48"/>
        <v>8.2551466537642715E-3</v>
      </c>
      <c r="F191">
        <f t="shared" si="49"/>
        <v>6.4835770204363574E-3</v>
      </c>
      <c r="G191">
        <f t="shared" si="50"/>
        <v>6.6913837830669433E-15</v>
      </c>
      <c r="H191">
        <f t="shared" si="51"/>
        <v>7.0981319359095314E-39</v>
      </c>
      <c r="I191">
        <f t="shared" si="52"/>
        <v>7.6642589852658724E-75</v>
      </c>
      <c r="J191">
        <f t="shared" si="53"/>
        <v>8.256082427580733E-123</v>
      </c>
      <c r="K191">
        <f t="shared" si="54"/>
        <v>8.4837370147833754E-183</v>
      </c>
      <c r="L191">
        <f t="shared" si="55"/>
        <v>7.2951087942535615E-255</v>
      </c>
      <c r="M191">
        <f t="shared" si="56"/>
        <v>0</v>
      </c>
      <c r="N191">
        <f t="shared" si="57"/>
        <v>0</v>
      </c>
      <c r="O191">
        <f t="shared" si="58"/>
        <v>0</v>
      </c>
      <c r="P191">
        <f t="shared" si="59"/>
        <v>0</v>
      </c>
      <c r="Q191">
        <f t="shared" si="60"/>
        <v>0</v>
      </c>
      <c r="R191">
        <f t="shared" si="61"/>
        <v>0</v>
      </c>
      <c r="S191">
        <f t="shared" si="62"/>
        <v>0</v>
      </c>
      <c r="T191">
        <f t="shared" si="63"/>
        <v>0</v>
      </c>
      <c r="U191">
        <f t="shared" si="64"/>
        <v>0</v>
      </c>
      <c r="V191">
        <f t="shared" si="65"/>
        <v>0</v>
      </c>
      <c r="W191">
        <f t="shared" si="66"/>
        <v>0</v>
      </c>
      <c r="X191">
        <f t="shared" si="67"/>
        <v>0</v>
      </c>
      <c r="Y191">
        <f t="shared" si="68"/>
        <v>0</v>
      </c>
    </row>
    <row r="192" spans="2:25" x14ac:dyDescent="0.2">
      <c r="B192">
        <f t="shared" si="69"/>
        <v>8.7499999999999893</v>
      </c>
      <c r="C192">
        <f t="shared" si="47"/>
        <v>0.87499999999999889</v>
      </c>
      <c r="D192">
        <f t="shared" si="48"/>
        <v>7.941815172108721E-3</v>
      </c>
      <c r="F192">
        <f t="shared" si="49"/>
        <v>6.2374870502097139E-3</v>
      </c>
      <c r="G192">
        <f t="shared" si="50"/>
        <v>6.4652168556232312E-15</v>
      </c>
      <c r="H192">
        <f t="shared" si="51"/>
        <v>6.9218895092678645E-39</v>
      </c>
      <c r="I192">
        <f t="shared" si="52"/>
        <v>7.5927401727798665E-75</v>
      </c>
      <c r="J192">
        <f t="shared" si="53"/>
        <v>8.3949840246044888E-123</v>
      </c>
      <c r="K192">
        <f t="shared" si="54"/>
        <v>9.0385631572408532E-183</v>
      </c>
      <c r="L192">
        <f t="shared" si="55"/>
        <v>8.6614384662181006E-255</v>
      </c>
      <c r="M192">
        <f t="shared" si="56"/>
        <v>0</v>
      </c>
      <c r="N192">
        <f t="shared" si="57"/>
        <v>0</v>
      </c>
      <c r="O192">
        <f t="shared" si="58"/>
        <v>0</v>
      </c>
      <c r="P192">
        <f t="shared" si="59"/>
        <v>0</v>
      </c>
      <c r="Q192">
        <f t="shared" si="60"/>
        <v>0</v>
      </c>
      <c r="R192">
        <f t="shared" si="61"/>
        <v>0</v>
      </c>
      <c r="S192">
        <f t="shared" si="62"/>
        <v>0</v>
      </c>
      <c r="T192">
        <f t="shared" si="63"/>
        <v>0</v>
      </c>
      <c r="U192">
        <f t="shared" si="64"/>
        <v>0</v>
      </c>
      <c r="V192">
        <f t="shared" si="65"/>
        <v>0</v>
      </c>
      <c r="W192">
        <f t="shared" si="66"/>
        <v>0</v>
      </c>
      <c r="X192">
        <f t="shared" si="67"/>
        <v>0</v>
      </c>
      <c r="Y192">
        <f t="shared" si="68"/>
        <v>0</v>
      </c>
    </row>
    <row r="193" spans="2:25" x14ac:dyDescent="0.2">
      <c r="B193">
        <f t="shared" si="69"/>
        <v>8.7999999999999901</v>
      </c>
      <c r="C193">
        <f t="shared" si="47"/>
        <v>0.87999999999999901</v>
      </c>
      <c r="D193">
        <f t="shared" si="48"/>
        <v>7.6279938018840553E-3</v>
      </c>
      <c r="F193">
        <f t="shared" si="49"/>
        <v>5.9910123224006205E-3</v>
      </c>
      <c r="G193">
        <f t="shared" si="50"/>
        <v>6.2354608305131292E-15</v>
      </c>
      <c r="H193">
        <f t="shared" si="51"/>
        <v>6.7349740307114584E-39</v>
      </c>
      <c r="I193">
        <f t="shared" si="52"/>
        <v>7.4982775793249478E-75</v>
      </c>
      <c r="J193">
        <f t="shared" si="53"/>
        <v>8.4919576532450533E-123</v>
      </c>
      <c r="K193">
        <f t="shared" si="54"/>
        <v>9.5259684244557922E-183</v>
      </c>
      <c r="L193">
        <f t="shared" si="55"/>
        <v>9.9375530508394993E-255</v>
      </c>
      <c r="M193">
        <f t="shared" si="56"/>
        <v>0</v>
      </c>
      <c r="N193">
        <f t="shared" si="57"/>
        <v>0</v>
      </c>
      <c r="O193">
        <f t="shared" si="58"/>
        <v>0</v>
      </c>
      <c r="P193">
        <f t="shared" si="59"/>
        <v>0</v>
      </c>
      <c r="Q193">
        <f t="shared" si="60"/>
        <v>0</v>
      </c>
      <c r="R193">
        <f t="shared" si="61"/>
        <v>0</v>
      </c>
      <c r="S193">
        <f t="shared" si="62"/>
        <v>0</v>
      </c>
      <c r="T193">
        <f t="shared" si="63"/>
        <v>0</v>
      </c>
      <c r="U193">
        <f t="shared" si="64"/>
        <v>0</v>
      </c>
      <c r="V193">
        <f t="shared" si="65"/>
        <v>0</v>
      </c>
      <c r="W193">
        <f t="shared" si="66"/>
        <v>0</v>
      </c>
      <c r="X193">
        <f t="shared" si="67"/>
        <v>0</v>
      </c>
      <c r="Y193">
        <f t="shared" si="68"/>
        <v>0</v>
      </c>
    </row>
    <row r="194" spans="2:25" x14ac:dyDescent="0.2">
      <c r="B194">
        <f t="shared" si="69"/>
        <v>8.8499999999999908</v>
      </c>
      <c r="C194">
        <f t="shared" si="47"/>
        <v>0.88499999999999912</v>
      </c>
      <c r="D194">
        <f t="shared" si="48"/>
        <v>7.3137019010706249E-3</v>
      </c>
      <c r="F194">
        <f t="shared" si="49"/>
        <v>5.7441680407312925E-3</v>
      </c>
      <c r="G194">
        <f t="shared" si="50"/>
        <v>6.002243254396245E-15</v>
      </c>
      <c r="H194">
        <f t="shared" si="51"/>
        <v>6.5376737103603494E-39</v>
      </c>
      <c r="I194">
        <f t="shared" si="52"/>
        <v>7.3811566524476757E-75</v>
      </c>
      <c r="J194">
        <f t="shared" si="53"/>
        <v>8.5465189877164806E-123</v>
      </c>
      <c r="K194">
        <f t="shared" si="54"/>
        <v>9.9423171401440213E-183</v>
      </c>
      <c r="L194">
        <f t="shared" si="55"/>
        <v>1.1110160900412742E-254</v>
      </c>
      <c r="M194">
        <f t="shared" si="56"/>
        <v>0</v>
      </c>
      <c r="N194">
        <f t="shared" si="57"/>
        <v>0</v>
      </c>
      <c r="O194">
        <f t="shared" si="58"/>
        <v>0</v>
      </c>
      <c r="P194">
        <f t="shared" si="59"/>
        <v>0</v>
      </c>
      <c r="Q194">
        <f t="shared" si="60"/>
        <v>0</v>
      </c>
      <c r="R194">
        <f t="shared" si="61"/>
        <v>0</v>
      </c>
      <c r="S194">
        <f t="shared" si="62"/>
        <v>0</v>
      </c>
      <c r="T194">
        <f t="shared" si="63"/>
        <v>0</v>
      </c>
      <c r="U194">
        <f t="shared" si="64"/>
        <v>0</v>
      </c>
      <c r="V194">
        <f t="shared" si="65"/>
        <v>0</v>
      </c>
      <c r="W194">
        <f t="shared" si="66"/>
        <v>0</v>
      </c>
      <c r="X194">
        <f t="shared" si="67"/>
        <v>0</v>
      </c>
      <c r="Y194">
        <f t="shared" si="68"/>
        <v>0</v>
      </c>
    </row>
    <row r="195" spans="2:25" x14ac:dyDescent="0.2">
      <c r="B195">
        <f t="shared" si="69"/>
        <v>8.8999999999999915</v>
      </c>
      <c r="C195">
        <f t="shared" si="47"/>
        <v>0.88999999999999913</v>
      </c>
      <c r="D195">
        <f t="shared" si="48"/>
        <v>6.9989588566733291E-3</v>
      </c>
      <c r="F195">
        <f t="shared" si="49"/>
        <v>5.4969694317197719E-3</v>
      </c>
      <c r="G195">
        <f t="shared" si="50"/>
        <v>5.7656935955760998E-15</v>
      </c>
      <c r="H195">
        <f t="shared" si="51"/>
        <v>6.3302927710079117E-39</v>
      </c>
      <c r="I195">
        <f t="shared" si="52"/>
        <v>7.2417313087620833E-75</v>
      </c>
      <c r="J195">
        <f t="shared" si="53"/>
        <v>8.5583955264988249E-123</v>
      </c>
      <c r="K195">
        <f t="shared" si="54"/>
        <v>1.028450365639122E-182</v>
      </c>
      <c r="L195">
        <f t="shared" si="55"/>
        <v>1.216704846403839E-254</v>
      </c>
      <c r="M195">
        <f t="shared" si="56"/>
        <v>0</v>
      </c>
      <c r="N195">
        <f t="shared" si="57"/>
        <v>0</v>
      </c>
      <c r="O195">
        <f t="shared" si="58"/>
        <v>0</v>
      </c>
      <c r="P195">
        <f t="shared" si="59"/>
        <v>0</v>
      </c>
      <c r="Q195">
        <f t="shared" si="60"/>
        <v>0</v>
      </c>
      <c r="R195">
        <f t="shared" si="61"/>
        <v>0</v>
      </c>
      <c r="S195">
        <f t="shared" si="62"/>
        <v>0</v>
      </c>
      <c r="T195">
        <f t="shared" si="63"/>
        <v>0</v>
      </c>
      <c r="U195">
        <f t="shared" si="64"/>
        <v>0</v>
      </c>
      <c r="V195">
        <f t="shared" si="65"/>
        <v>0</v>
      </c>
      <c r="W195">
        <f t="shared" si="66"/>
        <v>0</v>
      </c>
      <c r="X195">
        <f t="shared" si="67"/>
        <v>0</v>
      </c>
      <c r="Y195">
        <f t="shared" si="68"/>
        <v>0</v>
      </c>
    </row>
    <row r="196" spans="2:25" x14ac:dyDescent="0.2">
      <c r="B196">
        <f t="shared" si="69"/>
        <v>8.9499999999999922</v>
      </c>
      <c r="C196">
        <f t="shared" si="47"/>
        <v>0.89499999999999924</v>
      </c>
      <c r="D196">
        <f t="shared" si="48"/>
        <v>6.6837840835257019E-3</v>
      </c>
      <c r="F196">
        <f t="shared" si="49"/>
        <v>5.2494317437406573E-3</v>
      </c>
      <c r="G196">
        <f t="shared" si="50"/>
        <v>5.5259431721271558E-15</v>
      </c>
      <c r="H196">
        <f t="shared" si="51"/>
        <v>6.1131509790313469E-39</v>
      </c>
      <c r="I196">
        <f t="shared" si="52"/>
        <v>7.0804228644826315E-75</v>
      </c>
      <c r="J196">
        <f t="shared" si="53"/>
        <v>8.5275279533216673E-123</v>
      </c>
      <c r="K196">
        <f t="shared" si="54"/>
        <v>1.0549975519447806E-182</v>
      </c>
      <c r="L196">
        <f t="shared" si="55"/>
        <v>1.3097207500506238E-254</v>
      </c>
      <c r="M196">
        <f t="shared" si="56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>
        <f t="shared" si="60"/>
        <v>0</v>
      </c>
      <c r="R196">
        <f t="shared" si="61"/>
        <v>0</v>
      </c>
      <c r="S196">
        <f t="shared" si="62"/>
        <v>0</v>
      </c>
      <c r="T196">
        <f t="shared" si="63"/>
        <v>0</v>
      </c>
      <c r="U196">
        <f t="shared" si="64"/>
        <v>0</v>
      </c>
      <c r="V196">
        <f t="shared" si="65"/>
        <v>0</v>
      </c>
      <c r="W196">
        <f t="shared" si="66"/>
        <v>0</v>
      </c>
      <c r="X196">
        <f t="shared" si="67"/>
        <v>0</v>
      </c>
      <c r="Y196">
        <f t="shared" si="68"/>
        <v>0</v>
      </c>
    </row>
    <row r="197" spans="2:25" x14ac:dyDescent="0.2">
      <c r="B197">
        <f t="shared" si="69"/>
        <v>8.9999999999999929</v>
      </c>
      <c r="C197">
        <f t="shared" si="47"/>
        <v>0.89999999999999925</v>
      </c>
      <c r="D197">
        <f t="shared" si="48"/>
        <v>6.3681970230923656E-3</v>
      </c>
      <c r="F197">
        <f t="shared" si="49"/>
        <v>5.0015702460845584E-3</v>
      </c>
      <c r="G197">
        <f t="shared" si="50"/>
        <v>5.2831250789949522E-15</v>
      </c>
      <c r="H197">
        <f t="shared" si="51"/>
        <v>5.8865831513351492E-39</v>
      </c>
      <c r="I197">
        <f t="shared" si="52"/>
        <v>6.8977187622887437E-75</v>
      </c>
      <c r="J197">
        <f t="shared" si="53"/>
        <v>8.4540704334137254E-123</v>
      </c>
      <c r="K197">
        <f t="shared" si="54"/>
        <v>1.0736752509111929E-182</v>
      </c>
      <c r="L197">
        <f t="shared" si="55"/>
        <v>1.3890949737014302E-254</v>
      </c>
      <c r="M197">
        <f t="shared" si="56"/>
        <v>0</v>
      </c>
      <c r="N197">
        <f t="shared" si="57"/>
        <v>0</v>
      </c>
      <c r="O197">
        <f t="shared" si="58"/>
        <v>0</v>
      </c>
      <c r="P197">
        <f t="shared" si="59"/>
        <v>0</v>
      </c>
      <c r="Q197">
        <f t="shared" si="60"/>
        <v>0</v>
      </c>
      <c r="R197">
        <f t="shared" si="61"/>
        <v>0</v>
      </c>
      <c r="S197">
        <f t="shared" si="62"/>
        <v>0</v>
      </c>
      <c r="T197">
        <f t="shared" si="63"/>
        <v>0</v>
      </c>
      <c r="U197">
        <f t="shared" si="64"/>
        <v>0</v>
      </c>
      <c r="V197">
        <f t="shared" si="65"/>
        <v>0</v>
      </c>
      <c r="W197">
        <f t="shared" si="66"/>
        <v>0</v>
      </c>
      <c r="X197">
        <f t="shared" si="67"/>
        <v>0</v>
      </c>
      <c r="Y197">
        <f t="shared" si="68"/>
        <v>0</v>
      </c>
    </row>
    <row r="198" spans="2:25" x14ac:dyDescent="0.2">
      <c r="B198">
        <f t="shared" si="69"/>
        <v>9.0499999999999936</v>
      </c>
      <c r="C198">
        <f t="shared" si="47"/>
        <v>0.90499999999999936</v>
      </c>
      <c r="D198">
        <f t="shared" si="48"/>
        <v>6.0522171422697562E-3</v>
      </c>
      <c r="F198">
        <f t="shared" si="49"/>
        <v>4.753400228016182E-3</v>
      </c>
      <c r="G198">
        <f t="shared" si="50"/>
        <v>5.0373741141098455E-15</v>
      </c>
      <c r="H198">
        <f t="shared" si="51"/>
        <v>5.6509386390876401E-39</v>
      </c>
      <c r="I198">
        <f t="shared" si="52"/>
        <v>6.6941710983680285E-75</v>
      </c>
      <c r="J198">
        <f t="shared" si="53"/>
        <v>8.3383898435389303E-123</v>
      </c>
      <c r="K198">
        <f t="shared" si="54"/>
        <v>1.0843441409681144E-182</v>
      </c>
      <c r="L198">
        <f t="shared" si="55"/>
        <v>1.4540007779471659E-254</v>
      </c>
      <c r="M198">
        <f t="shared" si="56"/>
        <v>0</v>
      </c>
      <c r="N198">
        <f t="shared" si="57"/>
        <v>0</v>
      </c>
      <c r="O198">
        <f t="shared" si="58"/>
        <v>0</v>
      </c>
      <c r="P198">
        <f t="shared" si="59"/>
        <v>0</v>
      </c>
      <c r="Q198">
        <f t="shared" si="60"/>
        <v>0</v>
      </c>
      <c r="R198">
        <f t="shared" si="61"/>
        <v>0</v>
      </c>
      <c r="S198">
        <f t="shared" si="62"/>
        <v>0</v>
      </c>
      <c r="T198">
        <f t="shared" si="63"/>
        <v>0</v>
      </c>
      <c r="U198">
        <f t="shared" si="64"/>
        <v>0</v>
      </c>
      <c r="V198">
        <f t="shared" si="65"/>
        <v>0</v>
      </c>
      <c r="W198">
        <f t="shared" si="66"/>
        <v>0</v>
      </c>
      <c r="X198">
        <f t="shared" si="67"/>
        <v>0</v>
      </c>
      <c r="Y198">
        <f t="shared" si="68"/>
        <v>0</v>
      </c>
    </row>
    <row r="199" spans="2:25" x14ac:dyDescent="0.2">
      <c r="B199">
        <f t="shared" si="69"/>
        <v>9.0999999999999943</v>
      </c>
      <c r="C199">
        <f t="shared" si="47"/>
        <v>0.90999999999999948</v>
      </c>
      <c r="D199">
        <f t="shared" si="48"/>
        <v>5.7358639321853193E-3</v>
      </c>
      <c r="F199">
        <f t="shared" si="49"/>
        <v>4.5049369978312267E-3</v>
      </c>
      <c r="G199">
        <f t="shared" si="50"/>
        <v>4.7888267035553219E-15</v>
      </c>
      <c r="H199">
        <f t="shared" si="51"/>
        <v>5.4065807890468594E-39</v>
      </c>
      <c r="I199">
        <f t="shared" si="52"/>
        <v>6.4703949540891922E-75</v>
      </c>
      <c r="J199">
        <f t="shared" si="53"/>
        <v>8.1810639396644853E-123</v>
      </c>
      <c r="K199">
        <f t="shared" si="54"/>
        <v>1.0869246402292432E-182</v>
      </c>
      <c r="L199">
        <f t="shared" si="55"/>
        <v>1.5037621223331243E-254</v>
      </c>
      <c r="M199">
        <f t="shared" si="56"/>
        <v>0</v>
      </c>
      <c r="N199">
        <f t="shared" si="57"/>
        <v>0</v>
      </c>
      <c r="O199">
        <f t="shared" si="58"/>
        <v>0</v>
      </c>
      <c r="P199">
        <f t="shared" si="59"/>
        <v>0</v>
      </c>
      <c r="Q199">
        <f t="shared" si="60"/>
        <v>0</v>
      </c>
      <c r="R199">
        <f t="shared" si="61"/>
        <v>0</v>
      </c>
      <c r="S199">
        <f t="shared" si="62"/>
        <v>0</v>
      </c>
      <c r="T199">
        <f t="shared" si="63"/>
        <v>0</v>
      </c>
      <c r="U199">
        <f t="shared" si="64"/>
        <v>0</v>
      </c>
      <c r="V199">
        <f t="shared" si="65"/>
        <v>0</v>
      </c>
      <c r="W199">
        <f t="shared" si="66"/>
        <v>0</v>
      </c>
      <c r="X199">
        <f t="shared" si="67"/>
        <v>0</v>
      </c>
      <c r="Y199">
        <f t="shared" si="68"/>
        <v>0</v>
      </c>
    </row>
    <row r="200" spans="2:25" x14ac:dyDescent="0.2">
      <c r="B200">
        <f t="shared" si="69"/>
        <v>9.149999999999995</v>
      </c>
      <c r="C200">
        <f t="shared" si="47"/>
        <v>0.91499999999999948</v>
      </c>
      <c r="D200">
        <f t="shared" si="48"/>
        <v>5.4191569069952199E-3</v>
      </c>
      <c r="F200">
        <f t="shared" si="49"/>
        <v>4.2561958819121041E-3</v>
      </c>
      <c r="G200">
        <f t="shared" si="50"/>
        <v>4.5376208258325405E-15</v>
      </c>
      <c r="H200">
        <f t="shared" si="51"/>
        <v>5.1538863833061675E-39</v>
      </c>
      <c r="I200">
        <f t="shared" si="52"/>
        <v>6.227066537346036E-75</v>
      </c>
      <c r="J200">
        <f t="shared" si="53"/>
        <v>7.9828784714123379E-123</v>
      </c>
      <c r="K200">
        <f t="shared" si="54"/>
        <v>1.0813975001131712E-182</v>
      </c>
      <c r="L200">
        <f t="shared" si="55"/>
        <v>1.5378607068046897E-254</v>
      </c>
      <c r="M200">
        <f t="shared" si="56"/>
        <v>0</v>
      </c>
      <c r="N200">
        <f t="shared" si="57"/>
        <v>0</v>
      </c>
      <c r="O200">
        <f t="shared" si="58"/>
        <v>0</v>
      </c>
      <c r="P200">
        <f t="shared" si="59"/>
        <v>0</v>
      </c>
      <c r="Q200">
        <f t="shared" si="60"/>
        <v>0</v>
      </c>
      <c r="R200">
        <f t="shared" si="61"/>
        <v>0</v>
      </c>
      <c r="S200">
        <f t="shared" si="62"/>
        <v>0</v>
      </c>
      <c r="T200">
        <f t="shared" si="63"/>
        <v>0</v>
      </c>
      <c r="U200">
        <f t="shared" si="64"/>
        <v>0</v>
      </c>
      <c r="V200">
        <f t="shared" si="65"/>
        <v>0</v>
      </c>
      <c r="W200">
        <f t="shared" si="66"/>
        <v>0</v>
      </c>
      <c r="X200">
        <f t="shared" si="67"/>
        <v>0</v>
      </c>
      <c r="Y200">
        <f t="shared" si="68"/>
        <v>0</v>
      </c>
    </row>
    <row r="201" spans="2:25" x14ac:dyDescent="0.2">
      <c r="B201">
        <f t="shared" si="69"/>
        <v>9.1999999999999957</v>
      </c>
      <c r="C201">
        <f t="shared" si="47"/>
        <v>0.9199999999999996</v>
      </c>
      <c r="D201">
        <f t="shared" si="48"/>
        <v>5.1021156026805773E-3</v>
      </c>
      <c r="F201">
        <f t="shared" si="49"/>
        <v>4.0071922237825061E-3</v>
      </c>
      <c r="G201">
        <f t="shared" si="50"/>
        <v>4.2838959352629037E-15</v>
      </c>
      <c r="H201">
        <f t="shared" si="51"/>
        <v>4.8932450583235535E-39</v>
      </c>
      <c r="I201">
        <f t="shared" si="52"/>
        <v>5.9649211391889874E-75</v>
      </c>
      <c r="J201">
        <f t="shared" si="53"/>
        <v>7.7448232577056027E-123</v>
      </c>
      <c r="K201">
        <f t="shared" si="54"/>
        <v>1.0678039489233056E-182</v>
      </c>
      <c r="L201">
        <f t="shared" si="55"/>
        <v>1.5559413701737547E-254</v>
      </c>
      <c r="M201">
        <f t="shared" si="56"/>
        <v>0</v>
      </c>
      <c r="N201">
        <f t="shared" si="57"/>
        <v>0</v>
      </c>
      <c r="O201">
        <f t="shared" si="58"/>
        <v>0</v>
      </c>
      <c r="P201">
        <f t="shared" si="59"/>
        <v>0</v>
      </c>
      <c r="Q201">
        <f t="shared" si="60"/>
        <v>0</v>
      </c>
      <c r="R201">
        <f t="shared" si="61"/>
        <v>0</v>
      </c>
      <c r="S201">
        <f t="shared" si="62"/>
        <v>0</v>
      </c>
      <c r="T201">
        <f t="shared" si="63"/>
        <v>0</v>
      </c>
      <c r="U201">
        <f t="shared" si="64"/>
        <v>0</v>
      </c>
      <c r="V201">
        <f t="shared" si="65"/>
        <v>0</v>
      </c>
      <c r="W201">
        <f t="shared" si="66"/>
        <v>0</v>
      </c>
      <c r="X201">
        <f t="shared" si="67"/>
        <v>0</v>
      </c>
      <c r="Y201">
        <f t="shared" si="68"/>
        <v>0</v>
      </c>
    </row>
    <row r="202" spans="2:25" x14ac:dyDescent="0.2">
      <c r="B202">
        <f t="shared" si="69"/>
        <v>9.2499999999999964</v>
      </c>
      <c r="C202">
        <f t="shared" si="47"/>
        <v>0.9249999999999996</v>
      </c>
      <c r="D202">
        <f t="shared" si="48"/>
        <v>4.7847595758424566E-3</v>
      </c>
      <c r="F202">
        <f t="shared" si="49"/>
        <v>3.7579413831609911E-3</v>
      </c>
      <c r="G202">
        <f t="shared" si="50"/>
        <v>4.0277928845715485E-15</v>
      </c>
      <c r="H202">
        <f t="shared" si="51"/>
        <v>4.625058704130482E-39</v>
      </c>
      <c r="I202">
        <f t="shared" si="52"/>
        <v>5.6847509119188663E-75</v>
      </c>
      <c r="J202">
        <f t="shared" si="53"/>
        <v>7.4680872432098772E-123</v>
      </c>
      <c r="K202">
        <f t="shared" si="54"/>
        <v>1.0462453843157717E-182</v>
      </c>
      <c r="L202">
        <f t="shared" si="55"/>
        <v>1.557815789376959E-254</v>
      </c>
      <c r="M202">
        <f t="shared" si="56"/>
        <v>0</v>
      </c>
      <c r="N202">
        <f t="shared" si="57"/>
        <v>0</v>
      </c>
      <c r="O202">
        <f t="shared" si="58"/>
        <v>0</v>
      </c>
      <c r="P202">
        <f t="shared" si="59"/>
        <v>0</v>
      </c>
      <c r="Q202">
        <f t="shared" si="60"/>
        <v>0</v>
      </c>
      <c r="R202">
        <f t="shared" si="61"/>
        <v>0</v>
      </c>
      <c r="S202">
        <f t="shared" si="62"/>
        <v>0</v>
      </c>
      <c r="T202">
        <f t="shared" si="63"/>
        <v>0</v>
      </c>
      <c r="U202">
        <f t="shared" si="64"/>
        <v>0</v>
      </c>
      <c r="V202">
        <f t="shared" si="65"/>
        <v>0</v>
      </c>
      <c r="W202">
        <f t="shared" si="66"/>
        <v>0</v>
      </c>
      <c r="X202">
        <f t="shared" si="67"/>
        <v>0</v>
      </c>
      <c r="Y202">
        <f t="shared" si="68"/>
        <v>0</v>
      </c>
    </row>
    <row r="203" spans="2:25" x14ac:dyDescent="0.2">
      <c r="B203">
        <f t="shared" si="69"/>
        <v>9.2999999999999972</v>
      </c>
      <c r="C203">
        <f t="shared" si="47"/>
        <v>0.92999999999999972</v>
      </c>
      <c r="D203">
        <f t="shared" si="48"/>
        <v>4.4671084024954571E-3</v>
      </c>
      <c r="F203">
        <f t="shared" si="49"/>
        <v>3.5084587350134714E-3</v>
      </c>
      <c r="G203">
        <f t="shared" si="50"/>
        <v>3.7694538466943745E-15</v>
      </c>
      <c r="H203">
        <f t="shared" si="51"/>
        <v>4.3497408446465768E-39</v>
      </c>
      <c r="I203">
        <f t="shared" si="52"/>
        <v>5.3874024753569845E-75</v>
      </c>
      <c r="J203">
        <f t="shared" si="53"/>
        <v>7.1540525602594409E-123</v>
      </c>
      <c r="K203">
        <f t="shared" si="54"/>
        <v>1.0168826169492446E-182</v>
      </c>
      <c r="L203">
        <f t="shared" si="55"/>
        <v>1.5434644409953243E-254</v>
      </c>
      <c r="M203">
        <f t="shared" si="56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>
        <f t="shared" si="60"/>
        <v>0</v>
      </c>
      <c r="R203">
        <f t="shared" si="61"/>
        <v>0</v>
      </c>
      <c r="S203">
        <f t="shared" si="62"/>
        <v>0</v>
      </c>
      <c r="T203">
        <f t="shared" si="63"/>
        <v>0</v>
      </c>
      <c r="U203">
        <f t="shared" si="64"/>
        <v>0</v>
      </c>
      <c r="V203">
        <f t="shared" si="65"/>
        <v>0</v>
      </c>
      <c r="W203">
        <f t="shared" si="66"/>
        <v>0</v>
      </c>
      <c r="X203">
        <f t="shared" si="67"/>
        <v>0</v>
      </c>
      <c r="Y203">
        <f t="shared" si="68"/>
        <v>0</v>
      </c>
    </row>
    <row r="204" spans="2:25" x14ac:dyDescent="0.2">
      <c r="B204">
        <f t="shared" si="69"/>
        <v>9.3499999999999979</v>
      </c>
      <c r="C204">
        <f t="shared" si="47"/>
        <v>0.93499999999999983</v>
      </c>
      <c r="D204">
        <f t="shared" si="48"/>
        <v>4.1491816768602294E-3</v>
      </c>
      <c r="F204">
        <f t="shared" si="49"/>
        <v>3.2587596686048598E-3</v>
      </c>
      <c r="G204">
        <f t="shared" si="50"/>
        <v>3.509022235852223E-15</v>
      </c>
      <c r="H204">
        <f t="shared" si="51"/>
        <v>4.067716000055732E-39</v>
      </c>
      <c r="I204">
        <f t="shared" si="52"/>
        <v>5.0737743585251128E-75</v>
      </c>
      <c r="J204">
        <f t="shared" si="53"/>
        <v>6.8042876259256588E-123</v>
      </c>
      <c r="K204">
        <f t="shared" si="54"/>
        <v>9.7993467095853163E-183</v>
      </c>
      <c r="L204">
        <f t="shared" si="55"/>
        <v>1.5130368046046494E-254</v>
      </c>
      <c r="M204">
        <f t="shared" si="56"/>
        <v>0</v>
      </c>
      <c r="N204">
        <f t="shared" si="57"/>
        <v>0</v>
      </c>
      <c r="O204">
        <f t="shared" si="58"/>
        <v>0</v>
      </c>
      <c r="P204">
        <f t="shared" si="59"/>
        <v>0</v>
      </c>
      <c r="Q204">
        <f t="shared" si="60"/>
        <v>0</v>
      </c>
      <c r="R204">
        <f t="shared" si="61"/>
        <v>0</v>
      </c>
      <c r="S204">
        <f t="shared" si="62"/>
        <v>0</v>
      </c>
      <c r="T204">
        <f t="shared" si="63"/>
        <v>0</v>
      </c>
      <c r="U204">
        <f t="shared" si="64"/>
        <v>0</v>
      </c>
      <c r="V204">
        <f t="shared" si="65"/>
        <v>0</v>
      </c>
      <c r="W204">
        <f t="shared" si="66"/>
        <v>0</v>
      </c>
      <c r="X204">
        <f t="shared" si="67"/>
        <v>0</v>
      </c>
      <c r="Y204">
        <f t="shared" si="68"/>
        <v>0</v>
      </c>
    </row>
    <row r="205" spans="2:25" x14ac:dyDescent="0.2">
      <c r="B205">
        <f t="shared" si="69"/>
        <v>9.3999999999999986</v>
      </c>
      <c r="C205">
        <f t="shared" si="47"/>
        <v>0.93999999999999984</v>
      </c>
      <c r="D205">
        <f t="shared" si="48"/>
        <v>3.8309990101547888E-3</v>
      </c>
      <c r="F205">
        <f t="shared" si="49"/>
        <v>3.0088595865497667E-3</v>
      </c>
      <c r="G205">
        <f t="shared" si="50"/>
        <v>3.246642627936017E-15</v>
      </c>
      <c r="H205">
        <f t="shared" si="51"/>
        <v>3.7794190322267445E-39</v>
      </c>
      <c r="I205">
        <f t="shared" si="52"/>
        <v>4.7448142844658594E-75</v>
      </c>
      <c r="J205">
        <f t="shared" si="53"/>
        <v>6.4205393087035039E-123</v>
      </c>
      <c r="K205">
        <f t="shared" si="54"/>
        <v>9.3567715019944086E-183</v>
      </c>
      <c r="L205">
        <f t="shared" si="55"/>
        <v>1.4668498058386313E-254</v>
      </c>
      <c r="M205">
        <f t="shared" si="56"/>
        <v>0</v>
      </c>
      <c r="N205">
        <f t="shared" si="57"/>
        <v>0</v>
      </c>
      <c r="O205">
        <f t="shared" si="58"/>
        <v>0</v>
      </c>
      <c r="P205">
        <f t="shared" si="59"/>
        <v>0</v>
      </c>
      <c r="Q205">
        <f t="shared" si="60"/>
        <v>0</v>
      </c>
      <c r="R205">
        <f t="shared" si="61"/>
        <v>0</v>
      </c>
      <c r="S205">
        <f t="shared" si="62"/>
        <v>0</v>
      </c>
      <c r="T205">
        <f t="shared" si="63"/>
        <v>0</v>
      </c>
      <c r="U205">
        <f t="shared" si="64"/>
        <v>0</v>
      </c>
      <c r="V205">
        <f t="shared" si="65"/>
        <v>0</v>
      </c>
      <c r="W205">
        <f t="shared" si="66"/>
        <v>0</v>
      </c>
      <c r="X205">
        <f t="shared" si="67"/>
        <v>0</v>
      </c>
      <c r="Y205">
        <f t="shared" si="68"/>
        <v>0</v>
      </c>
    </row>
    <row r="206" spans="2:25" x14ac:dyDescent="0.2">
      <c r="B206">
        <f t="shared" si="69"/>
        <v>9.4499999999999993</v>
      </c>
      <c r="C206">
        <f t="shared" si="47"/>
        <v>0.94499999999999995</v>
      </c>
      <c r="D206">
        <f t="shared" si="48"/>
        <v>3.512580029384775E-3</v>
      </c>
      <c r="F206">
        <f t="shared" si="49"/>
        <v>2.7587739038623747E-3</v>
      </c>
      <c r="G206">
        <f t="shared" si="50"/>
        <v>2.9824606802468585E-15</v>
      </c>
      <c r="H206">
        <f t="shared" si="51"/>
        <v>3.4852944741878187E-39</v>
      </c>
      <c r="I206">
        <f t="shared" si="52"/>
        <v>4.4015163064083577E-75</v>
      </c>
      <c r="J206">
        <f t="shared" si="53"/>
        <v>6.0047242039389915E-123</v>
      </c>
      <c r="K206">
        <f t="shared" si="54"/>
        <v>8.8444018245154672E-183</v>
      </c>
      <c r="L206">
        <f t="shared" si="55"/>
        <v>1.4053845153813193E-254</v>
      </c>
      <c r="M206">
        <f t="shared" si="56"/>
        <v>0</v>
      </c>
      <c r="N206">
        <f t="shared" si="57"/>
        <v>0</v>
      </c>
      <c r="O206">
        <f t="shared" si="58"/>
        <v>0</v>
      </c>
      <c r="P206">
        <f t="shared" si="59"/>
        <v>0</v>
      </c>
      <c r="Q206">
        <f t="shared" si="60"/>
        <v>0</v>
      </c>
      <c r="R206">
        <f t="shared" si="61"/>
        <v>0</v>
      </c>
      <c r="S206">
        <f t="shared" si="62"/>
        <v>0</v>
      </c>
      <c r="T206">
        <f t="shared" si="63"/>
        <v>0</v>
      </c>
      <c r="U206">
        <f t="shared" si="64"/>
        <v>0</v>
      </c>
      <c r="V206">
        <f t="shared" si="65"/>
        <v>0</v>
      </c>
      <c r="W206">
        <f t="shared" si="66"/>
        <v>0</v>
      </c>
      <c r="X206">
        <f t="shared" si="67"/>
        <v>0</v>
      </c>
      <c r="Y206">
        <f t="shared" si="68"/>
        <v>0</v>
      </c>
    </row>
    <row r="207" spans="2:25" x14ac:dyDescent="0.2">
      <c r="B207">
        <f t="shared" si="69"/>
        <v>9.5</v>
      </c>
      <c r="C207">
        <f t="shared" si="47"/>
        <v>0.95</v>
      </c>
      <c r="D207">
        <f t="shared" si="48"/>
        <v>3.1939443761328169E-3</v>
      </c>
      <c r="F207">
        <f t="shared" si="49"/>
        <v>2.5085180470056064E-3</v>
      </c>
      <c r="G207">
        <f t="shared" si="50"/>
        <v>2.7166230506360441E-15</v>
      </c>
      <c r="H207">
        <f t="shared" si="51"/>
        <v>3.1857958446888784E-39</v>
      </c>
      <c r="I207">
        <f t="shared" si="52"/>
        <v>4.0449178039331649E-75</v>
      </c>
      <c r="J207">
        <f t="shared" si="53"/>
        <v>5.5589190615717181E-123</v>
      </c>
      <c r="K207">
        <f t="shared" si="54"/>
        <v>8.2660595691353538E-183</v>
      </c>
      <c r="L207">
        <f t="shared" si="55"/>
        <v>1.3292811382712687E-254</v>
      </c>
      <c r="M207">
        <f t="shared" si="56"/>
        <v>0</v>
      </c>
      <c r="N207">
        <f t="shared" si="57"/>
        <v>0</v>
      </c>
      <c r="O207">
        <f t="shared" si="58"/>
        <v>0</v>
      </c>
      <c r="P207">
        <f t="shared" si="59"/>
        <v>0</v>
      </c>
      <c r="Q207">
        <f t="shared" si="60"/>
        <v>0</v>
      </c>
      <c r="R207">
        <f t="shared" si="61"/>
        <v>0</v>
      </c>
      <c r="S207">
        <f t="shared" si="62"/>
        <v>0</v>
      </c>
      <c r="T207">
        <f t="shared" si="63"/>
        <v>0</v>
      </c>
      <c r="U207">
        <f t="shared" si="64"/>
        <v>0</v>
      </c>
      <c r="V207">
        <f t="shared" si="65"/>
        <v>0</v>
      </c>
      <c r="W207">
        <f t="shared" si="66"/>
        <v>0</v>
      </c>
      <c r="X207">
        <f t="shared" si="67"/>
        <v>0</v>
      </c>
      <c r="Y207">
        <f t="shared" si="68"/>
        <v>0</v>
      </c>
    </row>
    <row r="208" spans="2:25" x14ac:dyDescent="0.2">
      <c r="B208">
        <f t="shared" si="69"/>
        <v>9.5500000000000007</v>
      </c>
      <c r="C208">
        <f t="shared" si="47"/>
        <v>0.95500000000000007</v>
      </c>
      <c r="D208">
        <f t="shared" si="48"/>
        <v>2.8751117053469168E-3</v>
      </c>
      <c r="F208">
        <f t="shared" si="49"/>
        <v>2.2581074529395245E-3</v>
      </c>
      <c r="G208">
        <f t="shared" si="50"/>
        <v>2.4492773160893305E-15</v>
      </c>
      <c r="H208">
        <f t="shared" si="51"/>
        <v>2.8813849489085096E-39</v>
      </c>
      <c r="I208">
        <f t="shared" si="52"/>
        <v>3.6760963482132929E-75</v>
      </c>
      <c r="J208">
        <f t="shared" si="53"/>
        <v>5.0853504139999881E-123</v>
      </c>
      <c r="K208">
        <f t="shared" si="54"/>
        <v>7.6260587335956217E-183</v>
      </c>
      <c r="L208">
        <f t="shared" si="55"/>
        <v>1.2393323457073563E-254</v>
      </c>
      <c r="M208">
        <f t="shared" si="56"/>
        <v>0</v>
      </c>
      <c r="N208">
        <f t="shared" si="57"/>
        <v>0</v>
      </c>
      <c r="O208">
        <f t="shared" si="58"/>
        <v>0</v>
      </c>
      <c r="P208">
        <f t="shared" si="59"/>
        <v>0</v>
      </c>
      <c r="Q208">
        <f t="shared" si="60"/>
        <v>0</v>
      </c>
      <c r="R208">
        <f t="shared" si="61"/>
        <v>0</v>
      </c>
      <c r="S208">
        <f t="shared" si="62"/>
        <v>0</v>
      </c>
      <c r="T208">
        <f t="shared" si="63"/>
        <v>0</v>
      </c>
      <c r="U208">
        <f t="shared" si="64"/>
        <v>0</v>
      </c>
      <c r="V208">
        <f t="shared" si="65"/>
        <v>0</v>
      </c>
      <c r="W208">
        <f t="shared" si="66"/>
        <v>0</v>
      </c>
      <c r="X208">
        <f t="shared" si="67"/>
        <v>0</v>
      </c>
      <c r="Y208">
        <f t="shared" si="68"/>
        <v>0</v>
      </c>
    </row>
    <row r="209" spans="2:25" x14ac:dyDescent="0.2">
      <c r="B209">
        <f t="shared" si="69"/>
        <v>9.6000000000000014</v>
      </c>
      <c r="C209">
        <f t="shared" si="47"/>
        <v>0.96000000000000019</v>
      </c>
      <c r="D209">
        <f t="shared" si="48"/>
        <v>2.5561016841280431E-3</v>
      </c>
      <c r="F209">
        <f t="shared" si="49"/>
        <v>2.0075575681691091E-3</v>
      </c>
      <c r="G209">
        <f t="shared" si="50"/>
        <v>2.1805718908012605E-15</v>
      </c>
      <c r="H209">
        <f t="shared" si="51"/>
        <v>2.5725311663838711E-39</v>
      </c>
      <c r="I209">
        <f t="shared" si="52"/>
        <v>3.2961664458042665E-75</v>
      </c>
      <c r="J209">
        <f t="shared" si="53"/>
        <v>4.5863834558715312E-123</v>
      </c>
      <c r="K209">
        <f t="shared" si="54"/>
        <v>6.9291732422178562E-183</v>
      </c>
      <c r="L209">
        <f t="shared" si="55"/>
        <v>1.1364750188103447E-254</v>
      </c>
      <c r="M209">
        <f t="shared" si="56"/>
        <v>0</v>
      </c>
      <c r="N209">
        <f t="shared" si="57"/>
        <v>0</v>
      </c>
      <c r="O209">
        <f t="shared" si="58"/>
        <v>0</v>
      </c>
      <c r="P209">
        <f t="shared" si="59"/>
        <v>0</v>
      </c>
      <c r="Q209">
        <f t="shared" si="60"/>
        <v>0</v>
      </c>
      <c r="R209">
        <f t="shared" si="61"/>
        <v>0</v>
      </c>
      <c r="S209">
        <f t="shared" si="62"/>
        <v>0</v>
      </c>
      <c r="T209">
        <f t="shared" si="63"/>
        <v>0</v>
      </c>
      <c r="U209">
        <f t="shared" si="64"/>
        <v>0</v>
      </c>
      <c r="V209">
        <f t="shared" si="65"/>
        <v>0</v>
      </c>
      <c r="W209">
        <f t="shared" si="66"/>
        <v>0</v>
      </c>
      <c r="X209">
        <f t="shared" si="67"/>
        <v>0</v>
      </c>
      <c r="Y209">
        <f t="shared" si="68"/>
        <v>0</v>
      </c>
    </row>
    <row r="210" spans="2:25" x14ac:dyDescent="0.2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2.236933990516987E-3</v>
      </c>
      <c r="F210">
        <f t="shared" ref="F210:F217" si="72">POWER(-1,$F$16-1)/(2*$F$16-1)*COS((2*$F$16-1)*PI()*C210/2)*EXP(-POWER(2*$F$16-1,2)*PI()*PI()*$C$13/4)</f>
        <v>1.7568838477914558E-3</v>
      </c>
      <c r="G210">
        <f t="shared" ref="G210:G217" si="73">POWER(-1,$G$16-1)/(2*$G$16-1)*COS((2*$G$16-1)*PI()*C210/2)*EXP(-POWER(2*$G$16-1,2)*PI()*PI()*$C$13/4)</f>
        <v>1.9106559437844727E-15</v>
      </c>
      <c r="H210">
        <f t="shared" ref="H210:H217" si="74">POWER(-1,$H$16-1)/(2*$H$16-1)*COS((2*$H$16-1)*PI()*C210/2)*EXP(-POWER(2*$H$16-1,2)*PI()*PI()*$C$13/4)</f>
        <v>2.2597107272614618E-39</v>
      </c>
      <c r="I210">
        <f t="shared" ref="I210:I217" si="75">POWER(-1,$I$16-1)/(2*$I$16-1)*COS((2*$I$16-1)*PI()*C210/2)*EXP(-POWER(2*$I$16-1,2)*PI()*PI()*$C$13/4)</f>
        <v>2.906276170822418E-75</v>
      </c>
      <c r="J210">
        <f t="shared" ref="J210:J217" si="76">POWER(-1,$J$16-1)/(2*$J$16-1)*COS((2*$J$16-1)*PI()*C210/2)*EXP(-POWER(2*$J$16-1,2)*PI()*PI()*$C$13/4)</f>
        <v>4.0645102313383626E-123</v>
      </c>
      <c r="K210">
        <f t="shared" ref="K210:K217" si="77">POWER(-1,$K$16-1)/(2*$K$16-1)*COS((2*$K$16-1)*PI()*C210/2)*EXP(-POWER(2*$K$16-1,2)*PI()*PI()*$C$13/4)</f>
        <v>6.1806013360227736E-183</v>
      </c>
      <c r="L210">
        <f t="shared" ref="L210:L217" si="78">POWER(-1,$L$16-1)/(2*$L$16-1)*COS((2*$L$16-1)*PI()*C210/2)*EXP(-POWER(2*$L$16-1,2)*PI()*PI()*$C$13/4)</f>
        <v>1.02178049033473E-254</v>
      </c>
      <c r="M210">
        <f t="shared" ref="M210:M217" si="79">POWER(-1,$M$16-1)/(2*$M$16-1)*COS((2*$M$16-1)*PI()*C210/2)*EXP(-POWER(2*$M$16-1,2)*PI()*PI()*$C$13/4)</f>
        <v>0</v>
      </c>
      <c r="N210">
        <f t="shared" ref="N210:N217" si="80">POWER(-1,$N$16-1)/(2*$N$16-1)*COS((2*$N$16-1)*PI()*C210/2)*EXP(-POWER(2*$N$16-1,2)*PI()*PI()*$C$13/4)</f>
        <v>0</v>
      </c>
      <c r="O210">
        <f t="shared" ref="O210:O217" si="81">POWER(-1,$O$16-1)/(2*$O$16-1)*COS((2*$O$16-1)*PI()*C210/2)*EXP(-POWER(2*$O$16-1,2)*PI()*PI()*$C$13/4)</f>
        <v>0</v>
      </c>
      <c r="P210">
        <f t="shared" ref="P210:P217" si="82">POWER(-1,$P$16-1)/(2*$P$16-1)*COS((2*$P$16-1)*PI()*C210/2)*EXP(-POWER(2*$P$16-1,2)*PI()*PI()*$C$13/4)</f>
        <v>0</v>
      </c>
      <c r="Q210">
        <f t="shared" ref="Q210:Q217" si="83">POWER(-1,$Q$16-1)/(2*$Q$16-1)*COS((2*$Q$16-1)*PI()*C210/2)*EXP(-POWER(2*$Q$16-1,2)*PI()*PI()*$C$13/4)</f>
        <v>0</v>
      </c>
      <c r="R210">
        <f t="shared" ref="R210:R217" si="84">POWER(-1,$R$16-1)/(2*$R$16-1)*COS((2*$R$16-1)*PI()*C210/2)*EXP(-POWER(2*$R$16-1,2)*PI()*PI()*$C$13/4)</f>
        <v>0</v>
      </c>
      <c r="S210">
        <f t="shared" ref="S210:S217" si="85">POWER(-1,$S$16-1)/(2*$S$16-1)*COS((2*$S$16-1)*PI()*C210/2)*EXP(-POWER(2*$S$16-1,2)*PI()*PI()*$C$13/4)</f>
        <v>0</v>
      </c>
      <c r="T210">
        <f t="shared" ref="T210:T217" si="86">POWER(-1,$T$16-1)/(2*$T$16-1)*COS((2*$T$16-1)*PI()*C210/2)*EXP(-POWER(2*$T$16-1,2)*PI()*PI()*$C$13/4)</f>
        <v>0</v>
      </c>
      <c r="U210">
        <f t="shared" ref="U210:U217" si="87">POWER(-1,$U$16-1)/(2*$U$16-1)*COS((2*$U$16-1)*PI()*C210/2)*EXP(-POWER(2*$U$16-1,2)*PI()*PI()*$C$13/4)</f>
        <v>0</v>
      </c>
      <c r="V210">
        <f t="shared" ref="V210:V217" si="88">POWER(-1,$V$16-1)/(2*$V$16-1)*COS((2*$V$16-1)*PI()*C210/2)*EXP(-POWER(2*$V$16-1,2)*PI()*PI()*$C$13/4)</f>
        <v>0</v>
      </c>
      <c r="W210">
        <f t="shared" ref="W210:W217" si="89">POWER(-1,$W$16-1)/(2*$W$16-1)*COS((2*$W$16-1)*PI()*C210/2)*EXP(-POWER(2*$W$16-1,2)*PI()*PI()*$C$13/4)</f>
        <v>0</v>
      </c>
      <c r="X210">
        <f t="shared" ref="X210:X217" si="90">POWER(-1,$X$16-1)/(2*$X$16-1)*COS((2*$X$16-1)*PI()*C210/2)*EXP(-POWER(2*$X$16-1,2)*PI()*PI()*$C$13/4)</f>
        <v>0</v>
      </c>
      <c r="Y210">
        <f t="shared" ref="Y210:Y217" si="91">POWER(-1,$Y$16-1)/(2*$Y$16-1)*COS((2*$Y$16-1)*PI()*C210/2)*EXP(-POWER(2*$Y$16-1,2)*PI()*PI()*$C$13/4)</f>
        <v>0</v>
      </c>
    </row>
    <row r="211" spans="2:25" x14ac:dyDescent="0.2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1.9176283122804853E-3</v>
      </c>
      <c r="F211">
        <f t="shared" si="72"/>
        <v>1.5061017545424018E-3</v>
      </c>
      <c r="G211">
        <f t="shared" si="73"/>
        <v>1.6396793160600805E-15</v>
      </c>
      <c r="H211">
        <f t="shared" si="74"/>
        <v>1.943405977984701E-39</v>
      </c>
      <c r="I211">
        <f t="shared" si="75"/>
        <v>2.5076036956886835E-75</v>
      </c>
      <c r="J211">
        <f t="shared" si="76"/>
        <v>3.5223371877735703E-123</v>
      </c>
      <c r="K211">
        <f t="shared" si="77"/>
        <v>5.385926797766512E-183</v>
      </c>
      <c r="L211">
        <f t="shared" si="78"/>
        <v>8.9644338597051251E-255</v>
      </c>
      <c r="M211">
        <f t="shared" si="79"/>
        <v>0</v>
      </c>
      <c r="N211">
        <f t="shared" si="80"/>
        <v>0</v>
      </c>
      <c r="O211">
        <f t="shared" si="81"/>
        <v>0</v>
      </c>
      <c r="P211">
        <f t="shared" si="82"/>
        <v>0</v>
      </c>
      <c r="Q211">
        <f t="shared" si="83"/>
        <v>0</v>
      </c>
      <c r="R211">
        <f t="shared" si="84"/>
        <v>0</v>
      </c>
      <c r="S211">
        <f t="shared" si="85"/>
        <v>0</v>
      </c>
      <c r="T211">
        <f t="shared" si="86"/>
        <v>0</v>
      </c>
      <c r="U211">
        <f t="shared" si="87"/>
        <v>0</v>
      </c>
      <c r="V211">
        <f t="shared" si="88"/>
        <v>0</v>
      </c>
      <c r="W211">
        <f t="shared" si="89"/>
        <v>0</v>
      </c>
      <c r="X211">
        <f t="shared" si="90"/>
        <v>0</v>
      </c>
      <c r="Y211">
        <f t="shared" si="91"/>
        <v>0</v>
      </c>
    </row>
    <row r="212" spans="2:25" x14ac:dyDescent="0.2">
      <c r="B212">
        <f t="shared" si="92"/>
        <v>9.7500000000000036</v>
      </c>
      <c r="C212">
        <f t="shared" si="70"/>
        <v>0.97500000000000031</v>
      </c>
      <c r="D212">
        <f t="shared" si="71"/>
        <v>1.5982043456968542E-3</v>
      </c>
      <c r="F212">
        <f t="shared" si="72"/>
        <v>1.255226757842762E-3</v>
      </c>
      <c r="G212">
        <f t="shared" si="73"/>
        <v>1.3677924374750927E-15</v>
      </c>
      <c r="H212">
        <f t="shared" si="74"/>
        <v>1.6241046375507702E-39</v>
      </c>
      <c r="I212">
        <f t="shared" si="75"/>
        <v>2.1013537309212365E-75</v>
      </c>
      <c r="J212">
        <f t="shared" si="76"/>
        <v>2.9625721581119651E-123</v>
      </c>
      <c r="K212">
        <f t="shared" si="77"/>
        <v>4.5510773011257551E-183</v>
      </c>
      <c r="L212">
        <f t="shared" si="78"/>
        <v>7.6176918146075933E-255</v>
      </c>
      <c r="M212">
        <f t="shared" si="79"/>
        <v>0</v>
      </c>
      <c r="N212">
        <f t="shared" si="80"/>
        <v>0</v>
      </c>
      <c r="O212">
        <f t="shared" si="81"/>
        <v>0</v>
      </c>
      <c r="P212">
        <f t="shared" si="82"/>
        <v>0</v>
      </c>
      <c r="Q212">
        <f t="shared" si="83"/>
        <v>0</v>
      </c>
      <c r="R212">
        <f t="shared" si="84"/>
        <v>0</v>
      </c>
      <c r="S212">
        <f t="shared" si="85"/>
        <v>0</v>
      </c>
      <c r="T212">
        <f t="shared" si="86"/>
        <v>0</v>
      </c>
      <c r="U212">
        <f t="shared" si="87"/>
        <v>0</v>
      </c>
      <c r="V212">
        <f t="shared" si="88"/>
        <v>0</v>
      </c>
      <c r="W212">
        <f t="shared" si="89"/>
        <v>0</v>
      </c>
      <c r="X212">
        <f t="shared" si="90"/>
        <v>0</v>
      </c>
      <c r="Y212">
        <f t="shared" si="91"/>
        <v>0</v>
      </c>
    </row>
    <row r="213" spans="2:25" x14ac:dyDescent="0.2">
      <c r="B213">
        <f t="shared" si="92"/>
        <v>9.8000000000000043</v>
      </c>
      <c r="C213">
        <f t="shared" si="70"/>
        <v>0.98000000000000043</v>
      </c>
      <c r="D213">
        <f t="shared" si="71"/>
        <v>1.2786817943409555E-3</v>
      </c>
      <c r="F213">
        <f t="shared" si="72"/>
        <v>1.004274332844045E-3</v>
      </c>
      <c r="G213">
        <f t="shared" si="73"/>
        <v>1.095146243192704E-15</v>
      </c>
      <c r="H213">
        <f t="shared" si="74"/>
        <v>1.3022990454831813E-39</v>
      </c>
      <c r="I213">
        <f t="shared" si="75"/>
        <v>1.6887538847350477E-75</v>
      </c>
      <c r="J213">
        <f t="shared" si="76"/>
        <v>2.3880108368297682E-123</v>
      </c>
      <c r="K213">
        <f t="shared" si="77"/>
        <v>3.6822801947155566E-183</v>
      </c>
      <c r="L213">
        <f t="shared" si="78"/>
        <v>6.1916060513633459E-255</v>
      </c>
      <c r="M213">
        <f t="shared" si="79"/>
        <v>0</v>
      </c>
      <c r="N213">
        <f t="shared" si="80"/>
        <v>0</v>
      </c>
      <c r="O213">
        <f t="shared" si="81"/>
        <v>0</v>
      </c>
      <c r="P213">
        <f t="shared" si="82"/>
        <v>0</v>
      </c>
      <c r="Q213">
        <f t="shared" si="83"/>
        <v>0</v>
      </c>
      <c r="R213">
        <f t="shared" si="84"/>
        <v>0</v>
      </c>
      <c r="S213">
        <f t="shared" si="85"/>
        <v>0</v>
      </c>
      <c r="T213">
        <f t="shared" si="86"/>
        <v>0</v>
      </c>
      <c r="U213">
        <f t="shared" si="87"/>
        <v>0</v>
      </c>
      <c r="V213">
        <f t="shared" si="88"/>
        <v>0</v>
      </c>
      <c r="W213">
        <f t="shared" si="89"/>
        <v>0</v>
      </c>
      <c r="X213">
        <f t="shared" si="90"/>
        <v>0</v>
      </c>
      <c r="Y213">
        <f t="shared" si="91"/>
        <v>0</v>
      </c>
    </row>
    <row r="214" spans="2:25" x14ac:dyDescent="0.2">
      <c r="B214">
        <f t="shared" si="92"/>
        <v>9.850000000000005</v>
      </c>
      <c r="C214">
        <f t="shared" si="70"/>
        <v>0.98500000000000054</v>
      </c>
      <c r="D214">
        <f t="shared" si="71"/>
        <v>9.5908036786885285E-4</v>
      </c>
      <c r="F214">
        <f t="shared" si="72"/>
        <v>7.5325995947392419E-4</v>
      </c>
      <c r="G214">
        <f t="shared" si="73"/>
        <v>8.2189208990236411E-16</v>
      </c>
      <c r="H214">
        <f t="shared" si="74"/>
        <v>9.7848540267997494E-40</v>
      </c>
      <c r="I214">
        <f t="shared" si="75"/>
        <v>1.2710509534491384E-75</v>
      </c>
      <c r="J214">
        <f t="shared" si="76"/>
        <v>1.8015228171081218E-123</v>
      </c>
      <c r="K214">
        <f t="shared" si="77"/>
        <v>2.786016050757782E-183</v>
      </c>
      <c r="L214">
        <f t="shared" si="78"/>
        <v>4.7010302749536244E-255</v>
      </c>
      <c r="M214">
        <f t="shared" si="79"/>
        <v>0</v>
      </c>
      <c r="N214">
        <f t="shared" si="80"/>
        <v>0</v>
      </c>
      <c r="O214">
        <f t="shared" si="81"/>
        <v>0</v>
      </c>
      <c r="P214">
        <f t="shared" si="82"/>
        <v>0</v>
      </c>
      <c r="Q214">
        <f t="shared" si="83"/>
        <v>0</v>
      </c>
      <c r="R214">
        <f t="shared" si="84"/>
        <v>0</v>
      </c>
      <c r="S214">
        <f t="shared" si="85"/>
        <v>0</v>
      </c>
      <c r="T214">
        <f t="shared" si="86"/>
        <v>0</v>
      </c>
      <c r="U214">
        <f t="shared" si="87"/>
        <v>0</v>
      </c>
      <c r="V214">
        <f t="shared" si="88"/>
        <v>0</v>
      </c>
      <c r="W214">
        <f t="shared" si="89"/>
        <v>0</v>
      </c>
      <c r="X214">
        <f t="shared" si="90"/>
        <v>0</v>
      </c>
      <c r="Y214">
        <f t="shared" si="91"/>
        <v>0</v>
      </c>
    </row>
    <row r="215" spans="2:25" x14ac:dyDescent="0.2">
      <c r="B215">
        <f t="shared" si="92"/>
        <v>9.9000000000000057</v>
      </c>
      <c r="C215">
        <f t="shared" si="70"/>
        <v>0.99000000000000055</v>
      </c>
      <c r="D215">
        <f t="shared" si="71"/>
        <v>6.3941978080199631E-4</v>
      </c>
      <c r="F215">
        <f t="shared" si="72"/>
        <v>5.0219912148133871E-4</v>
      </c>
      <c r="G215">
        <f t="shared" si="73"/>
        <v>5.4818167179558178E-16</v>
      </c>
      <c r="H215">
        <f t="shared" si="74"/>
        <v>6.5316300630788756E-40</v>
      </c>
      <c r="I215">
        <f t="shared" si="75"/>
        <v>8.4950715391110386E-76</v>
      </c>
      <c r="J215">
        <f t="shared" si="76"/>
        <v>1.2060372589163832E-123</v>
      </c>
      <c r="K215">
        <f t="shared" si="77"/>
        <v>1.8689703248921087E-183</v>
      </c>
      <c r="L215">
        <f t="shared" si="78"/>
        <v>3.1614899000523189E-255</v>
      </c>
      <c r="M215">
        <f t="shared" si="79"/>
        <v>0</v>
      </c>
      <c r="N215">
        <f t="shared" si="80"/>
        <v>0</v>
      </c>
      <c r="O215">
        <f t="shared" si="81"/>
        <v>0</v>
      </c>
      <c r="P215">
        <f t="shared" si="82"/>
        <v>0</v>
      </c>
      <c r="Q215">
        <f t="shared" si="83"/>
        <v>0</v>
      </c>
      <c r="R215">
        <f t="shared" si="84"/>
        <v>0</v>
      </c>
      <c r="S215">
        <f t="shared" si="85"/>
        <v>0</v>
      </c>
      <c r="T215">
        <f t="shared" si="86"/>
        <v>0</v>
      </c>
      <c r="U215">
        <f t="shared" si="87"/>
        <v>0</v>
      </c>
      <c r="V215">
        <f t="shared" si="88"/>
        <v>0</v>
      </c>
      <c r="W215">
        <f t="shared" si="89"/>
        <v>0</v>
      </c>
      <c r="X215">
        <f t="shared" si="90"/>
        <v>0</v>
      </c>
      <c r="Y215">
        <f t="shared" si="91"/>
        <v>0</v>
      </c>
    </row>
    <row r="216" spans="2:25" x14ac:dyDescent="0.2">
      <c r="B216">
        <f t="shared" si="92"/>
        <v>9.9500000000000064</v>
      </c>
      <c r="C216">
        <f t="shared" si="70"/>
        <v>0.99500000000000066</v>
      </c>
      <c r="D216">
        <f t="shared" si="71"/>
        <v>3.1971975131111455E-4</v>
      </c>
      <c r="F216">
        <f t="shared" si="72"/>
        <v>2.5110730548136414E-4</v>
      </c>
      <c r="G216">
        <f t="shared" si="73"/>
        <v>2.7416693635452672E-16</v>
      </c>
      <c r="H216">
        <f t="shared" si="74"/>
        <v>3.2683347992225762E-40</v>
      </c>
      <c r="I216">
        <f t="shared" si="75"/>
        <v>4.2539630932380842E-76</v>
      </c>
      <c r="J216">
        <f t="shared" si="76"/>
        <v>6.0452825959447374E-124</v>
      </c>
      <c r="K216">
        <f t="shared" si="77"/>
        <v>9.3798348771100986E-184</v>
      </c>
      <c r="L216">
        <f t="shared" si="78"/>
        <v>1.5890203427086006E-255</v>
      </c>
      <c r="M216">
        <f t="shared" si="79"/>
        <v>0</v>
      </c>
      <c r="N216">
        <f t="shared" si="80"/>
        <v>0</v>
      </c>
      <c r="O216">
        <f t="shared" si="81"/>
        <v>0</v>
      </c>
      <c r="P216">
        <f t="shared" si="82"/>
        <v>0</v>
      </c>
      <c r="Q216">
        <f t="shared" si="83"/>
        <v>0</v>
      </c>
      <c r="R216">
        <f t="shared" si="84"/>
        <v>0</v>
      </c>
      <c r="S216">
        <f t="shared" si="85"/>
        <v>0</v>
      </c>
      <c r="T216">
        <f t="shared" si="86"/>
        <v>0</v>
      </c>
      <c r="U216">
        <f t="shared" si="87"/>
        <v>0</v>
      </c>
      <c r="V216">
        <f t="shared" si="88"/>
        <v>0</v>
      </c>
      <c r="W216">
        <f t="shared" si="89"/>
        <v>0</v>
      </c>
      <c r="X216">
        <f t="shared" si="90"/>
        <v>0</v>
      </c>
      <c r="Y216">
        <f t="shared" si="91"/>
        <v>0</v>
      </c>
    </row>
    <row r="217" spans="2:25" x14ac:dyDescent="0.2">
      <c r="B217">
        <f t="shared" si="92"/>
        <v>10.000000000000007</v>
      </c>
      <c r="C217">
        <f t="shared" si="70"/>
        <v>1.0000000000000007</v>
      </c>
      <c r="D217">
        <f t="shared" si="71"/>
        <v>-4.2701712960117429E-17</v>
      </c>
      <c r="F217">
        <f t="shared" si="72"/>
        <v>-3.3537846932762039E-17</v>
      </c>
      <c r="G217">
        <f t="shared" si="73"/>
        <v>-3.920465046301023E-29</v>
      </c>
      <c r="H217">
        <f t="shared" si="74"/>
        <v>-4.1814097882027753E-53</v>
      </c>
      <c r="I217">
        <f t="shared" si="75"/>
        <v>-5.1687033741027362E-89</v>
      </c>
      <c r="J217">
        <f t="shared" si="76"/>
        <v>-7.130423148992538E-137</v>
      </c>
      <c r="K217">
        <f t="shared" si="77"/>
        <v>-8.9225266189172251E-197</v>
      </c>
      <c r="L217">
        <f t="shared" si="78"/>
        <v>-2.3682828045207358E-268</v>
      </c>
      <c r="M217">
        <f t="shared" si="79"/>
        <v>0</v>
      </c>
      <c r="N217">
        <f t="shared" si="80"/>
        <v>0</v>
      </c>
      <c r="O217">
        <f t="shared" si="81"/>
        <v>0</v>
      </c>
      <c r="P217">
        <f t="shared" si="82"/>
        <v>0</v>
      </c>
      <c r="Q217">
        <f t="shared" si="83"/>
        <v>0</v>
      </c>
      <c r="R217">
        <f t="shared" si="84"/>
        <v>0</v>
      </c>
      <c r="S217">
        <f t="shared" si="85"/>
        <v>0</v>
      </c>
      <c r="T217">
        <f t="shared" si="86"/>
        <v>0</v>
      </c>
      <c r="U217">
        <f t="shared" si="87"/>
        <v>0</v>
      </c>
      <c r="V217">
        <f t="shared" si="88"/>
        <v>0</v>
      </c>
      <c r="W217">
        <f t="shared" si="89"/>
        <v>0</v>
      </c>
      <c r="X217">
        <f t="shared" si="90"/>
        <v>0</v>
      </c>
      <c r="Y217">
        <f t="shared" si="9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17"/>
  <sheetViews>
    <sheetView topLeftCell="B4" workbookViewId="0">
      <selection activeCell="C17" sqref="C17:C117"/>
    </sheetView>
  </sheetViews>
  <sheetFormatPr baseColWidth="10" defaultColWidth="8.83203125" defaultRowHeight="15" x14ac:dyDescent="0.2"/>
  <cols>
    <col min="2" max="2" width="17.5" customWidth="1"/>
    <col min="5" max="5" width="19" customWidth="1"/>
    <col min="15" max="15" width="12" bestFit="1" customWidth="1"/>
    <col min="18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15" x14ac:dyDescent="0.2">
      <c r="B2" t="s">
        <v>1</v>
      </c>
      <c r="E2" t="s">
        <v>2</v>
      </c>
    </row>
    <row r="3" spans="2:15" x14ac:dyDescent="0.2">
      <c r="B3" t="s">
        <v>0</v>
      </c>
      <c r="C3">
        <v>10</v>
      </c>
      <c r="E3" t="s">
        <v>6</v>
      </c>
      <c r="F3">
        <f>C4+2*C5/3</f>
        <v>4</v>
      </c>
    </row>
    <row r="4" spans="2:15" x14ac:dyDescent="0.2">
      <c r="B4" t="s">
        <v>4</v>
      </c>
      <c r="C4">
        <v>2</v>
      </c>
      <c r="E4" t="s">
        <v>7</v>
      </c>
      <c r="F4">
        <f>1/(F3+4*C5/3)</f>
        <v>0.125</v>
      </c>
    </row>
    <row r="5" spans="2:15" x14ac:dyDescent="0.2">
      <c r="B5" t="s">
        <v>5</v>
      </c>
      <c r="C5">
        <v>3</v>
      </c>
      <c r="E5" t="s">
        <v>8</v>
      </c>
      <c r="F5">
        <f>1/F3</f>
        <v>0.25</v>
      </c>
    </row>
    <row r="6" spans="2:15" x14ac:dyDescent="0.2">
      <c r="B6" t="s">
        <v>3</v>
      </c>
      <c r="C6">
        <v>8</v>
      </c>
      <c r="E6" t="s">
        <v>9</v>
      </c>
      <c r="F6">
        <f>1/C6</f>
        <v>0.125</v>
      </c>
    </row>
    <row r="7" spans="2:15" x14ac:dyDescent="0.2">
      <c r="B7" t="s">
        <v>10</v>
      </c>
      <c r="C7">
        <v>1.5</v>
      </c>
      <c r="E7" t="s">
        <v>13</v>
      </c>
      <c r="F7">
        <f>C8/C6+(C9-C8)*(1-C9)/F3</f>
        <v>6.25E-2</v>
      </c>
    </row>
    <row r="8" spans="2:15" x14ac:dyDescent="0.2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15" x14ac:dyDescent="0.2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15" x14ac:dyDescent="0.2">
      <c r="B10" t="s">
        <v>15</v>
      </c>
      <c r="C10">
        <v>1</v>
      </c>
      <c r="E10" t="s">
        <v>36</v>
      </c>
      <c r="F10">
        <f>C10*C3*F4</f>
        <v>1.25</v>
      </c>
    </row>
    <row r="11" spans="2:15" x14ac:dyDescent="0.2">
      <c r="E11" t="s">
        <v>37</v>
      </c>
      <c r="F11">
        <f>C10*C3*F4*F7/(F7+C9*C9*F4)</f>
        <v>0.72674418604651159</v>
      </c>
    </row>
    <row r="12" spans="2:15" x14ac:dyDescent="0.2">
      <c r="B12" t="s">
        <v>33</v>
      </c>
      <c r="C12">
        <v>2.9192926025390999E-2</v>
      </c>
    </row>
    <row r="13" spans="2:15" x14ac:dyDescent="0.2">
      <c r="B13" t="s">
        <v>19</v>
      </c>
      <c r="C13">
        <f>C12*F8/C3/C3</f>
        <v>4.0734315384266511E-3</v>
      </c>
    </row>
    <row r="16" spans="2:15" x14ac:dyDescent="0.2">
      <c r="B16" t="s">
        <v>38</v>
      </c>
      <c r="C16" t="s">
        <v>19</v>
      </c>
      <c r="D16" t="s">
        <v>39</v>
      </c>
      <c r="E16" t="s">
        <v>32</v>
      </c>
      <c r="F16">
        <v>1</v>
      </c>
      <c r="G16">
        <f>F16+1</f>
        <v>2</v>
      </c>
      <c r="H16">
        <f t="shared" ref="H16:O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</row>
    <row r="17" spans="2:15" x14ac:dyDescent="0.2">
      <c r="B17">
        <v>0</v>
      </c>
      <c r="C17">
        <f>B17*$F$8/$C$3/$C$3</f>
        <v>0</v>
      </c>
      <c r="D17">
        <v>0</v>
      </c>
      <c r="F17">
        <f>POWER(1/(2*$F$16-1),2)*EXP(-POWER(2*$F$16-1,2)*PI()*PI()*C17/4)</f>
        <v>1</v>
      </c>
      <c r="G17">
        <f>POWER(1/(2*$G$16-1),2)*EXP(-POWER(2*$G$16-1,2)*PI()*PI()*C17/4)</f>
        <v>0.1111111111111111</v>
      </c>
      <c r="H17">
        <f>POWER(1/(2*$H$16-1),2)*EXP(-POWER(2*$H$16-1,2)*PI()*PI()*C17/4)</f>
        <v>4.0000000000000008E-2</v>
      </c>
      <c r="I17">
        <f>POWER(1/(2*$I$16-1),2)*EXP(-POWER(2*$I$16-1,2)*PI()*PI()*C17/4)</f>
        <v>2.0408163265306121E-2</v>
      </c>
      <c r="J17">
        <f>POWER(1/(2*$J$16-1),2)*EXP(-POWER(2*$J$16-1,2)*PI()*PI()*C17/4)</f>
        <v>1.2345679012345678E-2</v>
      </c>
      <c r="K17">
        <f>POWER(1/(2*$K$16-1),2)*EXP(-POWER(2*$K$16-1,2)*PI()*PI()*C17/4)</f>
        <v>8.2644628099173556E-3</v>
      </c>
      <c r="L17">
        <f>POWER(1/(2*$L$16-1),2)*EXP(-POWER(2*$L$16-1,2)*PI()*PI()*C17/4)</f>
        <v>5.9171597633136102E-3</v>
      </c>
      <c r="M17">
        <f>POWER(1/(2*$M$16-1),2)*EXP(-POWER(2*$M$16-1,2)*PI()*PI()*C17/4)</f>
        <v>4.4444444444444444E-3</v>
      </c>
      <c r="N17">
        <f>POWER(1/(2*$N$16-1),2)*EXP(-POWER(2*$N$16-1,2)*PI()*PI()*C17/4)</f>
        <v>3.4602076124567475E-3</v>
      </c>
      <c r="O17">
        <f>POWER(1/(2*$O$16-1),2)*EXP(-POWER(2*$O$16-1,2)*PI()*PI()*C17/4)</f>
        <v>2.7700831024930744E-3</v>
      </c>
    </row>
    <row r="18" spans="2:15" x14ac:dyDescent="0.2">
      <c r="B18">
        <f>B17+0.1</f>
        <v>0.1</v>
      </c>
      <c r="C18">
        <f t="shared" ref="C18:C81" si="1">B18*$F$8/$C$3/$C$3</f>
        <v>1.3953488372093023E-2</v>
      </c>
      <c r="D18">
        <f t="shared" ref="D18:D55" si="2">1-(8/PI()/PI())*SUM(F18:O18)</f>
        <v>0.13328965943517146</v>
      </c>
      <c r="F18">
        <f t="shared" ref="F18:F54" si="3">POWER(1/(2*$F$16-1),2)*EXP(-POWER(2*$F$16-1,2)*PI()*PI()*C18/4)</f>
        <v>0.96615707684200758</v>
      </c>
      <c r="G18">
        <f t="shared" ref="G18:G54" si="4">POWER(1/(2*$G$16-1),2)*EXP(-POWER(2*$G$16-1,2)*PI()*PI()*C18/4)</f>
        <v>8.1505542868322484E-2</v>
      </c>
      <c r="H18">
        <f t="shared" ref="H18:H54" si="5">POWER(1/(2*$H$16-1),2)*EXP(-POWER(2*$H$16-1,2)*PI()*PI()*C18/4)</f>
        <v>1.6914278384834319E-2</v>
      </c>
      <c r="I18">
        <f t="shared" ref="I18:I54" si="6">POWER(1/(2*$I$16-1),2)*EXP(-POWER(2*$I$16-1,2)*PI()*PI()*C18/4)</f>
        <v>3.7769666175339498E-3</v>
      </c>
      <c r="J18">
        <f t="shared" ref="J18:J54" si="7">POWER(1/(2*$J$16-1),2)*EXP(-POWER(2*$J$16-1,2)*PI()*PI()*C18/4)</f>
        <v>7.5924486889109141E-4</v>
      </c>
      <c r="K18">
        <f t="shared" ref="K18:K54" si="8">POWER(1/(2*$K$16-1),2)*EXP(-POWER(2*$K$16-1,2)*PI()*PI()*C18/4)</f>
        <v>1.2823042648109887E-4</v>
      </c>
      <c r="L18">
        <f t="shared" ref="L18:L54" si="9">POWER(1/(2*$L$16-1),2)*EXP(-POWER(2*$L$16-1,2)*PI()*PI()*C18/4)</f>
        <v>1.7586573825006084E-5</v>
      </c>
      <c r="M18">
        <f t="shared" ref="M18:M54" si="10">POWER(1/(2*$M$16-1),2)*EXP(-POWER(2*$M$16-1,2)*PI()*PI()*C18/4)</f>
        <v>1.921139172917783E-6</v>
      </c>
      <c r="N18">
        <f t="shared" ref="N18:N54" si="11">POWER(1/(2*$N$16-1),2)*EXP(-POWER(2*$N$16-1,2)*PI()*PI()*C18/4)</f>
        <v>1.6515769725880384E-7</v>
      </c>
      <c r="O18">
        <f t="shared" ref="O18:O54" si="12">POWER(1/(2*$O$16-1),2)*EXP(-POWER(2*$O$16-1,2)*PI()*PI()*C18/4)</f>
        <v>1.1084770107077745E-8</v>
      </c>
    </row>
    <row r="19" spans="2:15" x14ac:dyDescent="0.2">
      <c r="B19">
        <f t="shared" ref="B19:B82" si="13">B18+0.1</f>
        <v>0.2</v>
      </c>
      <c r="C19">
        <f t="shared" si="1"/>
        <v>2.7906976744186046E-2</v>
      </c>
      <c r="D19">
        <f t="shared" si="2"/>
        <v>0.18850004340769311</v>
      </c>
      <c r="F19">
        <f t="shared" si="3"/>
        <v>0.93345949713189291</v>
      </c>
      <c r="G19">
        <f t="shared" si="4"/>
        <v>5.9788381664339599E-2</v>
      </c>
      <c r="H19">
        <f t="shared" si="5"/>
        <v>7.1523203319918344E-3</v>
      </c>
      <c r="I19">
        <f t="shared" si="6"/>
        <v>6.9900836466832666E-4</v>
      </c>
      <c r="J19">
        <f t="shared" si="7"/>
        <v>4.6692674445933509E-5</v>
      </c>
      <c r="K19">
        <f t="shared" si="8"/>
        <v>1.9896081153384649E-6</v>
      </c>
      <c r="L19">
        <f t="shared" si="9"/>
        <v>5.2269600834503757E-8</v>
      </c>
      <c r="M19">
        <f t="shared" si="10"/>
        <v>8.3042453738682547E-10</v>
      </c>
      <c r="N19">
        <f t="shared" si="11"/>
        <v>7.8830717745470714E-12</v>
      </c>
      <c r="O19">
        <f t="shared" si="12"/>
        <v>4.4356838325961947E-14</v>
      </c>
    </row>
    <row r="20" spans="2:15" x14ac:dyDescent="0.2">
      <c r="B20">
        <f t="shared" si="13"/>
        <v>0.30000000000000004</v>
      </c>
      <c r="C20">
        <f t="shared" si="1"/>
        <v>4.1860465116279069E-2</v>
      </c>
      <c r="D20">
        <f t="shared" si="2"/>
        <v>0.23086446142027972</v>
      </c>
      <c r="F20">
        <f t="shared" si="3"/>
        <v>0.90186849909935995</v>
      </c>
      <c r="G20">
        <f t="shared" si="4"/>
        <v>4.3857760542934124E-2</v>
      </c>
      <c r="H20">
        <f t="shared" si="5"/>
        <v>3.0244084298205122E-3</v>
      </c>
      <c r="I20">
        <f t="shared" si="6"/>
        <v>1.2936643167773409E-4</v>
      </c>
      <c r="J20">
        <f t="shared" si="7"/>
        <v>2.8715450525180524E-6</v>
      </c>
      <c r="K20">
        <f t="shared" si="8"/>
        <v>3.0870523956372886E-8</v>
      </c>
      <c r="L20">
        <f t="shared" si="9"/>
        <v>1.5535209976565222E-10</v>
      </c>
      <c r="M20">
        <f t="shared" si="10"/>
        <v>3.5895624950834101E-13</v>
      </c>
      <c r="N20">
        <f t="shared" si="11"/>
        <v>3.7626354468530867E-16</v>
      </c>
      <c r="O20">
        <f t="shared" si="12"/>
        <v>1.7749841334275673E-19</v>
      </c>
    </row>
    <row r="21" spans="2:15" x14ac:dyDescent="0.2">
      <c r="B21">
        <f t="shared" si="13"/>
        <v>0.4</v>
      </c>
      <c r="C21">
        <f t="shared" si="1"/>
        <v>5.5813953488372092E-2</v>
      </c>
      <c r="D21">
        <f t="shared" si="2"/>
        <v>0.26657931766697551</v>
      </c>
      <c r="F21">
        <f t="shared" si="3"/>
        <v>0.87134663278572633</v>
      </c>
      <c r="G21">
        <f t="shared" si="4"/>
        <v>3.2171855238366659E-2</v>
      </c>
      <c r="H21">
        <f t="shared" si="5"/>
        <v>1.2788921532855945E-3</v>
      </c>
      <c r="I21">
        <f t="shared" si="6"/>
        <v>2.3942021999938132E-5</v>
      </c>
      <c r="J21">
        <f t="shared" si="7"/>
        <v>1.7659667360002851E-7</v>
      </c>
      <c r="K21">
        <f t="shared" si="8"/>
        <v>4.7898339476710209E-10</v>
      </c>
      <c r="L21">
        <f t="shared" si="9"/>
        <v>4.6172678796632212E-13</v>
      </c>
      <c r="M21">
        <f t="shared" si="10"/>
        <v>1.5516110526617768E-16</v>
      </c>
      <c r="N21">
        <f t="shared" si="11"/>
        <v>1.7959275154168952E-20</v>
      </c>
      <c r="O21">
        <f t="shared" si="12"/>
        <v>7.1027800736546507E-25</v>
      </c>
    </row>
    <row r="22" spans="2:15" x14ac:dyDescent="0.2">
      <c r="B22">
        <f t="shared" si="13"/>
        <v>0.5</v>
      </c>
      <c r="C22">
        <f t="shared" si="1"/>
        <v>6.9767441860465115E-2</v>
      </c>
      <c r="D22">
        <f t="shared" si="2"/>
        <v>0.29804472682809902</v>
      </c>
      <c r="F22">
        <f t="shared" si="3"/>
        <v>0.84185771564838352</v>
      </c>
      <c r="G22">
        <f t="shared" si="4"/>
        <v>2.3599660736557435E-2</v>
      </c>
      <c r="H22">
        <f t="shared" si="5"/>
        <v>5.4078844762131854E-4</v>
      </c>
      <c r="I22">
        <f t="shared" si="6"/>
        <v>4.4309826746514539E-6</v>
      </c>
      <c r="J22">
        <f t="shared" si="7"/>
        <v>1.0860489581818565E-8</v>
      </c>
      <c r="K22">
        <f t="shared" si="8"/>
        <v>7.4318496435903635E-12</v>
      </c>
      <c r="L22">
        <f t="shared" si="9"/>
        <v>1.3723124891603997E-15</v>
      </c>
      <c r="M22">
        <f t="shared" si="10"/>
        <v>6.7069367424016528E-20</v>
      </c>
      <c r="N22">
        <f t="shared" si="11"/>
        <v>8.572065208520357E-25</v>
      </c>
      <c r="O22">
        <f t="shared" si="12"/>
        <v>2.8422499009771533E-30</v>
      </c>
    </row>
    <row r="23" spans="2:15" x14ac:dyDescent="0.2">
      <c r="B23">
        <f t="shared" si="13"/>
        <v>0.6</v>
      </c>
      <c r="C23">
        <f t="shared" si="1"/>
        <v>8.3720930232558138E-2</v>
      </c>
      <c r="D23">
        <f t="shared" si="2"/>
        <v>0.32649149350757478</v>
      </c>
      <c r="F23">
        <f t="shared" si="3"/>
        <v>0.81336678966773224</v>
      </c>
      <c r="G23">
        <f t="shared" si="4"/>
        <v>1.7311528438572147E-2</v>
      </c>
      <c r="H23">
        <f t="shared" si="5"/>
        <v>2.2867615875923436E-4</v>
      </c>
      <c r="I23">
        <f t="shared" si="6"/>
        <v>8.2004800860646232E-7</v>
      </c>
      <c r="J23">
        <f t="shared" si="7"/>
        <v>6.6790745007991334E-10</v>
      </c>
      <c r="K23">
        <f t="shared" si="8"/>
        <v>1.1531169917026008E-13</v>
      </c>
      <c r="L23">
        <f t="shared" si="9"/>
        <v>4.0786924583699206E-18</v>
      </c>
      <c r="M23">
        <f t="shared" si="10"/>
        <v>2.899115753874623E-23</v>
      </c>
      <c r="N23">
        <f t="shared" si="11"/>
        <v>4.0914959712095293E-29</v>
      </c>
      <c r="O23">
        <f t="shared" si="12"/>
        <v>1.1373552912849802E-35</v>
      </c>
    </row>
    <row r="24" spans="2:15" x14ac:dyDescent="0.2">
      <c r="B24">
        <f t="shared" si="13"/>
        <v>0.7</v>
      </c>
      <c r="C24">
        <f t="shared" si="1"/>
        <v>9.7674418604651161E-2</v>
      </c>
      <c r="D24">
        <f t="shared" si="2"/>
        <v>0.35265020458919116</v>
      </c>
      <c r="F24">
        <f t="shared" si="3"/>
        <v>0.78584007990574412</v>
      </c>
      <c r="G24">
        <f t="shared" si="4"/>
        <v>1.2698869709396033E-2</v>
      </c>
      <c r="H24">
        <f t="shared" si="5"/>
        <v>9.6697305230706405E-5</v>
      </c>
      <c r="I24">
        <f t="shared" si="6"/>
        <v>1.5176740371080834E-7</v>
      </c>
      <c r="J24">
        <f t="shared" si="7"/>
        <v>4.1075529653751812E-11</v>
      </c>
      <c r="K24">
        <f t="shared" si="8"/>
        <v>1.7891626719063794E-15</v>
      </c>
      <c r="L24">
        <f t="shared" si="9"/>
        <v>1.212240819883652E-20</v>
      </c>
      <c r="M24">
        <f t="shared" si="10"/>
        <v>1.2531610893581065E-26</v>
      </c>
      <c r="N24">
        <f t="shared" si="11"/>
        <v>1.9528945330215703E-33</v>
      </c>
      <c r="O24">
        <f t="shared" si="12"/>
        <v>4.551243218160461E-41</v>
      </c>
    </row>
    <row r="25" spans="2:15" x14ac:dyDescent="0.2">
      <c r="B25">
        <f t="shared" si="13"/>
        <v>0.79999999999999993</v>
      </c>
      <c r="C25">
        <f t="shared" si="1"/>
        <v>0.11162790697674416</v>
      </c>
      <c r="D25">
        <f t="shared" si="2"/>
        <v>0.37699539322867714</v>
      </c>
      <c r="F25">
        <f t="shared" si="3"/>
        <v>0.75924495446702345</v>
      </c>
      <c r="G25">
        <f t="shared" si="4"/>
        <v>9.3152544253057874E-3</v>
      </c>
      <c r="H25">
        <f t="shared" si="5"/>
        <v>4.0889128493386674E-5</v>
      </c>
      <c r="I25">
        <f t="shared" si="6"/>
        <v>2.8087800454830649E-8</v>
      </c>
      <c r="J25">
        <f t="shared" si="7"/>
        <v>2.5260971952542046E-12</v>
      </c>
      <c r="K25">
        <f t="shared" si="8"/>
        <v>2.7760436187976929E-17</v>
      </c>
      <c r="L25">
        <f t="shared" si="9"/>
        <v>3.602938491664329E-23</v>
      </c>
      <c r="M25">
        <f t="shared" si="10"/>
        <v>5.416867932169999E-30</v>
      </c>
      <c r="N25">
        <f t="shared" si="11"/>
        <v>9.3212778014251728E-38</v>
      </c>
      <c r="O25">
        <f t="shared" si="12"/>
        <v>1.8212264003669236E-46</v>
      </c>
    </row>
    <row r="26" spans="2:15" x14ac:dyDescent="0.2">
      <c r="B26">
        <f t="shared" si="13"/>
        <v>0.89999999999999991</v>
      </c>
      <c r="C26">
        <f t="shared" si="1"/>
        <v>0.12558139534883722</v>
      </c>
      <c r="D26">
        <f t="shared" si="2"/>
        <v>0.39985405291084641</v>
      </c>
      <c r="F26">
        <f t="shared" si="3"/>
        <v>0.73354988581490244</v>
      </c>
      <c r="G26">
        <f t="shared" si="4"/>
        <v>6.8332038200198198E-3</v>
      </c>
      <c r="H26">
        <f t="shared" si="5"/>
        <v>1.7290252556260023E-5</v>
      </c>
      <c r="I26">
        <f t="shared" si="6"/>
        <v>5.1982475492146366E-9</v>
      </c>
      <c r="J26">
        <f t="shared" si="7"/>
        <v>1.5535203303917023E-13</v>
      </c>
      <c r="K26">
        <f t="shared" si="8"/>
        <v>4.3072764117395331E-19</v>
      </c>
      <c r="L26">
        <f t="shared" si="9"/>
        <v>1.0708405097233042E-25</v>
      </c>
      <c r="M26">
        <f t="shared" si="10"/>
        <v>2.3414753652780917E-33</v>
      </c>
      <c r="N26">
        <f t="shared" si="11"/>
        <v>4.4490994460876143E-42</v>
      </c>
      <c r="O26">
        <f t="shared" si="12"/>
        <v>7.2878232219236313E-52</v>
      </c>
    </row>
    <row r="27" spans="2:15" x14ac:dyDescent="0.2">
      <c r="B27">
        <f t="shared" si="13"/>
        <v>0.99999999999999989</v>
      </c>
      <c r="C27">
        <f t="shared" si="1"/>
        <v>0.1395348837209302</v>
      </c>
      <c r="D27">
        <f t="shared" si="2"/>
        <v>0.4214607252420014</v>
      </c>
      <c r="F27">
        <f t="shared" si="3"/>
        <v>0.70872441339671466</v>
      </c>
      <c r="G27">
        <f t="shared" si="4"/>
        <v>5.0124958819254975E-3</v>
      </c>
      <c r="H27">
        <f t="shared" si="5"/>
        <v>7.3113036270169012E-6</v>
      </c>
      <c r="I27">
        <f t="shared" si="6"/>
        <v>9.6204676569001004E-10</v>
      </c>
      <c r="J27">
        <f t="shared" si="7"/>
        <v>9.5539689505000237E-15</v>
      </c>
      <c r="K27">
        <f t="shared" si="8"/>
        <v>6.6831190841170854E-21</v>
      </c>
      <c r="L27">
        <f t="shared" si="9"/>
        <v>3.1826782497605059E-28</v>
      </c>
      <c r="M27">
        <f t="shared" si="10"/>
        <v>1.0121175104980035E-36</v>
      </c>
      <c r="N27">
        <f t="shared" si="11"/>
        <v>2.1235807260407768E-46</v>
      </c>
      <c r="O27">
        <f t="shared" si="12"/>
        <v>2.9162968043573579E-57</v>
      </c>
    </row>
    <row r="28" spans="2:15" x14ac:dyDescent="0.2">
      <c r="B28">
        <f t="shared" si="13"/>
        <v>1.0999999999999999</v>
      </c>
      <c r="C28">
        <f t="shared" si="1"/>
        <v>0.15348837209302324</v>
      </c>
      <c r="D28">
        <f t="shared" si="2"/>
        <v>0.44198848330459395</v>
      </c>
      <c r="F28">
        <f t="shared" si="3"/>
        <v>0.6847391075339363</v>
      </c>
      <c r="G28">
        <f t="shared" si="4"/>
        <v>3.6769157818341172E-3</v>
      </c>
      <c r="H28">
        <f t="shared" si="5"/>
        <v>3.0916356225853129E-6</v>
      </c>
      <c r="I28">
        <f t="shared" si="6"/>
        <v>1.7804730740736572E-10</v>
      </c>
      <c r="J28">
        <f t="shared" si="7"/>
        <v>5.8755795416016507E-16</v>
      </c>
      <c r="K28">
        <f t="shared" si="8"/>
        <v>1.0369448445601624E-22</v>
      </c>
      <c r="L28">
        <f t="shared" si="9"/>
        <v>9.4593366141105488E-31</v>
      </c>
      <c r="M28">
        <f t="shared" si="10"/>
        <v>4.3749418432808647E-40</v>
      </c>
      <c r="N28">
        <f t="shared" si="11"/>
        <v>1.0135972806760397E-50</v>
      </c>
      <c r="O28">
        <f t="shared" si="12"/>
        <v>1.1669859150150631E-62</v>
      </c>
    </row>
    <row r="29" spans="2:15" x14ac:dyDescent="0.2">
      <c r="B29">
        <f t="shared" si="13"/>
        <v>1.2</v>
      </c>
      <c r="C29">
        <f t="shared" si="1"/>
        <v>0.16744186046511628</v>
      </c>
      <c r="D29">
        <f t="shared" si="2"/>
        <v>0.46156784726603128</v>
      </c>
      <c r="F29">
        <f t="shared" si="3"/>
        <v>0.66156553453439293</v>
      </c>
      <c r="G29">
        <f t="shared" si="4"/>
        <v>2.6972011519154288E-3</v>
      </c>
      <c r="H29">
        <f t="shared" si="5"/>
        <v>1.307319639621964E-6</v>
      </c>
      <c r="I29">
        <f t="shared" si="6"/>
        <v>3.2951458084551806E-11</v>
      </c>
      <c r="J29">
        <f t="shared" si="7"/>
        <v>3.6134129311652402E-17</v>
      </c>
      <c r="K29">
        <f t="shared" si="8"/>
        <v>1.6089113438294396E-24</v>
      </c>
      <c r="L29">
        <f t="shared" si="9"/>
        <v>2.8114387367238588E-33</v>
      </c>
      <c r="M29">
        <f t="shared" si="10"/>
        <v>1.891096234731906E-43</v>
      </c>
      <c r="N29">
        <f t="shared" si="11"/>
        <v>4.837958052620481E-55</v>
      </c>
      <c r="O29">
        <f t="shared" si="12"/>
        <v>4.6698131815963307E-68</v>
      </c>
    </row>
    <row r="30" spans="2:15" x14ac:dyDescent="0.2">
      <c r="B30">
        <f t="shared" si="13"/>
        <v>1.3</v>
      </c>
      <c r="C30">
        <f t="shared" si="1"/>
        <v>0.18139534883720931</v>
      </c>
      <c r="D30">
        <f t="shared" si="2"/>
        <v>0.48029908284736078</v>
      </c>
      <c r="F30">
        <f t="shared" si="3"/>
        <v>0.6391762229851693</v>
      </c>
      <c r="G30">
        <f t="shared" si="4"/>
        <v>1.9785315970073862E-3</v>
      </c>
      <c r="H30">
        <f t="shared" si="5"/>
        <v>5.5280920806317846E-7</v>
      </c>
      <c r="I30">
        <f t="shared" si="6"/>
        <v>6.0983713020366386E-12</v>
      </c>
      <c r="J30">
        <f t="shared" si="7"/>
        <v>2.2222068340092585E-18</v>
      </c>
      <c r="K30">
        <f t="shared" si="8"/>
        <v>2.4963677922532784E-26</v>
      </c>
      <c r="L30">
        <f t="shared" si="9"/>
        <v>8.3559641577409585E-36</v>
      </c>
      <c r="M30">
        <f t="shared" si="10"/>
        <v>8.1743828766766771E-47</v>
      </c>
      <c r="N30">
        <f t="shared" si="11"/>
        <v>2.3091851729618574E-59</v>
      </c>
      <c r="O30">
        <f t="shared" si="12"/>
        <v>1.868673380751985E-73</v>
      </c>
    </row>
    <row r="31" spans="2:15" x14ac:dyDescent="0.2">
      <c r="B31">
        <f t="shared" si="13"/>
        <v>1.4000000000000001</v>
      </c>
      <c r="C31">
        <f t="shared" si="1"/>
        <v>0.19534883720930235</v>
      </c>
      <c r="D31">
        <f t="shared" si="2"/>
        <v>0.49826056533300556</v>
      </c>
      <c r="F31">
        <f t="shared" si="3"/>
        <v>0.61754463118626635</v>
      </c>
      <c r="G31">
        <f t="shared" si="4"/>
        <v>1.4513516270659437E-3</v>
      </c>
      <c r="H31">
        <f t="shared" si="5"/>
        <v>2.3375922097200953E-7</v>
      </c>
      <c r="I31">
        <f t="shared" si="6"/>
        <v>1.1286338966268506E-12</v>
      </c>
      <c r="J31">
        <f t="shared" si="7"/>
        <v>1.3666313004323583E-19</v>
      </c>
      <c r="K31">
        <f t="shared" si="8"/>
        <v>3.873334710517213E-28</v>
      </c>
      <c r="L31">
        <f t="shared" si="9"/>
        <v>2.4835019911127635E-38</v>
      </c>
      <c r="M31">
        <f t="shared" si="10"/>
        <v>3.5334286107326414E-50</v>
      </c>
      <c r="N31">
        <f t="shared" si="11"/>
        <v>1.1021873495034689E-63</v>
      </c>
      <c r="O31">
        <f t="shared" si="12"/>
        <v>7.4776871539372121E-79</v>
      </c>
    </row>
    <row r="32" spans="2:15" x14ac:dyDescent="0.2">
      <c r="B32">
        <f t="shared" si="13"/>
        <v>1.5000000000000002</v>
      </c>
      <c r="C32">
        <f t="shared" si="1"/>
        <v>0.20930232558139536</v>
      </c>
      <c r="D32">
        <f t="shared" si="2"/>
        <v>0.51551464146817449</v>
      </c>
      <c r="F32">
        <f t="shared" si="3"/>
        <v>0.59664511568639877</v>
      </c>
      <c r="G32">
        <f t="shared" si="4"/>
        <v>1.0646388203114962E-3</v>
      </c>
      <c r="H32">
        <f t="shared" si="5"/>
        <v>9.8846713463564446E-8</v>
      </c>
      <c r="I32">
        <f t="shared" si="6"/>
        <v>2.0887781499786741E-13</v>
      </c>
      <c r="J32">
        <f t="shared" si="7"/>
        <v>8.4046232004057331E-21</v>
      </c>
      <c r="K32">
        <f t="shared" si="8"/>
        <v>6.0098202781874052E-30</v>
      </c>
      <c r="L32">
        <f t="shared" si="9"/>
        <v>7.3812931978019952E-41</v>
      </c>
      <c r="M32">
        <f t="shared" si="10"/>
        <v>1.5273468267270655E-53</v>
      </c>
      <c r="N32">
        <f t="shared" si="11"/>
        <v>5.2608035407023737E-68</v>
      </c>
      <c r="O32">
        <f t="shared" si="12"/>
        <v>2.9922727935290297E-84</v>
      </c>
    </row>
    <row r="33" spans="2:15" x14ac:dyDescent="0.2">
      <c r="B33">
        <f t="shared" si="13"/>
        <v>1.6000000000000003</v>
      </c>
      <c r="C33">
        <f t="shared" si="1"/>
        <v>0.22325581395348842</v>
      </c>
      <c r="D33">
        <f t="shared" si="2"/>
        <v>0.53211181732629287</v>
      </c>
      <c r="F33">
        <f t="shared" si="3"/>
        <v>0.57645290088363232</v>
      </c>
      <c r="G33">
        <f t="shared" si="4"/>
        <v>7.8096568507361004E-4</v>
      </c>
      <c r="H33">
        <f t="shared" si="5"/>
        <v>4.1798020723716843E-8</v>
      </c>
      <c r="I33">
        <f t="shared" si="6"/>
        <v>3.8657302185128308E-14</v>
      </c>
      <c r="J33">
        <f t="shared" si="7"/>
        <v>5.1687453022955289E-22</v>
      </c>
      <c r="K33">
        <f t="shared" si="8"/>
        <v>9.3247659898952763E-32</v>
      </c>
      <c r="L33">
        <f t="shared" si="9"/>
        <v>2.1938170159269516E-43</v>
      </c>
      <c r="M33">
        <f t="shared" si="10"/>
        <v>6.6020530937782532E-57</v>
      </c>
      <c r="N33">
        <f t="shared" si="11"/>
        <v>2.5110117537035605E-72</v>
      </c>
      <c r="O33">
        <f t="shared" si="12"/>
        <v>1.1973884821029033E-89</v>
      </c>
    </row>
    <row r="34" spans="2:15" x14ac:dyDescent="0.2">
      <c r="B34">
        <f t="shared" si="13"/>
        <v>1.7000000000000004</v>
      </c>
      <c r="C34">
        <f t="shared" si="1"/>
        <v>0.23720930232558146</v>
      </c>
      <c r="D34">
        <f t="shared" si="2"/>
        <v>0.54809378616472859</v>
      </c>
      <c r="F34">
        <f t="shared" si="3"/>
        <v>0.5569440496548258</v>
      </c>
      <c r="G34">
        <f t="shared" si="4"/>
        <v>5.728772891111034E-4</v>
      </c>
      <c r="H34">
        <f t="shared" si="5"/>
        <v>1.7674583961400488E-8</v>
      </c>
      <c r="I34">
        <f t="shared" si="6"/>
        <v>7.1543596539804287E-15</v>
      </c>
      <c r="J34">
        <f t="shared" si="7"/>
        <v>3.1787181129919751E-23</v>
      </c>
      <c r="K34">
        <f t="shared" si="8"/>
        <v>1.4468196508620591E-33</v>
      </c>
      <c r="L34">
        <f t="shared" si="9"/>
        <v>6.5203115096470345E-46</v>
      </c>
      <c r="M34">
        <f t="shared" si="10"/>
        <v>2.8537791345315263E-60</v>
      </c>
      <c r="N34">
        <f t="shared" si="11"/>
        <v>1.1985203360009528E-76</v>
      </c>
      <c r="O34">
        <f t="shared" si="12"/>
        <v>4.7914721551234363E-95</v>
      </c>
    </row>
    <row r="35" spans="2:15" x14ac:dyDescent="0.2">
      <c r="B35">
        <f t="shared" si="13"/>
        <v>1.8000000000000005</v>
      </c>
      <c r="C35">
        <f t="shared" si="1"/>
        <v>0.25116279069767444</v>
      </c>
      <c r="D35">
        <f t="shared" si="2"/>
        <v>0.56349563395797042</v>
      </c>
      <c r="F35">
        <f t="shared" si="3"/>
        <v>0.53809543497905643</v>
      </c>
      <c r="G35">
        <f t="shared" si="4"/>
        <v>4.2023407001340118E-4</v>
      </c>
      <c r="H35">
        <f t="shared" si="5"/>
        <v>7.4738208364814034E-9</v>
      </c>
      <c r="I35">
        <f t="shared" si="6"/>
        <v>1.3240671015628829E-15</v>
      </c>
      <c r="J35">
        <f t="shared" si="7"/>
        <v>1.9548745877216788E-24</v>
      </c>
      <c r="K35">
        <f t="shared" si="8"/>
        <v>2.2448682405424626E-35</v>
      </c>
      <c r="L35">
        <f t="shared" si="9"/>
        <v>1.9379219813769472E-48</v>
      </c>
      <c r="M35">
        <f t="shared" si="10"/>
        <v>1.233564049395939E-63</v>
      </c>
      <c r="N35">
        <f t="shared" si="11"/>
        <v>5.7206064196601867E-81</v>
      </c>
      <c r="O35">
        <f t="shared" si="12"/>
        <v>1.9173564600357377E-100</v>
      </c>
    </row>
    <row r="36" spans="2:15" x14ac:dyDescent="0.2">
      <c r="B36">
        <f t="shared" si="13"/>
        <v>1.9000000000000006</v>
      </c>
      <c r="C36">
        <f t="shared" si="1"/>
        <v>0.26511627906976754</v>
      </c>
      <c r="D36">
        <f t="shared" si="2"/>
        <v>0.57834745370064999</v>
      </c>
      <c r="F36">
        <f t="shared" si="3"/>
        <v>0.51988471252139357</v>
      </c>
      <c r="G36">
        <f t="shared" si="4"/>
        <v>3.0826265407386171E-4</v>
      </c>
      <c r="H36">
        <f t="shared" si="5"/>
        <v>3.1603571556655275E-9</v>
      </c>
      <c r="I36">
        <f t="shared" si="6"/>
        <v>2.4504690485691623E-16</v>
      </c>
      <c r="J36">
        <f t="shared" si="7"/>
        <v>1.2022250850431321E-25</v>
      </c>
      <c r="K36">
        <f t="shared" si="8"/>
        <v>3.4831109837314005E-37</v>
      </c>
      <c r="L36">
        <f t="shared" si="9"/>
        <v>5.7597579507471075E-51</v>
      </c>
      <c r="M36">
        <f t="shared" si="10"/>
        <v>5.3321584895944449E-67</v>
      </c>
      <c r="N36">
        <f t="shared" si="11"/>
        <v>2.7304783094334195E-85</v>
      </c>
      <c r="O36">
        <f t="shared" si="12"/>
        <v>7.6724974617861485E-106</v>
      </c>
    </row>
    <row r="37" spans="2:15" x14ac:dyDescent="0.2">
      <c r="B37">
        <f t="shared" si="13"/>
        <v>2.0000000000000004</v>
      </c>
      <c r="C37">
        <f t="shared" si="1"/>
        <v>0.27906976744186052</v>
      </c>
      <c r="D37">
        <f t="shared" si="2"/>
        <v>0.59267553097862558</v>
      </c>
      <c r="F37">
        <f t="shared" si="3"/>
        <v>0.50229029414451709</v>
      </c>
      <c r="G37">
        <f t="shared" si="4"/>
        <v>2.261260346968801E-4</v>
      </c>
      <c r="H37">
        <f t="shared" si="5"/>
        <v>1.3363790181607524E-9</v>
      </c>
      <c r="I37">
        <f t="shared" si="6"/>
        <v>4.5351164989355197E-17</v>
      </c>
      <c r="J37">
        <f t="shared" si="7"/>
        <v>7.3935441392764449E-27</v>
      </c>
      <c r="K37">
        <f t="shared" si="8"/>
        <v>5.4043537637911366E-39</v>
      </c>
      <c r="L37">
        <f t="shared" si="9"/>
        <v>1.71187550221319E-53</v>
      </c>
      <c r="M37">
        <f t="shared" si="10"/>
        <v>2.3048591738773909E-70</v>
      </c>
      <c r="N37">
        <f t="shared" si="11"/>
        <v>1.30327298390332E-89</v>
      </c>
      <c r="O37">
        <f t="shared" si="12"/>
        <v>3.070228125448621E-111</v>
      </c>
    </row>
    <row r="38" spans="2:15" x14ac:dyDescent="0.2">
      <c r="B38">
        <f t="shared" si="13"/>
        <v>2.1000000000000005</v>
      </c>
      <c r="C38">
        <f t="shared" si="1"/>
        <v>0.29302325581395355</v>
      </c>
      <c r="D38">
        <f t="shared" si="2"/>
        <v>0.6065032170446667</v>
      </c>
      <c r="F38">
        <f t="shared" si="3"/>
        <v>0.48529132231677879</v>
      </c>
      <c r="G38">
        <f t="shared" si="4"/>
        <v>1.658747269316731E-4</v>
      </c>
      <c r="H38">
        <f t="shared" si="5"/>
        <v>5.6509716852056312E-10</v>
      </c>
      <c r="I38">
        <f t="shared" si="6"/>
        <v>8.3932019753223693E-18</v>
      </c>
      <c r="J38">
        <f t="shared" si="7"/>
        <v>4.5469434650389698E-28</v>
      </c>
      <c r="K38">
        <f t="shared" si="8"/>
        <v>8.3853313146265466E-41</v>
      </c>
      <c r="L38">
        <f t="shared" si="9"/>
        <v>5.0879182079126347E-56</v>
      </c>
      <c r="M38">
        <f t="shared" si="10"/>
        <v>9.9628993057381298E-74</v>
      </c>
      <c r="N38">
        <f t="shared" si="11"/>
        <v>6.2205968262192948E-94</v>
      </c>
      <c r="O38">
        <f t="shared" si="12"/>
        <v>1.2285831033824525E-116</v>
      </c>
    </row>
    <row r="39" spans="2:15" x14ac:dyDescent="0.2">
      <c r="B39">
        <f t="shared" si="13"/>
        <v>2.2000000000000006</v>
      </c>
      <c r="C39">
        <f t="shared" si="1"/>
        <v>0.30697674418604659</v>
      </c>
      <c r="D39">
        <f t="shared" si="2"/>
        <v>0.61985157341417874</v>
      </c>
      <c r="F39">
        <f t="shared" si="3"/>
        <v>0.46886764538637149</v>
      </c>
      <c r="G39">
        <f t="shared" si="4"/>
        <v>1.2167738700030685E-4</v>
      </c>
      <c r="H39">
        <f t="shared" si="5"/>
        <v>2.3895527057096012E-10</v>
      </c>
      <c r="I39">
        <f t="shared" si="6"/>
        <v>1.5533413400756148E-18</v>
      </c>
      <c r="J39">
        <f t="shared" si="7"/>
        <v>2.7963172309246579E-29</v>
      </c>
      <c r="K39">
        <f t="shared" si="8"/>
        <v>1.3010580788984413E-42</v>
      </c>
      <c r="L39">
        <f t="shared" si="9"/>
        <v>1.5121959311258996E-58</v>
      </c>
      <c r="M39">
        <f t="shared" si="10"/>
        <v>4.3065261297199542E-77</v>
      </c>
      <c r="N39">
        <f t="shared" si="11"/>
        <v>2.9691266029680092E-98</v>
      </c>
      <c r="O39">
        <f t="shared" si="12"/>
        <v>4.9163006142946362E-122</v>
      </c>
    </row>
    <row r="40" spans="2:15" x14ac:dyDescent="0.2">
      <c r="B40">
        <f t="shared" si="13"/>
        <v>2.3000000000000007</v>
      </c>
      <c r="C40">
        <f t="shared" si="1"/>
        <v>0.32093023255813963</v>
      </c>
      <c r="D40">
        <f t="shared" si="2"/>
        <v>0.63273984908520453</v>
      </c>
      <c r="F40">
        <f t="shared" si="3"/>
        <v>0.45299979369229165</v>
      </c>
      <c r="G40">
        <f t="shared" si="4"/>
        <v>8.9256433340330742E-5</v>
      </c>
      <c r="H40">
        <f t="shared" si="5"/>
        <v>1.010438991990157E-10</v>
      </c>
      <c r="I40">
        <f t="shared" si="6"/>
        <v>2.8747900096795092E-19</v>
      </c>
      <c r="J40">
        <f t="shared" si="7"/>
        <v>1.7197025025907564E-30</v>
      </c>
      <c r="K40">
        <f t="shared" si="8"/>
        <v>2.018706311239286E-44</v>
      </c>
      <c r="L40">
        <f t="shared" si="9"/>
        <v>4.4944443693246426E-61</v>
      </c>
      <c r="M40">
        <f t="shared" si="10"/>
        <v>1.8615231105747567E-80</v>
      </c>
      <c r="N40">
        <f t="shared" si="11"/>
        <v>1.4171811854603902E-102</v>
      </c>
      <c r="O40">
        <f t="shared" si="12"/>
        <v>1.9673078413313623E-127</v>
      </c>
    </row>
    <row r="41" spans="2:15" x14ac:dyDescent="0.2">
      <c r="B41">
        <f t="shared" si="13"/>
        <v>2.4000000000000008</v>
      </c>
      <c r="C41">
        <f t="shared" si="1"/>
        <v>0.33488372093023266</v>
      </c>
      <c r="D41">
        <f t="shared" si="2"/>
        <v>0.64518583498672011</v>
      </c>
      <c r="F41">
        <f t="shared" si="3"/>
        <v>0.43766895648377696</v>
      </c>
      <c r="G41">
        <f t="shared" si="4"/>
        <v>6.5474046485045078E-5</v>
      </c>
      <c r="H41">
        <f t="shared" si="5"/>
        <v>4.2727116003532229E-11</v>
      </c>
      <c r="I41">
        <f t="shared" si="6"/>
        <v>5.3204130905000003E-20</v>
      </c>
      <c r="J41">
        <f t="shared" si="7"/>
        <v>1.0575969939000562E-31</v>
      </c>
      <c r="K41">
        <f t="shared" si="8"/>
        <v>3.1322008118866054E-46</v>
      </c>
      <c r="L41">
        <f t="shared" si="9"/>
        <v>1.3358077331893562E-63</v>
      </c>
      <c r="M41">
        <f t="shared" si="10"/>
        <v>8.0465511802879945E-84</v>
      </c>
      <c r="N41">
        <f t="shared" si="11"/>
        <v>6.7642872163659612E-107</v>
      </c>
      <c r="O41">
        <f t="shared" si="12"/>
        <v>7.8723830095144694E-133</v>
      </c>
    </row>
    <row r="42" spans="2:15" x14ac:dyDescent="0.2">
      <c r="B42">
        <f t="shared" si="13"/>
        <v>2.5000000000000009</v>
      </c>
      <c r="C42">
        <f t="shared" si="1"/>
        <v>0.3488372093023257</v>
      </c>
      <c r="D42">
        <f t="shared" si="2"/>
        <v>0.65720612828488245</v>
      </c>
      <c r="F42">
        <f t="shared" si="3"/>
        <v>0.42285695962085773</v>
      </c>
      <c r="G42">
        <f t="shared" si="4"/>
        <v>4.8028479322944408E-5</v>
      </c>
      <c r="H42">
        <f t="shared" si="5"/>
        <v>1.806745836662128E-11</v>
      </c>
      <c r="I42">
        <f t="shared" si="6"/>
        <v>9.8465610908114615E-21</v>
      </c>
      <c r="J42">
        <f t="shared" si="7"/>
        <v>6.5040982368834028E-33</v>
      </c>
      <c r="K42">
        <f t="shared" si="8"/>
        <v>4.8598856957851994E-48</v>
      </c>
      <c r="L42">
        <f t="shared" si="9"/>
        <v>3.9701955423614815E-66</v>
      </c>
      <c r="M42">
        <f t="shared" si="10"/>
        <v>3.478172552851354E-87</v>
      </c>
      <c r="N42">
        <f t="shared" si="11"/>
        <v>3.2286331497287668E-111</v>
      </c>
      <c r="O42">
        <f t="shared" si="12"/>
        <v>3.1502143663773441E-138</v>
      </c>
    </row>
    <row r="43" spans="2:15" x14ac:dyDescent="0.2">
      <c r="B43">
        <f t="shared" si="13"/>
        <v>2.600000000000001</v>
      </c>
      <c r="C43">
        <f t="shared" si="1"/>
        <v>0.36279069767441874</v>
      </c>
      <c r="D43">
        <f t="shared" si="2"/>
        <v>0.66881633044773092</v>
      </c>
      <c r="F43">
        <f t="shared" si="3"/>
        <v>0.40854624402958672</v>
      </c>
      <c r="G43">
        <f t="shared" si="4"/>
        <v>3.5231285523209251E-5</v>
      </c>
      <c r="H43">
        <f t="shared" si="5"/>
        <v>7.6399505129859063E-12</v>
      </c>
      <c r="I43">
        <f t="shared" si="6"/>
        <v>1.8223164943376722E-21</v>
      </c>
      <c r="J43">
        <f t="shared" si="7"/>
        <v>3.9999446026250229E-34</v>
      </c>
      <c r="K43">
        <f t="shared" si="8"/>
        <v>7.5405411065810813E-50</v>
      </c>
      <c r="L43">
        <f t="shared" si="9"/>
        <v>1.1799941153920977E-68</v>
      </c>
      <c r="M43">
        <f t="shared" si="10"/>
        <v>1.5034620468262742E-90</v>
      </c>
      <c r="N43">
        <f t="shared" si="11"/>
        <v>1.5410451511145942E-115</v>
      </c>
      <c r="O43">
        <f t="shared" si="12"/>
        <v>1.2605904136189675E-143</v>
      </c>
    </row>
    <row r="44" spans="2:15" x14ac:dyDescent="0.2">
      <c r="B44">
        <f t="shared" si="13"/>
        <v>2.7000000000000011</v>
      </c>
      <c r="C44">
        <f t="shared" si="1"/>
        <v>0.37674418604651183</v>
      </c>
      <c r="D44">
        <f t="shared" si="2"/>
        <v>0.68003119658855615</v>
      </c>
      <c r="F44">
        <f t="shared" si="3"/>
        <v>0.39471984488640693</v>
      </c>
      <c r="G44">
        <f t="shared" si="4"/>
        <v>2.5843905472662334E-5</v>
      </c>
      <c r="H44">
        <f t="shared" si="5"/>
        <v>3.2306062455750239E-12</v>
      </c>
      <c r="I44">
        <f t="shared" si="6"/>
        <v>3.3725859971904641E-22</v>
      </c>
      <c r="J44">
        <f t="shared" si="7"/>
        <v>2.4599193064672105E-35</v>
      </c>
      <c r="K44">
        <f t="shared" si="8"/>
        <v>1.1699814304141069E-51</v>
      </c>
      <c r="L44">
        <f t="shared" si="9"/>
        <v>3.5070970623571485E-71</v>
      </c>
      <c r="M44">
        <f t="shared" si="10"/>
        <v>6.4988096245942285E-94</v>
      </c>
      <c r="N44">
        <f t="shared" si="11"/>
        <v>7.3554970405148314E-120</v>
      </c>
      <c r="O44">
        <f t="shared" si="12"/>
        <v>5.0443811312287127E-149</v>
      </c>
    </row>
    <row r="45" spans="2:15" x14ac:dyDescent="0.2">
      <c r="B45">
        <f t="shared" si="13"/>
        <v>2.8000000000000012</v>
      </c>
      <c r="C45">
        <f t="shared" si="1"/>
        <v>0.39069767441860476</v>
      </c>
      <c r="D45">
        <f t="shared" si="2"/>
        <v>0.69086474893752681</v>
      </c>
      <c r="F45">
        <f t="shared" si="3"/>
        <v>0.38136137150698163</v>
      </c>
      <c r="G45">
        <f t="shared" si="4"/>
        <v>1.8957793908482627E-5</v>
      </c>
      <c r="H45">
        <f t="shared" si="5"/>
        <v>1.3660843347360144E-12</v>
      </c>
      <c r="I45">
        <f t="shared" si="6"/>
        <v>6.2416909158139871E-23</v>
      </c>
      <c r="J45">
        <f t="shared" si="7"/>
        <v>1.5128217001703441E-36</v>
      </c>
      <c r="K45">
        <f t="shared" si="8"/>
        <v>1.8153293353433672E-53</v>
      </c>
      <c r="L45">
        <f t="shared" si="9"/>
        <v>1.0423551816364897E-73</v>
      </c>
      <c r="M45">
        <f t="shared" si="10"/>
        <v>2.8091514931073217E-97</v>
      </c>
      <c r="N45">
        <f t="shared" si="11"/>
        <v>3.5108209953416427E-124</v>
      </c>
      <c r="O45">
        <f t="shared" si="12"/>
        <v>2.0185605667147751E-154</v>
      </c>
    </row>
    <row r="46" spans="2:15" x14ac:dyDescent="0.2">
      <c r="B46">
        <f t="shared" si="13"/>
        <v>2.9000000000000012</v>
      </c>
      <c r="C46">
        <f t="shared" si="1"/>
        <v>0.40465116279069785</v>
      </c>
      <c r="D46">
        <f t="shared" si="2"/>
        <v>0.70133036386900449</v>
      </c>
      <c r="F46">
        <f t="shared" si="3"/>
        <v>0.36845498791564418</v>
      </c>
      <c r="G46">
        <f t="shared" si="4"/>
        <v>1.3906487556869862E-5</v>
      </c>
      <c r="H46">
        <f t="shared" si="5"/>
        <v>5.7765826837215152E-13</v>
      </c>
      <c r="I46">
        <f t="shared" si="6"/>
        <v>1.1551582530737126E-23</v>
      </c>
      <c r="J46">
        <f t="shared" si="7"/>
        <v>9.3036771185514472E-38</v>
      </c>
      <c r="K46">
        <f t="shared" si="8"/>
        <v>2.8166435039841724E-55</v>
      </c>
      <c r="L46">
        <f t="shared" si="9"/>
        <v>3.0980161237798718E-76</v>
      </c>
      <c r="M46">
        <f t="shared" si="10"/>
        <v>1.2142734696154664E-100</v>
      </c>
      <c r="N46">
        <f t="shared" si="11"/>
        <v>1.675735031016784E-128</v>
      </c>
      <c r="O46">
        <f t="shared" si="12"/>
        <v>8.0774760183573244E-160</v>
      </c>
    </row>
    <row r="47" spans="2:15" x14ac:dyDescent="0.2">
      <c r="B47">
        <f t="shared" si="13"/>
        <v>3.0000000000000013</v>
      </c>
      <c r="C47">
        <f t="shared" si="1"/>
        <v>0.41860465116279089</v>
      </c>
      <c r="D47">
        <f t="shared" si="2"/>
        <v>0.71144083940325176</v>
      </c>
      <c r="F47">
        <f t="shared" si="3"/>
        <v>0.35598539407243596</v>
      </c>
      <c r="G47">
        <f t="shared" si="4"/>
        <v>1.0201102359428253E-5</v>
      </c>
      <c r="H47">
        <f t="shared" si="5"/>
        <v>2.4426681906369765E-13</v>
      </c>
      <c r="I47">
        <f t="shared" si="6"/>
        <v>2.1378671383158382E-24</v>
      </c>
      <c r="J47">
        <f t="shared" si="7"/>
        <v>5.7216529824045018E-39</v>
      </c>
      <c r="K47">
        <f t="shared" si="8"/>
        <v>4.3702707129093697E-57</v>
      </c>
      <c r="L47">
        <f t="shared" si="9"/>
        <v>9.2077096869533581E-79</v>
      </c>
      <c r="M47">
        <f t="shared" si="10"/>
        <v>5.2487737405043344E-104</v>
      </c>
      <c r="N47">
        <f t="shared" si="11"/>
        <v>7.9983795753265472E-133</v>
      </c>
      <c r="O47">
        <f t="shared" si="12"/>
        <v>3.2322844259921909E-165</v>
      </c>
    </row>
    <row r="48" spans="2:15" x14ac:dyDescent="0.2">
      <c r="B48">
        <f t="shared" si="13"/>
        <v>3.1000000000000014</v>
      </c>
      <c r="C48">
        <f t="shared" si="1"/>
        <v>0.43255813953488398</v>
      </c>
      <c r="D48">
        <f t="shared" si="2"/>
        <v>0.7212084482615444</v>
      </c>
      <c r="F48">
        <f t="shared" si="3"/>
        <v>0.34393780773547478</v>
      </c>
      <c r="G48">
        <f t="shared" si="4"/>
        <v>7.4830174709447156E-6</v>
      </c>
      <c r="H48">
        <f t="shared" si="5"/>
        <v>1.0328992444553269E-13</v>
      </c>
      <c r="I48">
        <f t="shared" si="6"/>
        <v>3.9565798789294267E-25</v>
      </c>
      <c r="J48">
        <f t="shared" si="7"/>
        <v>3.5187498914574284E-40</v>
      </c>
      <c r="K48">
        <f t="shared" si="8"/>
        <v>6.7808602959858812E-59</v>
      </c>
      <c r="L48">
        <f t="shared" si="9"/>
        <v>2.7366519182531811E-81</v>
      </c>
      <c r="M48">
        <f t="shared" si="10"/>
        <v>2.2688155895995512E-107</v>
      </c>
      <c r="N48">
        <f t="shared" si="11"/>
        <v>3.8176725226173381E-137</v>
      </c>
      <c r="O48">
        <f t="shared" si="12"/>
        <v>1.2934315851594152E-170</v>
      </c>
    </row>
    <row r="49" spans="2:15" x14ac:dyDescent="0.2">
      <c r="B49">
        <f t="shared" si="13"/>
        <v>3.2000000000000015</v>
      </c>
      <c r="C49">
        <f t="shared" si="1"/>
        <v>0.44651162790697702</v>
      </c>
      <c r="D49">
        <f t="shared" si="2"/>
        <v>0.73064498020436819</v>
      </c>
      <c r="F49">
        <f t="shared" si="3"/>
        <v>0.33229794693715475</v>
      </c>
      <c r="G49">
        <f t="shared" si="4"/>
        <v>5.4891666113624175E-6</v>
      </c>
      <c r="H49">
        <f t="shared" si="5"/>
        <v>4.3676863410506093E-14</v>
      </c>
      <c r="I49">
        <f t="shared" si="6"/>
        <v>7.3224963599382405E-26</v>
      </c>
      <c r="J49">
        <f t="shared" si="7"/>
        <v>2.1639901680001089E-41</v>
      </c>
      <c r="K49">
        <f t="shared" si="8"/>
        <v>1.0521102552722625E-60</v>
      </c>
      <c r="L49">
        <f t="shared" si="9"/>
        <v>8.1336879379359105E-84</v>
      </c>
      <c r="M49">
        <f t="shared" si="10"/>
        <v>9.8070986369389603E-111</v>
      </c>
      <c r="N49">
        <f t="shared" si="11"/>
        <v>1.8221970278714108E-141</v>
      </c>
      <c r="O49">
        <f t="shared" si="12"/>
        <v>5.1757984292318411E-176</v>
      </c>
    </row>
    <row r="50" spans="2:15" x14ac:dyDescent="0.2">
      <c r="B50">
        <f t="shared" si="13"/>
        <v>3.3000000000000016</v>
      </c>
      <c r="C50">
        <f t="shared" si="1"/>
        <v>0.46046511627907005</v>
      </c>
      <c r="D50">
        <f t="shared" si="2"/>
        <v>0.73976177639255747</v>
      </c>
      <c r="F50">
        <f t="shared" si="3"/>
        <v>0.32105201305340197</v>
      </c>
      <c r="G50">
        <f t="shared" si="4"/>
        <v>4.0265775409838702E-6</v>
      </c>
      <c r="H50">
        <f t="shared" si="5"/>
        <v>1.8469065667542104E-14</v>
      </c>
      <c r="I50">
        <f t="shared" si="6"/>
        <v>1.3551843911165275E-26</v>
      </c>
      <c r="J50">
        <f t="shared" si="7"/>
        <v>1.3308287294217297E-42</v>
      </c>
      <c r="K50">
        <f t="shared" si="8"/>
        <v>1.6324418155382834E-62</v>
      </c>
      <c r="L50">
        <f t="shared" si="9"/>
        <v>2.4174385872921823E-86</v>
      </c>
      <c r="M50">
        <f t="shared" si="10"/>
        <v>4.2391803069206591E-114</v>
      </c>
      <c r="N50">
        <f t="shared" si="11"/>
        <v>8.6974511006695391E-146</v>
      </c>
      <c r="O50">
        <f t="shared" si="12"/>
        <v>2.0711485390806774E-181</v>
      </c>
    </row>
    <row r="51" spans="2:15" x14ac:dyDescent="0.2">
      <c r="B51">
        <f t="shared" si="13"/>
        <v>3.4000000000000017</v>
      </c>
      <c r="C51">
        <f t="shared" si="1"/>
        <v>0.47441860465116303</v>
      </c>
      <c r="D51">
        <f t="shared" si="2"/>
        <v>0.74856975778507762</v>
      </c>
      <c r="F51">
        <f t="shared" si="3"/>
        <v>0.31018667444591697</v>
      </c>
      <c r="G51">
        <f t="shared" si="4"/>
        <v>2.9536954954135749E-6</v>
      </c>
      <c r="H51">
        <f t="shared" si="5"/>
        <v>7.8097729552148267E-15</v>
      </c>
      <c r="I51">
        <f t="shared" si="6"/>
        <v>2.5080582408666104E-27</v>
      </c>
      <c r="J51">
        <f t="shared" si="7"/>
        <v>8.1844415619090114E-44</v>
      </c>
      <c r="K51">
        <f t="shared" si="8"/>
        <v>2.5328773935658667E-64</v>
      </c>
      <c r="L51">
        <f t="shared" si="9"/>
        <v>7.1849441088988051E-89</v>
      </c>
      <c r="M51">
        <f t="shared" si="10"/>
        <v>1.8324124534545856E-117</v>
      </c>
      <c r="N51">
        <f t="shared" si="11"/>
        <v>4.1513433778841762E-150</v>
      </c>
      <c r="O51">
        <f t="shared" si="12"/>
        <v>8.2879121542087443E-187</v>
      </c>
    </row>
    <row r="52" spans="2:15" x14ac:dyDescent="0.2">
      <c r="B52">
        <f t="shared" si="13"/>
        <v>3.5000000000000018</v>
      </c>
      <c r="C52">
        <f t="shared" si="1"/>
        <v>0.48837209302325607</v>
      </c>
      <c r="D52">
        <f t="shared" si="2"/>
        <v>0.75707944905436841</v>
      </c>
      <c r="F52">
        <f t="shared" si="3"/>
        <v>0.29968905065801049</v>
      </c>
      <c r="G52">
        <f t="shared" si="4"/>
        <v>2.1666829933926163E-6</v>
      </c>
      <c r="H52">
        <f t="shared" si="5"/>
        <v>3.3024168471713451E-15</v>
      </c>
      <c r="I52">
        <f t="shared" si="6"/>
        <v>4.6416976027862075E-28</v>
      </c>
      <c r="J52">
        <f t="shared" si="7"/>
        <v>5.0333361611009036E-45</v>
      </c>
      <c r="K52">
        <f t="shared" si="8"/>
        <v>3.9299825756554711E-66</v>
      </c>
      <c r="L52">
        <f t="shared" si="9"/>
        <v>2.1354594949947634E-91</v>
      </c>
      <c r="M52">
        <f t="shared" si="10"/>
        <v>7.9207185268666076E-121</v>
      </c>
      <c r="N52">
        <f t="shared" si="11"/>
        <v>1.9814600440554515E-154</v>
      </c>
      <c r="O52">
        <f t="shared" si="12"/>
        <v>3.3164925923838571E-192</v>
      </c>
    </row>
    <row r="53" spans="2:15" x14ac:dyDescent="0.2">
      <c r="B53">
        <f t="shared" si="13"/>
        <v>3.6000000000000019</v>
      </c>
      <c r="C53">
        <f t="shared" si="1"/>
        <v>0.50232558139534911</v>
      </c>
      <c r="D53">
        <f t="shared" si="2"/>
        <v>0.765300999109221</v>
      </c>
      <c r="F53">
        <f t="shared" si="3"/>
        <v>0.28954669714529974</v>
      </c>
      <c r="G53">
        <f t="shared" si="4"/>
        <v>1.5893700624002453E-6</v>
      </c>
      <c r="H53">
        <f t="shared" si="5"/>
        <v>1.3964499473955748E-15</v>
      </c>
      <c r="I53">
        <f t="shared" si="6"/>
        <v>8.5904530782613113E-29</v>
      </c>
      <c r="J53">
        <f t="shared" si="7"/>
        <v>3.095443069513071E-46</v>
      </c>
      <c r="K53">
        <f t="shared" si="8"/>
        <v>6.0977144350490693E-68</v>
      </c>
      <c r="L53">
        <f t="shared" si="9"/>
        <v>6.3468653139769566E-94</v>
      </c>
      <c r="M53">
        <f t="shared" si="10"/>
        <v>3.4237805939141554E-124</v>
      </c>
      <c r="N53">
        <f t="shared" si="11"/>
        <v>9.45762262670036E-159</v>
      </c>
      <c r="O53">
        <f t="shared" si="12"/>
        <v>1.3271283419372185E-197</v>
      </c>
    </row>
    <row r="54" spans="2:15" x14ac:dyDescent="0.2">
      <c r="B54">
        <f t="shared" si="13"/>
        <v>3.700000000000002</v>
      </c>
      <c r="C54">
        <f t="shared" si="1"/>
        <v>0.5162790697674422</v>
      </c>
      <c r="D54">
        <f t="shared" si="2"/>
        <v>0.77324419902827157</v>
      </c>
      <c r="F54">
        <f t="shared" si="3"/>
        <v>0.27974759052316078</v>
      </c>
      <c r="G54">
        <f t="shared" si="4"/>
        <v>1.1658822277913227E-6</v>
      </c>
      <c r="H54">
        <f t="shared" si="5"/>
        <v>5.9049857901839562E-16</v>
      </c>
      <c r="I54">
        <f t="shared" si="6"/>
        <v>1.5898468707981383E-29</v>
      </c>
      <c r="J54">
        <f t="shared" si="7"/>
        <v>1.9036614066525248E-47</v>
      </c>
      <c r="K54">
        <f t="shared" si="8"/>
        <v>9.4611415230519763E-70</v>
      </c>
      <c r="L54">
        <f t="shared" si="9"/>
        <v>1.8863715002874635E-96</v>
      </c>
      <c r="M54">
        <f t="shared" si="10"/>
        <v>1.4799507791498852E-127</v>
      </c>
      <c r="N54">
        <f t="shared" si="11"/>
        <v>4.5141776145031075E-163</v>
      </c>
      <c r="O54">
        <f t="shared" si="12"/>
        <v>5.310639438838759E-203</v>
      </c>
    </row>
    <row r="55" spans="2:15" x14ac:dyDescent="0.2">
      <c r="B55">
        <f t="shared" si="13"/>
        <v>3.800000000000002</v>
      </c>
      <c r="C55">
        <f t="shared" si="1"/>
        <v>0.53023255813953518</v>
      </c>
      <c r="D55">
        <f t="shared" si="2"/>
        <v>0.78091849799662083</v>
      </c>
      <c r="F55">
        <f t="shared" ref="F55" si="14">POWER(1/(2*$F$16-1),2)*EXP(-POWER(2*$F$16-1,2)*PI()*PI()*C55/4)</f>
        <v>0.270280114313452</v>
      </c>
      <c r="G55">
        <f t="shared" ref="G55" si="15">POWER(1/(2*$G$16-1),2)*EXP(-POWER(2*$G$16-1,2)*PI()*PI()*C55/4)</f>
        <v>8.5523277506994901E-7</v>
      </c>
      <c r="H55">
        <f t="shared" ref="H55" si="16">POWER(1/(2*$H$16-1),2)*EXP(-POWER(2*$H$16-1,2)*PI()*PI()*C55/4)</f>
        <v>2.4969643378415575E-16</v>
      </c>
      <c r="I55">
        <f t="shared" ref="I55" si="17">POWER(1/(2*$I$16-1),2)*EXP(-POWER(2*$I$16-1,2)*PI()*PI()*C55/4)</f>
        <v>2.9423512934177318E-30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 x14ac:dyDescent="0.2">
      <c r="B56">
        <f t="shared" si="13"/>
        <v>3.9000000000000021</v>
      </c>
      <c r="C56">
        <f t="shared" si="1"/>
        <v>0.54418604651162827</v>
      </c>
      <c r="D56">
        <f t="shared" ref="D56:D117" si="18">1-(8/PI()/PI())*SUM(F56:O56)</f>
        <v>0.78833301768351294</v>
      </c>
      <c r="F56">
        <f t="shared" ref="F56:F117" si="19">POWER(1/(2*$F$16-1),2)*EXP(-POWER(2*$F$16-1,2)*PI()*PI()*C56/4)</f>
        <v>0.26113304517360836</v>
      </c>
      <c r="G56">
        <f t="shared" ref="G56:G117" si="20">POWER(1/(2*$G$16-1),2)*EXP(-POWER(2*$G$16-1,2)*PI()*PI()*C56/4)</f>
        <v>6.2735590449772232E-7</v>
      </c>
      <c r="H56">
        <f t="shared" ref="H56:H117" si="21">POWER(1/(2*$H$16-1),2)*EXP(-POWER(2*$H$16-1,2)*PI()*PI()*C56/4)</f>
        <v>1.0558587481813901E-16</v>
      </c>
      <c r="I56">
        <f t="shared" ref="I56:I117" si="22">POWER(1/(2*$I$16-1),2)*EXP(-POWER(2*$I$16-1,2)*PI()*PI()*C56/4)</f>
        <v>5.4454496800252943E-31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5" x14ac:dyDescent="0.2">
      <c r="B57">
        <f t="shared" si="13"/>
        <v>4.0000000000000018</v>
      </c>
      <c r="C57">
        <f t="shared" si="1"/>
        <v>0.55813953488372114</v>
      </c>
      <c r="D57">
        <f t="shared" si="18"/>
        <v>0.79549656538550584</v>
      </c>
      <c r="F57">
        <f t="shared" si="19"/>
        <v>0.25229553959178547</v>
      </c>
      <c r="G57">
        <f t="shared" si="20"/>
        <v>4.6019685210961085E-7</v>
      </c>
      <c r="H57">
        <f t="shared" si="21"/>
        <v>4.4647722004507091E-17</v>
      </c>
      <c r="I57">
        <f t="shared" si="22"/>
        <v>1.0077968012869267E-31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5" x14ac:dyDescent="0.2">
      <c r="B58">
        <f t="shared" si="13"/>
        <v>4.1000000000000014</v>
      </c>
      <c r="C58">
        <f t="shared" si="1"/>
        <v>0.57209302325581413</v>
      </c>
      <c r="D58">
        <f t="shared" si="18"/>
        <v>0.80241764617619726</v>
      </c>
      <c r="F58">
        <f t="shared" si="19"/>
        <v>0.24375712103227645</v>
      </c>
      <c r="G58">
        <f t="shared" si="20"/>
        <v>3.3757734831738266E-7</v>
      </c>
      <c r="H58">
        <f t="shared" si="21"/>
        <v>1.8879599980823151E-17</v>
      </c>
      <c r="I58">
        <f t="shared" si="22"/>
        <v>1.8651432891019374E-32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5" x14ac:dyDescent="0.2">
      <c r="B59">
        <f t="shared" si="13"/>
        <v>4.2000000000000011</v>
      </c>
      <c r="C59">
        <f t="shared" si="1"/>
        <v>0.58604651162790711</v>
      </c>
      <c r="D59">
        <f t="shared" si="18"/>
        <v>0.80910447424231202</v>
      </c>
      <c r="F59">
        <f t="shared" si="19"/>
        <v>0.23550766751596769</v>
      </c>
      <c r="G59">
        <f t="shared" si="20"/>
        <v>2.4762982531191411E-7</v>
      </c>
      <c r="H59">
        <f t="shared" si="21"/>
        <v>7.9833702467489437E-18</v>
      </c>
      <c r="I59">
        <f t="shared" si="22"/>
        <v>3.45184613052921E-33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5" x14ac:dyDescent="0.2">
      <c r="B60">
        <f t="shared" si="13"/>
        <v>4.3000000000000007</v>
      </c>
      <c r="C60">
        <f t="shared" si="1"/>
        <v>0.60000000000000009</v>
      </c>
      <c r="D60">
        <f t="shared" si="18"/>
        <v>0.81556498354092299</v>
      </c>
      <c r="F60">
        <f t="shared" si="19"/>
        <v>0.22753739962110678</v>
      </c>
      <c r="G60">
        <f t="shared" si="20"/>
        <v>1.8164883008191889E-7</v>
      </c>
      <c r="H60">
        <f t="shared" si="21"/>
        <v>3.375823670067877E-18</v>
      </c>
      <c r="I60">
        <f t="shared" si="22"/>
        <v>6.3883787258975933E-34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x14ac:dyDescent="0.2">
      <c r="B61">
        <f t="shared" si="13"/>
        <v>4.4000000000000004</v>
      </c>
      <c r="C61">
        <f t="shared" si="1"/>
        <v>0.61395348837209307</v>
      </c>
      <c r="D61">
        <f t="shared" si="18"/>
        <v>0.82180683787943987</v>
      </c>
      <c r="F61">
        <f t="shared" si="19"/>
        <v>0.21983686889016024</v>
      </c>
      <c r="G61">
        <f t="shared" si="20"/>
        <v>1.3324847856500225E-7</v>
      </c>
      <c r="H61">
        <f t="shared" si="21"/>
        <v>1.4274905333410289E-18</v>
      </c>
      <c r="I61">
        <f t="shared" si="22"/>
        <v>1.1823059662060912E-34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5" x14ac:dyDescent="0.2">
      <c r="B62">
        <f t="shared" si="13"/>
        <v>4.5</v>
      </c>
      <c r="C62">
        <f t="shared" si="1"/>
        <v>0.62790697674418605</v>
      </c>
      <c r="D62">
        <f t="shared" si="18"/>
        <v>0.82783744049560504</v>
      </c>
      <c r="F62">
        <f t="shared" si="19"/>
        <v>0.21239694662901693</v>
      </c>
      <c r="G62">
        <f t="shared" si="20"/>
        <v>9.774440623636708E-8</v>
      </c>
      <c r="H62">
        <f t="shared" si="21"/>
        <v>6.0362430681614883E-19</v>
      </c>
      <c r="I62">
        <f t="shared" si="22"/>
        <v>2.1881097813751104E-35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5" x14ac:dyDescent="0.2">
      <c r="B63">
        <f t="shared" si="13"/>
        <v>4.5999999999999996</v>
      </c>
      <c r="C63">
        <f t="shared" si="1"/>
        <v>0.64186046511627903</v>
      </c>
      <c r="D63">
        <f t="shared" si="18"/>
        <v>0.83366394319674497</v>
      </c>
      <c r="F63">
        <f t="shared" si="19"/>
        <v>0.20520881308525887</v>
      </c>
      <c r="G63">
        <f t="shared" si="20"/>
        <v>7.1700398033732519E-8</v>
      </c>
      <c r="H63">
        <f t="shared" si="21"/>
        <v>2.5524673913352466E-19</v>
      </c>
      <c r="I63">
        <f t="shared" si="22"/>
        <v>4.0495646238791413E-36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5" x14ac:dyDescent="0.2">
      <c r="B64">
        <f t="shared" si="13"/>
        <v>4.6999999999999993</v>
      </c>
      <c r="C64">
        <f t="shared" si="1"/>
        <v>0.65581395348837201</v>
      </c>
      <c r="D64">
        <f t="shared" si="18"/>
        <v>0.83929325510424146</v>
      </c>
      <c r="F64">
        <f t="shared" si="19"/>
        <v>0.19826394699267166</v>
      </c>
      <c r="G64">
        <f t="shared" si="20"/>
        <v>5.2595818790527662E-8</v>
      </c>
      <c r="H64">
        <f t="shared" si="21"/>
        <v>1.0793286006314052E-19</v>
      </c>
      <c r="I64">
        <f t="shared" si="22"/>
        <v>7.4945844959696342E-37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5" x14ac:dyDescent="0.2">
      <c r="B65">
        <f t="shared" si="13"/>
        <v>4.7999999999999989</v>
      </c>
      <c r="C65">
        <f t="shared" si="1"/>
        <v>0.66976744186046511</v>
      </c>
      <c r="D65">
        <f t="shared" si="18"/>
        <v>0.84473205103936089</v>
      </c>
      <c r="F65">
        <f t="shared" si="19"/>
        <v>0.19155411546959836</v>
      </c>
      <c r="G65">
        <f t="shared" si="20"/>
        <v>3.8581656868132806E-8</v>
      </c>
      <c r="H65">
        <f t="shared" si="21"/>
        <v>4.5640161049483127E-20</v>
      </c>
      <c r="I65">
        <f t="shared" si="22"/>
        <v>1.3870329772246641E-37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5" x14ac:dyDescent="0.2">
      <c r="B66">
        <f t="shared" si="13"/>
        <v>4.8999999999999986</v>
      </c>
      <c r="C66">
        <f t="shared" si="1"/>
        <v>0.68372093023255798</v>
      </c>
      <c r="D66">
        <f t="shared" si="18"/>
        <v>0.84998677957928581</v>
      </c>
      <c r="F66">
        <f t="shared" si="19"/>
        <v>0.18507136425916362</v>
      </c>
      <c r="G66">
        <f t="shared" si="20"/>
        <v>2.8301569990168627E-8</v>
      </c>
      <c r="H66">
        <f t="shared" si="21"/>
        <v>1.9299259737990881E-20</v>
      </c>
      <c r="I66">
        <f t="shared" si="22"/>
        <v>2.5670008536742298E-38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5" x14ac:dyDescent="0.2">
      <c r="B67">
        <f t="shared" si="13"/>
        <v>4.9999999999999982</v>
      </c>
      <c r="C67">
        <f t="shared" si="1"/>
        <v>0.69767441860465096</v>
      </c>
      <c r="D67">
        <f t="shared" si="18"/>
        <v>0.85506367080676637</v>
      </c>
      <c r="F67">
        <f t="shared" si="19"/>
        <v>0.1788080082997959</v>
      </c>
      <c r="G67">
        <f t="shared" si="20"/>
        <v>2.0760613434670709E-8</v>
      </c>
      <c r="H67">
        <f t="shared" si="21"/>
        <v>8.1608262957400607E-21</v>
      </c>
      <c r="I67">
        <f t="shared" si="22"/>
        <v>4.7507835004392988E-39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 x14ac:dyDescent="0.2">
      <c r="B68">
        <f t="shared" si="13"/>
        <v>5.0999999999999979</v>
      </c>
      <c r="C68">
        <f t="shared" si="1"/>
        <v>0.71162790697674383</v>
      </c>
      <c r="D68">
        <f t="shared" si="18"/>
        <v>0.85996874377274946</v>
      </c>
      <c r="F68">
        <f t="shared" si="19"/>
        <v>0.17275662261487232</v>
      </c>
      <c r="G68">
        <f t="shared" si="20"/>
        <v>1.5228945614450061E-8</v>
      </c>
      <c r="H68">
        <f t="shared" si="21"/>
        <v>3.4508621954106161E-21</v>
      </c>
      <c r="I68">
        <f t="shared" si="22"/>
        <v>8.7923398372624307E-40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 x14ac:dyDescent="0.2">
      <c r="B69">
        <f t="shared" si="13"/>
        <v>5.1999999999999975</v>
      </c>
      <c r="C69">
        <f t="shared" si="1"/>
        <v>0.72558139534883681</v>
      </c>
      <c r="D69">
        <f t="shared" si="18"/>
        <v>0.86470781368829619</v>
      </c>
      <c r="F69">
        <f t="shared" si="19"/>
        <v>0.1669100335106829</v>
      </c>
      <c r="G69">
        <f t="shared" si="20"/>
        <v>1.1171191316561204E-8</v>
      </c>
      <c r="H69">
        <f t="shared" si="21"/>
        <v>1.4592210960219025E-21</v>
      </c>
      <c r="I69">
        <f t="shared" si="22"/>
        <v>1.6272103287123591E-40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5" x14ac:dyDescent="0.2">
      <c r="B70">
        <f t="shared" si="13"/>
        <v>5.2999999999999972</v>
      </c>
      <c r="C70">
        <f t="shared" si="1"/>
        <v>0.73953488372092979</v>
      </c>
      <c r="D70">
        <f t="shared" si="18"/>
        <v>0.86928649885978415</v>
      </c>
      <c r="F70">
        <f t="shared" si="19"/>
        <v>0.16126131007228295</v>
      </c>
      <c r="G70">
        <f t="shared" si="20"/>
        <v>8.1946261146799328E-9</v>
      </c>
      <c r="H70">
        <f t="shared" si="21"/>
        <v>6.1704179607843788E-22</v>
      </c>
      <c r="I70">
        <f t="shared" si="22"/>
        <v>3.011500354714E-41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5" x14ac:dyDescent="0.2">
      <c r="B71">
        <f t="shared" si="13"/>
        <v>5.3999999999999968</v>
      </c>
      <c r="C71">
        <f t="shared" si="1"/>
        <v>0.75348837209302277</v>
      </c>
      <c r="D71">
        <f t="shared" si="18"/>
        <v>0.87371022737963466</v>
      </c>
      <c r="F71">
        <f t="shared" si="19"/>
        <v>0.15580375594714949</v>
      </c>
      <c r="G71">
        <f t="shared" si="20"/>
        <v>6.0111670507192843E-9</v>
      </c>
      <c r="H71">
        <f t="shared" si="21"/>
        <v>2.6092041784872169E-22</v>
      </c>
      <c r="I71">
        <f t="shared" si="22"/>
        <v>5.5734247911387812E-42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5" x14ac:dyDescent="0.2">
      <c r="B72">
        <f t="shared" si="13"/>
        <v>5.4999999999999964</v>
      </c>
      <c r="C72">
        <f t="shared" si="1"/>
        <v>0.76744186046511564</v>
      </c>
      <c r="D72">
        <f t="shared" si="18"/>
        <v>0.87798424358343718</v>
      </c>
      <c r="F72">
        <f t="shared" si="19"/>
        <v>0.15053090140690356</v>
      </c>
      <c r="G72">
        <f t="shared" si="20"/>
        <v>4.4094909036694511E-9</v>
      </c>
      <c r="H72">
        <f t="shared" si="21"/>
        <v>1.1033201459451589E-22</v>
      </c>
      <c r="I72">
        <f t="shared" si="22"/>
        <v>1.0314813296919184E-42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 x14ac:dyDescent="0.2">
      <c r="B73">
        <f t="shared" si="13"/>
        <v>5.5999999999999961</v>
      </c>
      <c r="C73">
        <f t="shared" si="1"/>
        <v>0.78139534883720874</v>
      </c>
      <c r="D73">
        <f t="shared" si="18"/>
        <v>0.8821136142832916</v>
      </c>
      <c r="F73">
        <f t="shared" si="19"/>
        <v>0.14543649567768635</v>
      </c>
      <c r="G73">
        <f t="shared" si="20"/>
        <v>3.2345815488885665E-9</v>
      </c>
      <c r="H73">
        <f t="shared" si="21"/>
        <v>4.6654660240280793E-23</v>
      </c>
      <c r="I73">
        <f t="shared" si="22"/>
        <v>1.9089765689393774E-43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5" x14ac:dyDescent="0.2">
      <c r="B74">
        <f t="shared" si="13"/>
        <v>5.6999999999999957</v>
      </c>
      <c r="C74">
        <f t="shared" si="1"/>
        <v>0.79534883720930172</v>
      </c>
      <c r="D74">
        <f t="shared" si="18"/>
        <v>0.88610323478633746</v>
      </c>
      <c r="F74">
        <f t="shared" si="19"/>
        <v>0.1405144995300987</v>
      </c>
      <c r="G74">
        <f t="shared" si="20"/>
        <v>2.3727269258461989E-9</v>
      </c>
      <c r="H74">
        <f t="shared" si="21"/>
        <v>1.9728247781349263E-23</v>
      </c>
      <c r="I74">
        <f t="shared" si="22"/>
        <v>3.5329689795238977E-44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 x14ac:dyDescent="0.2">
      <c r="B75">
        <f t="shared" si="13"/>
        <v>5.7999999999999954</v>
      </c>
      <c r="C75">
        <f t="shared" si="1"/>
        <v>0.8093023255813947</v>
      </c>
      <c r="D75">
        <f t="shared" si="18"/>
        <v>0.88995783470677137</v>
      </c>
      <c r="F75">
        <f t="shared" si="19"/>
        <v>0.13575907811991786</v>
      </c>
      <c r="G75">
        <f t="shared" si="20"/>
        <v>1.7405135655244241E-9</v>
      </c>
      <c r="H75">
        <f t="shared" si="21"/>
        <v>8.3422268754683468E-24</v>
      </c>
      <c r="I75">
        <f t="shared" si="22"/>
        <v>6.5385138892579635E-45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5" x14ac:dyDescent="0.2">
      <c r="B76">
        <f t="shared" si="13"/>
        <v>5.899999999999995</v>
      </c>
      <c r="C76">
        <f t="shared" si="1"/>
        <v>0.82325581395348768</v>
      </c>
      <c r="D76">
        <f t="shared" si="18"/>
        <v>0.89368198357909312</v>
      </c>
      <c r="F76">
        <f t="shared" si="19"/>
        <v>0.13116459407110559</v>
      </c>
      <c r="G76">
        <f t="shared" si="20"/>
        <v>1.2767535272497351E-9</v>
      </c>
      <c r="H76">
        <f t="shared" si="21"/>
        <v>3.5275686930279552E-24</v>
      </c>
      <c r="I76">
        <f t="shared" si="22"/>
        <v>1.2100916857124675E-45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5" x14ac:dyDescent="0.2">
      <c r="B77">
        <f t="shared" si="13"/>
        <v>5.9999999999999947</v>
      </c>
      <c r="C77">
        <f t="shared" si="1"/>
        <v>0.83720930232558055</v>
      </c>
      <c r="D77">
        <f t="shared" si="18"/>
        <v>0.89728009627986061</v>
      </c>
      <c r="F77">
        <f t="shared" si="19"/>
        <v>0.12672560079290793</v>
      </c>
      <c r="G77">
        <f t="shared" si="20"/>
        <v>9.3656240412782074E-10</v>
      </c>
      <c r="H77">
        <f t="shared" si="21"/>
        <v>1.4916569723875356E-24</v>
      </c>
      <c r="I77">
        <f t="shared" si="22"/>
        <v>2.239533191534786E-46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5" x14ac:dyDescent="0.2">
      <c r="B78">
        <f t="shared" si="13"/>
        <v>6.0999999999999943</v>
      </c>
      <c r="C78">
        <f t="shared" si="1"/>
        <v>0.85116279069767364</v>
      </c>
      <c r="D78">
        <f t="shared" si="18"/>
        <v>0.9007564382648412</v>
      </c>
      <c r="F78">
        <f t="shared" si="19"/>
        <v>0.12243683602312309</v>
      </c>
      <c r="G78">
        <f t="shared" si="20"/>
        <v>6.8701524460649114E-10</v>
      </c>
      <c r="H78">
        <f t="shared" si="21"/>
        <v>6.307575321410475E-25</v>
      </c>
      <c r="I78">
        <f t="shared" si="22"/>
        <v>4.1447346306101796E-47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5" x14ac:dyDescent="0.2">
      <c r="B79">
        <f t="shared" si="13"/>
        <v>6.199999999999994</v>
      </c>
      <c r="C79">
        <f t="shared" si="1"/>
        <v>0.86511627906976651</v>
      </c>
      <c r="D79">
        <f t="shared" si="18"/>
        <v>0.90411513062810245</v>
      </c>
      <c r="F79">
        <f t="shared" si="19"/>
        <v>0.11829321558988484</v>
      </c>
      <c r="G79">
        <f t="shared" si="20"/>
        <v>5.039599542341908E-10</v>
      </c>
      <c r="H79">
        <f t="shared" si="21"/>
        <v>2.667202122991209E-25</v>
      </c>
      <c r="I79">
        <f t="shared" si="22"/>
        <v>7.6707169257924148E-48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5" x14ac:dyDescent="0.2">
      <c r="B80">
        <f t="shared" si="13"/>
        <v>6.2999999999999936</v>
      </c>
      <c r="C80">
        <f t="shared" si="1"/>
        <v>0.8790697674418595</v>
      </c>
      <c r="D80">
        <f t="shared" si="18"/>
        <v>0.90736015498928846</v>
      </c>
      <c r="F80">
        <f t="shared" si="19"/>
        <v>0.11428982738456456</v>
      </c>
      <c r="G80">
        <f t="shared" si="20"/>
        <v>3.6967976688377423E-10</v>
      </c>
      <c r="H80">
        <f t="shared" si="21"/>
        <v>1.1278449804223604E-25</v>
      </c>
      <c r="I80">
        <f t="shared" si="22"/>
        <v>1.4196300463022672E-48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5" x14ac:dyDescent="0.2">
      <c r="B81">
        <f t="shared" si="13"/>
        <v>6.3999999999999932</v>
      </c>
      <c r="C81">
        <f t="shared" si="1"/>
        <v>0.89302325581395259</v>
      </c>
      <c r="D81">
        <f t="shared" si="18"/>
        <v>0.91049535821505534</v>
      </c>
      <c r="F81">
        <f t="shared" si="19"/>
        <v>0.1104219255386485</v>
      </c>
      <c r="G81">
        <f t="shared" si="20"/>
        <v>2.7117855078567242E-10</v>
      </c>
      <c r="H81">
        <f t="shared" si="21"/>
        <v>4.7691709934504543E-26</v>
      </c>
      <c r="I81">
        <f t="shared" si="22"/>
        <v>2.6273286941245785E-49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5" x14ac:dyDescent="0.2">
      <c r="B82">
        <f t="shared" si="13"/>
        <v>6.4999999999999929</v>
      </c>
      <c r="C82">
        <f t="shared" ref="C82:C117" si="23">B82*$F$8/$C$3/$C$3</f>
        <v>0.90697674418604546</v>
      </c>
      <c r="D82">
        <f t="shared" si="18"/>
        <v>0.91352445698039597</v>
      </c>
      <c r="F82">
        <f t="shared" si="19"/>
        <v>0.10668492479768653</v>
      </c>
      <c r="G82">
        <f t="shared" si="20"/>
        <v>1.9892299496428079E-10</v>
      </c>
      <c r="H82">
        <f t="shared" si="21"/>
        <v>2.0166771462024602E-26</v>
      </c>
      <c r="I82">
        <f t="shared" si="22"/>
        <v>4.8624330577889207E-50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5" x14ac:dyDescent="0.2">
      <c r="B83">
        <f t="shared" ref="B83:B117" si="24">B82+0.1</f>
        <v>6.5999999999999925</v>
      </c>
      <c r="C83">
        <f t="shared" si="23"/>
        <v>0.92093023255813855</v>
      </c>
      <c r="D83">
        <f t="shared" si="18"/>
        <v>0.91645104217535989</v>
      </c>
      <c r="F83">
        <f t="shared" si="19"/>
        <v>0.1030743950856422</v>
      </c>
      <c r="G83">
        <f t="shared" si="20"/>
        <v>1.4591994024200662E-10</v>
      </c>
      <c r="H83">
        <f t="shared" si="21"/>
        <v>8.5276596658003487E-27</v>
      </c>
      <c r="I83">
        <f t="shared" si="22"/>
        <v>8.9989711962384406E-51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5" x14ac:dyDescent="0.2">
      <c r="B84">
        <f t="shared" si="24"/>
        <v>6.6999999999999922</v>
      </c>
      <c r="C84">
        <f t="shared" si="23"/>
        <v>0.93488372093023142</v>
      </c>
      <c r="D84">
        <f t="shared" si="18"/>
        <v>0.91927858316246192</v>
      </c>
      <c r="F84">
        <f t="shared" si="19"/>
        <v>9.9586056253202271E-2</v>
      </c>
      <c r="G84">
        <f t="shared" si="20"/>
        <v>1.0703955550264175E-10</v>
      </c>
      <c r="H84">
        <f t="shared" si="21"/>
        <v>3.6059802389617832E-27</v>
      </c>
      <c r="I84">
        <f t="shared" si="22"/>
        <v>1.6654518762167985E-51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5" x14ac:dyDescent="0.2">
      <c r="B85">
        <f t="shared" si="24"/>
        <v>6.7999999999999918</v>
      </c>
      <c r="C85">
        <f t="shared" si="23"/>
        <v>0.9488372093023244</v>
      </c>
      <c r="D85">
        <f t="shared" si="18"/>
        <v>0.92201043188988063</v>
      </c>
      <c r="F85">
        <f t="shared" si="19"/>
        <v>9.6215773003817659E-2</v>
      </c>
      <c r="G85">
        <f t="shared" si="20"/>
        <v>7.8518853716640791E-11</v>
      </c>
      <c r="H85">
        <f t="shared" si="21"/>
        <v>1.5248138403002857E-27</v>
      </c>
      <c r="I85">
        <f t="shared" si="22"/>
        <v>3.0822745083942816E-52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5" x14ac:dyDescent="0.2">
      <c r="B86">
        <f t="shared" si="24"/>
        <v>6.8999999999999915</v>
      </c>
      <c r="C86">
        <f t="shared" si="23"/>
        <v>0.96279069767441749</v>
      </c>
      <c r="D86">
        <f t="shared" si="18"/>
        <v>0.92464982686536079</v>
      </c>
      <c r="F86">
        <f t="shared" si="19"/>
        <v>9.2959549991462595E-2</v>
      </c>
      <c r="G86">
        <f t="shared" si="20"/>
        <v>5.7597496178158692E-11</v>
      </c>
      <c r="H86">
        <f t="shared" si="21"/>
        <v>6.4477814449717878E-28</v>
      </c>
      <c r="I86">
        <f t="shared" si="22"/>
        <v>5.7044074828976752E-53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5" x14ac:dyDescent="0.2">
      <c r="B87">
        <f t="shared" si="24"/>
        <v>6.9999999999999911</v>
      </c>
      <c r="C87">
        <f t="shared" si="23"/>
        <v>0.97674418604651037</v>
      </c>
      <c r="D87">
        <f t="shared" si="18"/>
        <v>0.92719989699555749</v>
      </c>
      <c r="F87">
        <f t="shared" si="19"/>
        <v>8.9813527084299988E-2</v>
      </c>
      <c r="G87">
        <f t="shared" si="20"/>
        <v>4.2250636744712749E-11</v>
      </c>
      <c r="H87">
        <f t="shared" si="21"/>
        <v>2.7264892581205721E-28</v>
      </c>
      <c r="I87">
        <f t="shared" si="22"/>
        <v>1.055722475150075E-53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5" x14ac:dyDescent="0.2">
      <c r="B88">
        <f t="shared" si="24"/>
        <v>7.0999999999999908</v>
      </c>
      <c r="C88">
        <f t="shared" si="23"/>
        <v>0.99069767441860335</v>
      </c>
      <c r="D88">
        <f t="shared" si="18"/>
        <v>0.92966366529539679</v>
      </c>
      <c r="F88">
        <f t="shared" si="19"/>
        <v>8.677397478863777E-2</v>
      </c>
      <c r="G88">
        <f t="shared" si="20"/>
        <v>3.0992949759691086E-11</v>
      </c>
      <c r="H88">
        <f t="shared" si="21"/>
        <v>1.152914958127802E-28</v>
      </c>
      <c r="I88">
        <f t="shared" si="22"/>
        <v>1.9538399875508637E-54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5" x14ac:dyDescent="0.2">
      <c r="B89">
        <f t="shared" si="24"/>
        <v>7.1999999999999904</v>
      </c>
      <c r="C89">
        <f t="shared" si="23"/>
        <v>1.0046511627906962</v>
      </c>
      <c r="D89">
        <f t="shared" si="18"/>
        <v>0.93204405247186306</v>
      </c>
      <c r="F89">
        <f t="shared" si="19"/>
        <v>8.3837289827752348E-2</v>
      </c>
      <c r="G89">
        <f t="shared" si="20"/>
        <v>2.2734874757288408E-11</v>
      </c>
      <c r="H89">
        <f t="shared" si="21"/>
        <v>4.8751811389533467E-29</v>
      </c>
      <c r="I89">
        <f t="shared" si="22"/>
        <v>3.6159983204015265E-55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5" x14ac:dyDescent="0.2">
      <c r="B90">
        <f t="shared" si="24"/>
        <v>7.2999999999999901</v>
      </c>
      <c r="C90">
        <f t="shared" si="23"/>
        <v>1.0186046511627893</v>
      </c>
      <c r="D90">
        <f t="shared" si="18"/>
        <v>0.93434388038647298</v>
      </c>
      <c r="F90">
        <f t="shared" si="19"/>
        <v>8.0999990870337366E-2</v>
      </c>
      <c r="G90">
        <f t="shared" si="20"/>
        <v>1.6677164782225025E-11</v>
      </c>
      <c r="H90">
        <f t="shared" si="21"/>
        <v>2.061504274018749E-29</v>
      </c>
      <c r="I90">
        <f t="shared" si="22"/>
        <v>6.6921774231554875E-56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5" x14ac:dyDescent="0.2">
      <c r="B91">
        <f t="shared" si="24"/>
        <v>7.3999999999999897</v>
      </c>
      <c r="C91">
        <f t="shared" si="23"/>
        <v>1.0325581395348824</v>
      </c>
      <c r="D91">
        <f t="shared" si="18"/>
        <v>0.93656587540054992</v>
      </c>
      <c r="F91">
        <f t="shared" si="19"/>
        <v>7.8258714403514423E-2</v>
      </c>
      <c r="G91">
        <f t="shared" si="20"/>
        <v>1.2233532321717439E-11</v>
      </c>
      <c r="H91">
        <f t="shared" si="21"/>
        <v>8.717214295569724E-30</v>
      </c>
      <c r="I91">
        <f t="shared" si="22"/>
        <v>1.2385304055677492E-56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5" x14ac:dyDescent="0.2">
      <c r="B92">
        <f t="shared" si="24"/>
        <v>7.4999999999999893</v>
      </c>
      <c r="C92">
        <f t="shared" si="23"/>
        <v>1.0465116279069753</v>
      </c>
      <c r="D92">
        <f t="shared" si="18"/>
        <v>0.93871267160727012</v>
      </c>
      <c r="F92">
        <f t="shared" si="19"/>
        <v>7.5610210745513065E-2</v>
      </c>
      <c r="G92">
        <f t="shared" si="20"/>
        <v>8.9739062377087798E-12</v>
      </c>
      <c r="H92">
        <f t="shared" si="21"/>
        <v>3.6861347333880928E-30</v>
      </c>
      <c r="I92">
        <f t="shared" si="22"/>
        <v>2.2921651183488302E-57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5" x14ac:dyDescent="0.2">
      <c r="B93">
        <f t="shared" si="24"/>
        <v>7.599999999999989</v>
      </c>
      <c r="C93">
        <f t="shared" si="23"/>
        <v>1.0604651162790684</v>
      </c>
      <c r="D93">
        <f t="shared" si="18"/>
        <v>0.94078681395431596</v>
      </c>
      <c r="F93">
        <f t="shared" si="19"/>
        <v>7.3051340193293027E-2</v>
      </c>
      <c r="G93">
        <f t="shared" si="20"/>
        <v>6.5828078959849181E-12</v>
      </c>
      <c r="H93">
        <f t="shared" si="21"/>
        <v>1.5587077261133312E-30</v>
      </c>
      <c r="I93">
        <f t="shared" si="22"/>
        <v>4.2421412556008151E-58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5" x14ac:dyDescent="0.2">
      <c r="B94">
        <f t="shared" si="24"/>
        <v>7.6999999999999886</v>
      </c>
      <c r="C94">
        <f t="shared" si="23"/>
        <v>1.0744186046511612</v>
      </c>
      <c r="D94">
        <f t="shared" si="18"/>
        <v>0.94279076126084105</v>
      </c>
      <c r="F94">
        <f t="shared" si="19"/>
        <v>7.0579069300543071E-2</v>
      </c>
      <c r="G94">
        <f t="shared" si="20"/>
        <v>4.8288179804411929E-12</v>
      </c>
      <c r="H94">
        <f t="shared" si="21"/>
        <v>6.591104100018337E-31</v>
      </c>
      <c r="I94">
        <f t="shared" si="22"/>
        <v>7.8509886955412829E-59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5" x14ac:dyDescent="0.2">
      <c r="B95">
        <f t="shared" si="24"/>
        <v>7.7999999999999883</v>
      </c>
      <c r="C95">
        <f t="shared" si="23"/>
        <v>1.0883720930232541</v>
      </c>
      <c r="D95">
        <f t="shared" si="18"/>
        <v>0.94472688913232805</v>
      </c>
      <c r="F95">
        <f t="shared" si="19"/>
        <v>6.8190467281642214E-2</v>
      </c>
      <c r="G95">
        <f t="shared" si="20"/>
        <v>3.5421788781735987E-12</v>
      </c>
      <c r="H95">
        <f t="shared" si="21"/>
        <v>2.7870942402783258E-31</v>
      </c>
      <c r="I95">
        <f t="shared" si="22"/>
        <v>1.4529931886671455E-59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5" x14ac:dyDescent="0.2">
      <c r="B96">
        <f t="shared" si="24"/>
        <v>7.8999999999999879</v>
      </c>
      <c r="C96">
        <f t="shared" si="23"/>
        <v>1.1023255813953472</v>
      </c>
      <c r="D96">
        <f t="shared" si="18"/>
        <v>0.94659749277679373</v>
      </c>
      <c r="F96">
        <f t="shared" si="19"/>
        <v>6.588270253732198E-2</v>
      </c>
      <c r="G96">
        <f t="shared" si="20"/>
        <v>2.5983649116201943E-12</v>
      </c>
      <c r="H96">
        <f t="shared" si="21"/>
        <v>1.1785421966208977E-31</v>
      </c>
      <c r="I96">
        <f t="shared" si="22"/>
        <v>2.6890743168589472E-60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 x14ac:dyDescent="0.2">
      <c r="B97">
        <f t="shared" si="24"/>
        <v>7.9999999999999876</v>
      </c>
      <c r="C97">
        <f t="shared" si="23"/>
        <v>1.1162790697674401</v>
      </c>
      <c r="D97">
        <f t="shared" si="18"/>
        <v>0.94840478972568276</v>
      </c>
      <c r="F97">
        <f t="shared" si="19"/>
        <v>6.3653039297910538E-2</v>
      </c>
      <c r="G97">
        <f t="shared" si="20"/>
        <v>1.9060302842244499E-12</v>
      </c>
      <c r="H97">
        <f t="shared" si="21"/>
        <v>4.9835477004800743E-32</v>
      </c>
      <c r="I97">
        <f t="shared" si="22"/>
        <v>4.9767065241538052E-61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 x14ac:dyDescent="0.2">
      <c r="B98">
        <f t="shared" si="24"/>
        <v>8.0999999999999872</v>
      </c>
      <c r="C98">
        <f t="shared" si="23"/>
        <v>1.1302325581395332</v>
      </c>
      <c r="D98">
        <f t="shared" si="18"/>
        <v>0.9501509224626763</v>
      </c>
      <c r="F98">
        <f t="shared" si="19"/>
        <v>6.1498834380178662E-2</v>
      </c>
      <c r="G98">
        <f t="shared" si="20"/>
        <v>1.3981682973525868E-12</v>
      </c>
      <c r="H98">
        <f t="shared" si="21"/>
        <v>2.1073278287504924E-32</v>
      </c>
      <c r="I98">
        <f t="shared" si="22"/>
        <v>9.2104586594260372E-62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 x14ac:dyDescent="0.2">
      <c r="B99">
        <f t="shared" si="24"/>
        <v>8.1999999999999869</v>
      </c>
      <c r="C99">
        <f t="shared" si="23"/>
        <v>1.144186046511626</v>
      </c>
      <c r="D99">
        <f t="shared" si="18"/>
        <v>0.95183796096353235</v>
      </c>
      <c r="F99">
        <f t="shared" si="19"/>
        <v>5.9417534053944183E-2</v>
      </c>
      <c r="G99">
        <f t="shared" si="20"/>
        <v>1.0256261948730105E-12</v>
      </c>
      <c r="H99">
        <f t="shared" si="21"/>
        <v>8.9109823858987001E-33</v>
      </c>
      <c r="I99">
        <f t="shared" si="22"/>
        <v>1.7045921495526616E-62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 x14ac:dyDescent="0.2">
      <c r="B100">
        <f t="shared" si="24"/>
        <v>8.2999999999999865</v>
      </c>
      <c r="C100">
        <f t="shared" si="23"/>
        <v>1.1581395348837191</v>
      </c>
      <c r="D100">
        <f t="shared" si="18"/>
        <v>0.95346790514996915</v>
      </c>
      <c r="F100">
        <f t="shared" si="19"/>
        <v>5.7406671014719163E-2</v>
      </c>
      <c r="G100">
        <f t="shared" si="20"/>
        <v>7.5234797813786993E-13</v>
      </c>
      <c r="H100">
        <f t="shared" si="21"/>
        <v>3.7680709189361437E-33</v>
      </c>
      <c r="I100">
        <f t="shared" si="22"/>
        <v>3.1547119462316399E-63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 x14ac:dyDescent="0.2">
      <c r="B101">
        <f t="shared" si="24"/>
        <v>8.3999999999999861</v>
      </c>
      <c r="C101">
        <f t="shared" si="23"/>
        <v>1.1720930232558122</v>
      </c>
      <c r="D101">
        <f t="shared" si="18"/>
        <v>0.95504268726050101</v>
      </c>
      <c r="F101">
        <f t="shared" si="19"/>
        <v>5.546386145881186E-2</v>
      </c>
      <c r="G101">
        <f t="shared" si="20"/>
        <v>5.5188477345610535E-13</v>
      </c>
      <c r="H101">
        <f t="shared" si="21"/>
        <v>1.5933550124170878E-33</v>
      </c>
      <c r="I101">
        <f t="shared" si="22"/>
        <v>5.8384684373377393E-64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 x14ac:dyDescent="0.2">
      <c r="B102">
        <f t="shared" si="24"/>
        <v>8.4999999999999858</v>
      </c>
      <c r="C102">
        <f t="shared" si="23"/>
        <v>1.1860465116279051</v>
      </c>
      <c r="D102">
        <f t="shared" si="18"/>
        <v>0.95656417414103778</v>
      </c>
      <c r="F102">
        <f t="shared" si="19"/>
        <v>5.3586802257415758E-2</v>
      </c>
      <c r="G102">
        <f t="shared" si="20"/>
        <v>4.0483501255171097E-13</v>
      </c>
      <c r="H102">
        <f t="shared" si="21"/>
        <v>6.7376125614735374E-34</v>
      </c>
      <c r="I102">
        <f t="shared" si="22"/>
        <v>1.0805333188821682E-64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 x14ac:dyDescent="0.2">
      <c r="B103">
        <f t="shared" si="24"/>
        <v>8.5999999999999854</v>
      </c>
      <c r="C103">
        <f t="shared" si="23"/>
        <v>1.199999999999998</v>
      </c>
      <c r="D103">
        <f t="shared" si="18"/>
        <v>0.95803416945796283</v>
      </c>
      <c r="F103">
        <f t="shared" si="19"/>
        <v>5.1773268226335517E-2</v>
      </c>
      <c r="G103">
        <f t="shared" si="20"/>
        <v>2.9696667723118333E-13</v>
      </c>
      <c r="H103">
        <f t="shared" si="21"/>
        <v>2.8490463628480423E-34</v>
      </c>
      <c r="I103">
        <f t="shared" si="22"/>
        <v>1.9997577545301153E-65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x14ac:dyDescent="0.2">
      <c r="B104">
        <f t="shared" si="24"/>
        <v>8.6999999999999851</v>
      </c>
      <c r="C104">
        <f t="shared" si="23"/>
        <v>1.2139534883720908</v>
      </c>
      <c r="D104">
        <f t="shared" si="18"/>
        <v>0.9594544158363143</v>
      </c>
      <c r="F104">
        <f t="shared" si="19"/>
        <v>5.0021109488113544E-2</v>
      </c>
      <c r="G104">
        <f t="shared" si="20"/>
        <v>2.1783987217376635E-13</v>
      </c>
      <c r="H104">
        <f t="shared" si="21"/>
        <v>1.204739082812787E-34</v>
      </c>
      <c r="I104">
        <f t="shared" si="22"/>
        <v>3.7009789581873197E-66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 x14ac:dyDescent="0.2">
      <c r="B105">
        <f t="shared" si="24"/>
        <v>8.7999999999999847</v>
      </c>
      <c r="C105">
        <f t="shared" si="23"/>
        <v>1.2279069767441839</v>
      </c>
      <c r="D105">
        <f t="shared" si="18"/>
        <v>0.9608265969256029</v>
      </c>
      <c r="F105">
        <f t="shared" si="19"/>
        <v>4.8328248923429781E-2</v>
      </c>
      <c r="G105">
        <f t="shared" si="20"/>
        <v>1.5979641335899875E-13</v>
      </c>
      <c r="H105">
        <f t="shared" si="21"/>
        <v>5.0943230569463616E-35</v>
      </c>
      <c r="I105">
        <f t="shared" si="22"/>
        <v>6.8494522488618899E-67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 x14ac:dyDescent="0.2">
      <c r="B106">
        <f t="shared" si="24"/>
        <v>8.8999999999999844</v>
      </c>
      <c r="C106">
        <f t="shared" si="23"/>
        <v>1.241860465116277</v>
      </c>
      <c r="D106">
        <f t="shared" si="18"/>
        <v>0.96215233939571698</v>
      </c>
      <c r="F106">
        <f t="shared" si="19"/>
        <v>4.6692679708753806E-2</v>
      </c>
      <c r="G106">
        <f t="shared" si="20"/>
        <v>1.172186407731245E-13</v>
      </c>
      <c r="H106">
        <f t="shared" si="21"/>
        <v>2.1541699591867737E-35</v>
      </c>
      <c r="I106">
        <f t="shared" si="22"/>
        <v>1.2676374721248369E-67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 x14ac:dyDescent="0.2">
      <c r="B107">
        <f t="shared" si="24"/>
        <v>8.999999999999984</v>
      </c>
      <c r="C107">
        <f t="shared" si="23"/>
        <v>1.2558139534883699</v>
      </c>
      <c r="D107">
        <f t="shared" si="18"/>
        <v>0.96343321486527955</v>
      </c>
      <c r="F107">
        <f t="shared" si="19"/>
        <v>4.5112462937329706E-2</v>
      </c>
      <c r="G107">
        <f t="shared" si="20"/>
        <v>8.5985720554503882E-14</v>
      </c>
      <c r="H107">
        <f t="shared" si="21"/>
        <v>9.1090575944830681E-36</v>
      </c>
      <c r="I107">
        <f t="shared" si="22"/>
        <v>2.3460339635218899E-68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5" x14ac:dyDescent="0.2">
      <c r="B108">
        <f t="shared" si="24"/>
        <v>9.0999999999999837</v>
      </c>
      <c r="C108">
        <f t="shared" si="23"/>
        <v>1.269767441860463</v>
      </c>
      <c r="D108">
        <f t="shared" si="18"/>
        <v>0.96467074176474499</v>
      </c>
      <c r="F108">
        <f t="shared" si="19"/>
        <v>4.3585725320673861E-2</v>
      </c>
      <c r="G108">
        <f t="shared" si="20"/>
        <v>6.3074815494468227E-14</v>
      </c>
      <c r="H108">
        <f t="shared" si="21"/>
        <v>3.8518283994143971E-36</v>
      </c>
      <c r="I108">
        <f t="shared" si="22"/>
        <v>4.3418370622731901E-69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 x14ac:dyDescent="0.2">
      <c r="B109">
        <f t="shared" si="24"/>
        <v>9.1999999999999833</v>
      </c>
      <c r="C109">
        <f t="shared" si="23"/>
        <v>1.2837209302325558</v>
      </c>
      <c r="D109">
        <f t="shared" si="18"/>
        <v>0.96586638713644146</v>
      </c>
      <c r="F109">
        <f t="shared" si="19"/>
        <v>4.2110656967860961E-2</v>
      </c>
      <c r="G109">
        <f t="shared" si="20"/>
        <v>4.6268523703763383E-14</v>
      </c>
      <c r="H109">
        <f t="shared" si="21"/>
        <v>1.628772445957671E-36</v>
      </c>
      <c r="I109">
        <f t="shared" si="22"/>
        <v>8.0354970850592561E-70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 x14ac:dyDescent="0.2">
      <c r="B110">
        <f t="shared" si="24"/>
        <v>9.2999999999999829</v>
      </c>
      <c r="C110">
        <f t="shared" si="23"/>
        <v>1.2976744186046489</v>
      </c>
      <c r="D110">
        <f t="shared" si="18"/>
        <v>0.96702156837369624</v>
      </c>
      <c r="F110">
        <f t="shared" si="19"/>
        <v>4.0685509239965056E-2</v>
      </c>
      <c r="G110">
        <f t="shared" si="20"/>
        <v>3.3940270279719753E-14</v>
      </c>
      <c r="H110">
        <f t="shared" si="21"/>
        <v>6.887377644118793E-37</v>
      </c>
      <c r="I110">
        <f t="shared" si="22"/>
        <v>1.4871404080324145E-70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 x14ac:dyDescent="0.2">
      <c r="B111">
        <f t="shared" si="24"/>
        <v>9.3999999999999826</v>
      </c>
      <c r="C111">
        <f t="shared" si="23"/>
        <v>1.3116279069767418</v>
      </c>
      <c r="D111">
        <f t="shared" si="18"/>
        <v>0.96813765490110271</v>
      </c>
      <c r="F111">
        <f t="shared" si="19"/>
        <v>3.9308592677113133E-2</v>
      </c>
      <c r="G111">
        <f t="shared" si="20"/>
        <v>2.4896881388215355E-14</v>
      </c>
      <c r="H111">
        <f t="shared" si="21"/>
        <v>2.9123755703527822E-37</v>
      </c>
      <c r="I111">
        <f t="shared" si="22"/>
        <v>2.7522710415949744E-71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 x14ac:dyDescent="0.2">
      <c r="B112">
        <f t="shared" si="24"/>
        <v>9.4999999999999822</v>
      </c>
      <c r="C112">
        <f t="shared" si="23"/>
        <v>1.3255813953488347</v>
      </c>
      <c r="D112">
        <f t="shared" si="18"/>
        <v>0.9692159697979229</v>
      </c>
      <c r="F112">
        <f t="shared" si="19"/>
        <v>3.7978274995692778E-2</v>
      </c>
      <c r="G112">
        <f t="shared" si="20"/>
        <v>1.8263104499472614E-14</v>
      </c>
      <c r="H112">
        <f t="shared" si="21"/>
        <v>1.2315182789534572E-37</v>
      </c>
      <c r="I112">
        <f t="shared" si="22"/>
        <v>5.0936655647897395E-72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 x14ac:dyDescent="0.2">
      <c r="B113">
        <f t="shared" si="24"/>
        <v>9.5999999999999819</v>
      </c>
      <c r="C113">
        <f t="shared" si="23"/>
        <v>1.3395348837209278</v>
      </c>
      <c r="D113">
        <f t="shared" si="18"/>
        <v>0.97025779136654855</v>
      </c>
      <c r="F113">
        <f t="shared" si="19"/>
        <v>3.6692979153340452E-2</v>
      </c>
      <c r="G113">
        <f t="shared" si="20"/>
        <v>1.339689822021377E-14</v>
      </c>
      <c r="H113">
        <f t="shared" si="21"/>
        <v>5.207560751557632E-38</v>
      </c>
      <c r="I113">
        <f t="shared" si="22"/>
        <v>9.4269163515553845E-73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5" x14ac:dyDescent="0.2">
      <c r="B114">
        <f t="shared" si="24"/>
        <v>9.6999999999999815</v>
      </c>
      <c r="C114">
        <f t="shared" si="23"/>
        <v>1.3534883720930206</v>
      </c>
      <c r="D114">
        <f t="shared" si="18"/>
        <v>0.97126435464788186</v>
      </c>
      <c r="F114">
        <f t="shared" si="19"/>
        <v>3.5451181479416137E-2</v>
      </c>
      <c r="G114">
        <f t="shared" si="20"/>
        <v>9.8272931597117193E-15</v>
      </c>
      <c r="H114">
        <f t="shared" si="21"/>
        <v>2.2020533064446017E-38</v>
      </c>
      <c r="I114">
        <f t="shared" si="22"/>
        <v>1.7446522699394311E-73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5" x14ac:dyDescent="0.2">
      <c r="B115">
        <f t="shared" si="24"/>
        <v>9.7999999999999812</v>
      </c>
      <c r="C115">
        <f t="shared" si="23"/>
        <v>1.3674418604651137</v>
      </c>
      <c r="D115">
        <f t="shared" si="18"/>
        <v>0.97223685288543082</v>
      </c>
      <c r="F115">
        <f t="shared" si="19"/>
        <v>3.4251409868748202E-2</v>
      </c>
      <c r="G115">
        <f t="shared" si="20"/>
        <v>7.2088097751760806E-15</v>
      </c>
      <c r="H115">
        <f t="shared" si="21"/>
        <v>9.3115356608622189E-39</v>
      </c>
      <c r="I115">
        <f t="shared" si="22"/>
        <v>3.2288517575552963E-74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5" x14ac:dyDescent="0.2">
      <c r="B116">
        <f t="shared" si="24"/>
        <v>9.8999999999999808</v>
      </c>
      <c r="C116">
        <f t="shared" si="23"/>
        <v>1.3813953488372068</v>
      </c>
      <c r="D116">
        <f t="shared" si="18"/>
        <v>0.97317643893985462</v>
      </c>
      <c r="F116">
        <f t="shared" si="19"/>
        <v>3.3092242036507249E-2</v>
      </c>
      <c r="G116">
        <f t="shared" si="20"/>
        <v>5.2880215874417675E-15</v>
      </c>
      <c r="H116">
        <f t="shared" si="21"/>
        <v>3.9374476589533389E-39</v>
      </c>
      <c r="I116">
        <f t="shared" si="22"/>
        <v>5.9756799976136004E-75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 x14ac:dyDescent="0.2">
      <c r="B117">
        <f t="shared" si="24"/>
        <v>9.9999999999999805</v>
      </c>
      <c r="C117">
        <f t="shared" si="23"/>
        <v>1.3953488372092997</v>
      </c>
      <c r="D117">
        <f t="shared" si="18"/>
        <v>0.97408422665563776</v>
      </c>
      <c r="F117">
        <f t="shared" si="19"/>
        <v>3.1972303832140052E-2</v>
      </c>
      <c r="G117">
        <f t="shared" si="20"/>
        <v>3.8790276316546632E-15</v>
      </c>
      <c r="H117">
        <f t="shared" si="21"/>
        <v>1.6649771457312977E-39</v>
      </c>
      <c r="I117">
        <f t="shared" si="22"/>
        <v>1.1059272495345505E-75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moose-Fully Coupled</vt:lpstr>
      <vt:lpstr>moose-Uncoupled</vt:lpstr>
      <vt:lpstr>expected0.004</vt:lpstr>
      <vt:lpstr>expected0.03</vt:lpstr>
      <vt:lpstr>expected0.23</vt:lpstr>
      <vt:lpstr>expected1.4</vt:lpstr>
      <vt:lpstr>expectedU</vt:lpstr>
      <vt:lpstr>comparisonP</vt:lpstr>
      <vt:lpstr>comparisonU</vt:lpstr>
      <vt:lpstr>'moose-Fully Coupled'!terzaghi</vt:lpstr>
      <vt:lpstr>'moose-Uncoupled'!terzaghi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Microsoft Office User</cp:lastModifiedBy>
  <dcterms:created xsi:type="dcterms:W3CDTF">2015-04-02T00:32:15Z</dcterms:created>
  <dcterms:modified xsi:type="dcterms:W3CDTF">2021-07-01T20:17:25Z</dcterms:modified>
</cp:coreProperties>
</file>