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D:\Projects\ProjectExcel2\"/>
    </mc:Choice>
  </mc:AlternateContent>
  <xr:revisionPtr revIDLastSave="0" documentId="13_ncr:1_{FB4A84A9-255B-4C1C-B3FA-512F75882D2A}" xr6:coauthVersionLast="47" xr6:coauthVersionMax="47" xr10:uidLastSave="{00000000-0000-0000-0000-000000000000}"/>
  <bookViews>
    <workbookView xWindow="-120" yWindow="-120" windowWidth="20730" windowHeight="11160" tabRatio="500" activeTab="1" xr2:uid="{00000000-000D-0000-FFFF-FFFF00000000}"/>
  </bookViews>
  <sheets>
    <sheet name="Calculations" sheetId="5" r:id="rId1"/>
    <sheet name="Dashboard" sheetId="8" r:id="rId2"/>
  </sheets>
  <definedNames>
    <definedName name="Slicer_Date_Hierarchy">#N/A</definedName>
    <definedName name="Slicer_Region">#N/A</definedName>
    <definedName name="Slicer_Segment">#N/A</definedName>
  </definedNames>
  <calcPr calcId="191029"/>
  <pivotCaches>
    <pivotCache cacheId="650" r:id="rId3"/>
    <pivotCache cacheId="651" r:id="rId4"/>
    <pivotCache cacheId="652" r:id="rId5"/>
  </pivotCaches>
  <extLst>
    <ext xmlns:x14="http://schemas.microsoft.com/office/spreadsheetml/2009/9/main" uri="{876F7934-8845-4945-9796-88D515C7AA90}">
      <x14:pivotCaches>
        <pivotCache cacheId="653"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a7f431cc-3cf5-41d9-81b5-54c00c41c611" name="Orders" connection="Query - Orders"/>
          <x15:modelTable id="People_4d221c69-2b0f-4961-9161-768cf104291f" name="People" connection="Query - People"/>
          <x15:modelTable id="Returns_87647cce-076f-4f9a-a1c9-31d1efa07274" name="Returns" connection="Query - Returns"/>
          <x15:modelTable id="Calendar" name="Calendar" connection="Connection"/>
        </x15:modelTables>
        <x15:modelRelationships>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5" l="1"/>
  <c r="E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4BFA39-9355-4BAC-B51A-D71CB8D70640}" name="Connection" type="104" refreshedVersion="0" background="1">
    <extLst>
      <ext xmlns:x15="http://schemas.microsoft.com/office/spreadsheetml/2010/11/main" uri="{DE250136-89BD-433C-8126-D09CA5730AF9}">
        <x15:connection id="Calendar"/>
      </ext>
    </extLst>
  </connection>
  <connection id="2" xr16:uid="{020187B8-74AB-4100-9003-2288B3CA731C}" name="Query - Orders" description="Connection to the 'Orders' query in the workbook." type="100" refreshedVersion="8" minRefreshableVersion="5">
    <extLst>
      <ext xmlns:x15="http://schemas.microsoft.com/office/spreadsheetml/2010/11/main" uri="{DE250136-89BD-433C-8126-D09CA5730AF9}">
        <x15:connection id="8341ba88-36d2-4381-aa12-7f5f5f131b8e"/>
      </ext>
    </extLst>
  </connection>
  <connection id="3" xr16:uid="{392C78CE-D365-40F9-B52F-5F0F2CDF891A}" name="Query - People" description="Connection to the 'People' query in the workbook." type="100" refreshedVersion="8" minRefreshableVersion="5">
    <extLst>
      <ext xmlns:x15="http://schemas.microsoft.com/office/spreadsheetml/2010/11/main" uri="{DE250136-89BD-433C-8126-D09CA5730AF9}">
        <x15:connection id="36ed51ad-6e2a-4a1e-9dfd-96b017a5798d"/>
      </ext>
    </extLst>
  </connection>
  <connection id="4" xr16:uid="{5E68C481-EFF9-4A7E-88C2-A103826CB868}" name="Query - Returns" description="Connection to the 'Returns' query in the workbook." type="100" refreshedVersion="8" minRefreshableVersion="5">
    <extLst>
      <ext xmlns:x15="http://schemas.microsoft.com/office/spreadsheetml/2010/11/main" uri="{DE250136-89BD-433C-8126-D09CA5730AF9}">
        <x15:connection id="c13b4e94-fc77-427e-af8f-c3ceb323d30a"/>
      </ext>
    </extLst>
  </connection>
  <connection id="5" xr16:uid="{E78481CF-FE5B-46B3-AAC3-219DC23AF6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<sst xmlns="http://schemas.openxmlformats.org/spreadsheetml/2006/main" count="19" uniqueCount="13">
  <si>
    <t>Furniture</t>
  </si>
  <si>
    <t>Office Supplies</t>
  </si>
  <si>
    <t>Technology</t>
  </si>
  <si>
    <t>Total Sales</t>
  </si>
  <si>
    <t>Total Profit</t>
  </si>
  <si>
    <t>Profit Margin %</t>
  </si>
  <si>
    <t>Prior Year Sales</t>
  </si>
  <si>
    <t>YoY Sales Growth %</t>
  </si>
  <si>
    <t>Avg Shipping Days</t>
  </si>
  <si>
    <t>Row Labels</t>
  </si>
  <si>
    <t>Grand Total</t>
  </si>
  <si>
    <t>SUPERSTORE SALES &amp; SUPPLY CHAIN DASHBOARD</t>
  </si>
  <si>
    <t>Executive Perfomance &amp; Logistics Overview | 2014 - 2018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</si>
</sst>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0%;\-0.00%;0.00%"/>
    <numFmt numFmtId="166"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1" applyNumberFormat="1" applyFont="1"/>
    <xf numFmtId="0" fontId="0" fillId="2" borderId="0" xfId="0"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cellXfs>
  <cellStyles count="2">
    <cellStyle name="Normal" xfId="0" builtinId="0"/>
    <cellStyle name="Percent" xfId="1" builtinId="5"/>
  </cellStyles>
  <dxfs count="0"/>
  <tableStyles count="1" defaultTableStyle="TableStyleMedium9" defaultPivotStyle="PivotStyleMedium4">
    <tableStyle name="Invisible" pivot="0" table="0" count="0" xr9:uid="{9C47AD23-ABF4-4E2D-B454-0CB89061DB7C}"/>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99CCFF"/>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[Dashboard.xlsx]Calculations!Total Sales by Prior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Prior Year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Calculations!$B$10</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Calculations!$A$11:$A$16</c:f>
              <c:strCache>
                <c:ptCount val="5"/>
                <c:pt idx="0">
                  <c:v>2014</c:v>
                </c:pt>
                <c:pt idx="1">
                  <c:v>2015</c:v>
                </c:pt>
                <c:pt idx="2">
                  <c:v>2016</c:v>
                </c:pt>
                <c:pt idx="3">
                  <c:v>2017</c:v>
                </c:pt>
                <c:pt idx="4">
                  <c:v>2018</c:v>
                </c:pt>
              </c:strCache>
            </c:strRef>
          </c:cat>
          <c:val>
            <c:numRef>
              <c:f>Calculations!$B$11:$B$16</c:f>
              <c:numCache>
                <c:formatCode>\$#,##0;\(\$#,##0\);\$#,##0</c:formatCode>
                <c:ptCount val="5"/>
                <c:pt idx="0">
                  <c:v>484247.49810000049</c:v>
                </c:pt>
                <c:pt idx="1">
                  <c:v>470532.50900000054</c:v>
                </c:pt>
                <c:pt idx="2">
                  <c:v>609205.59800000256</c:v>
                </c:pt>
                <c:pt idx="3">
                  <c:v>733215.25520000129</c:v>
                </c:pt>
              </c:numCache>
            </c:numRef>
          </c:val>
          <c:smooth val="0"/>
          <c:extLst>
            <c:ext xmlns:c16="http://schemas.microsoft.com/office/drawing/2014/chart" uri="{C3380CC4-5D6E-409C-BE32-E72D297353CC}">
              <c16:uniqueId val="{00000000-4A40-4F46-9A77-8307F9C25604}"/>
            </c:ext>
          </c:extLst>
        </c:ser>
        <c:ser>
          <c:idx val="1"/>
          <c:order val="1"/>
          <c:tx>
            <c:strRef>
              <c:f>Calculations!$C$10</c:f>
              <c:strCache>
                <c:ptCount val="1"/>
                <c:pt idx="0">
                  <c:v>Prior Year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Calculations!$A$11:$A$16</c:f>
              <c:strCache>
                <c:ptCount val="5"/>
                <c:pt idx="0">
                  <c:v>2014</c:v>
                </c:pt>
                <c:pt idx="1">
                  <c:v>2015</c:v>
                </c:pt>
                <c:pt idx="2">
                  <c:v>2016</c:v>
                </c:pt>
                <c:pt idx="3">
                  <c:v>2017</c:v>
                </c:pt>
                <c:pt idx="4">
                  <c:v>2018</c:v>
                </c:pt>
              </c:strCache>
            </c:strRef>
          </c:cat>
          <c:val>
            <c:numRef>
              <c:f>Calculations!$C$11:$C$16</c:f>
              <c:numCache>
                <c:formatCode>\$#,##0;\(\$#,##0\);\$#,##0</c:formatCode>
                <c:ptCount val="5"/>
                <c:pt idx="1">
                  <c:v>484247.49809999985</c:v>
                </c:pt>
                <c:pt idx="2">
                  <c:v>470532.50900000002</c:v>
                </c:pt>
                <c:pt idx="3">
                  <c:v>609205.598</c:v>
                </c:pt>
                <c:pt idx="4">
                  <c:v>733215.25520000048</c:v>
                </c:pt>
              </c:numCache>
            </c:numRef>
          </c:val>
          <c:smooth val="0"/>
          <c:extLst>
            <c:ext xmlns:c16="http://schemas.microsoft.com/office/drawing/2014/chart" uri="{C3380CC4-5D6E-409C-BE32-E72D297353CC}">
              <c16:uniqueId val="{00000001-4A40-4F46-9A77-8307F9C25604}"/>
            </c:ext>
          </c:extLst>
        </c:ser>
        <c:dLbls>
          <c:showLegendKey val="0"/>
          <c:showVal val="0"/>
          <c:showCatName val="0"/>
          <c:showSerName val="0"/>
          <c:showPercent val="0"/>
          <c:showBubbleSize val="0"/>
        </c:dLbls>
        <c:marker val="1"/>
        <c:smooth val="0"/>
        <c:axId val="96237335"/>
        <c:axId val="96237695"/>
      </c:lineChart>
      <c:catAx>
        <c:axId val="96237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695"/>
        <c:crosses val="autoZero"/>
        <c:auto val="1"/>
        <c:lblAlgn val="ctr"/>
        <c:lblOffset val="100"/>
        <c:noMultiLvlLbl val="0"/>
      </c:catAx>
      <c:valAx>
        <c:axId val="9623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[Dashboard.xlsx]Calculations!Total Sales by Profit Margin %</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by Total Sales &amp;</a:t>
            </a:r>
            <a:r>
              <a:rPr lang="en-US" baseline="0"/>
              <a:t> </a:t>
            </a:r>
            <a:r>
              <a:rPr lang="en-US"/>
              <a:t>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Calculations!$G$10</c:f>
              <c:strCache>
                <c:ptCount val="1"/>
                <c:pt idx="0">
                  <c:v>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Calculations!$G$11:$G$14</c:f>
              <c:numCache>
                <c:formatCode>\$#,##0;\(\$#,##0\);\$#,##0</c:formatCode>
                <c:ptCount val="3"/>
                <c:pt idx="0">
                  <c:v>741999.79530000058</c:v>
                </c:pt>
                <c:pt idx="1">
                  <c:v>719047.03200000094</c:v>
                </c:pt>
                <c:pt idx="2">
                  <c:v>836154.03299999959</c:v>
                </c:pt>
              </c:numCache>
            </c:numRef>
          </c:val>
          <c:extLst>
            <c:ext xmlns:c16="http://schemas.microsoft.com/office/drawing/2014/chart" uri="{C3380CC4-5D6E-409C-BE32-E72D297353CC}">
              <c16:uniqueId val="{00000000-E5C4-4F83-BCEC-2F96A8F0443C}"/>
            </c:ext>
          </c:extLst>
        </c:ser>
        <c:ser>
          <c:idx val="1"/>
          <c:order val="1"/>
          <c:tx>
            <c:strRef>
              <c:f>Calculations!$H$10</c:f>
              <c:strCache>
                <c:ptCount val="1"/>
                <c:pt idx="0">
                  <c:v>Profit Margin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Calculations!$H$11:$H$14</c:f>
              <c:numCache>
                <c:formatCode>0.00%;\-0.00%;0.00%</c:formatCode>
                <c:ptCount val="3"/>
                <c:pt idx="0">
                  <c:v>2.4866951334588799E-2</c:v>
                </c:pt>
                <c:pt idx="1">
                  <c:v>0.17035158390028612</c:v>
                </c:pt>
                <c:pt idx="2">
                  <c:v>0.17395712076891937</c:v>
                </c:pt>
              </c:numCache>
            </c:numRef>
          </c:val>
          <c:extLst>
            <c:ext xmlns:c16="http://schemas.microsoft.com/office/drawing/2014/chart" uri="{C3380CC4-5D6E-409C-BE32-E72D297353CC}">
              <c16:uniqueId val="{00000001-E5C4-4F83-BCEC-2F96A8F0443C}"/>
            </c:ext>
          </c:extLst>
        </c:ser>
        <c:dLbls>
          <c:showLegendKey val="0"/>
          <c:showVal val="1"/>
          <c:showCatName val="0"/>
          <c:showSerName val="0"/>
          <c:showPercent val="0"/>
          <c:showBubbleSize val="0"/>
        </c:dLbls>
        <c:gapWidth val="182"/>
        <c:shape val="box"/>
        <c:axId val="827438224"/>
        <c:axId val="517216752"/>
        <c:axId val="0"/>
      </c:bar3DChart>
      <c:catAx>
        <c:axId val="827438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16752"/>
        <c:crosses val="autoZero"/>
        <c:auto val="1"/>
        <c:lblAlgn val="ctr"/>
        <c:lblOffset val="100"/>
        <c:noMultiLvlLbl val="0"/>
      </c:catAx>
      <c:valAx>
        <c:axId val="517216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74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[Dashboard.xlsx]Calculations!Total Sales by Prior Year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Prior Year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Calculations!$B$10</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Calculations!$A$11:$A$16</c:f>
              <c:strCache>
                <c:ptCount val="5"/>
                <c:pt idx="0">
                  <c:v>2014</c:v>
                </c:pt>
                <c:pt idx="1">
                  <c:v>2015</c:v>
                </c:pt>
                <c:pt idx="2">
                  <c:v>2016</c:v>
                </c:pt>
                <c:pt idx="3">
                  <c:v>2017</c:v>
                </c:pt>
                <c:pt idx="4">
                  <c:v>2018</c:v>
                </c:pt>
              </c:strCache>
            </c:strRef>
          </c:cat>
          <c:val>
            <c:numRef>
              <c:f>Calculations!$B$11:$B$16</c:f>
              <c:numCache>
                <c:formatCode>\$#,##0;\(\$#,##0\);\$#,##0</c:formatCode>
                <c:ptCount val="5"/>
                <c:pt idx="0">
                  <c:v>484247.49810000049</c:v>
                </c:pt>
                <c:pt idx="1">
                  <c:v>470532.50900000054</c:v>
                </c:pt>
                <c:pt idx="2">
                  <c:v>609205.59800000256</c:v>
                </c:pt>
                <c:pt idx="3">
                  <c:v>733215.25520000129</c:v>
                </c:pt>
              </c:numCache>
            </c:numRef>
          </c:val>
          <c:smooth val="0"/>
          <c:extLst>
            <c:ext xmlns:c16="http://schemas.microsoft.com/office/drawing/2014/chart" uri="{C3380CC4-5D6E-409C-BE32-E72D297353CC}">
              <c16:uniqueId val="{00000000-C4F2-443E-A53D-305EBA2650A9}"/>
            </c:ext>
          </c:extLst>
        </c:ser>
        <c:ser>
          <c:idx val="1"/>
          <c:order val="1"/>
          <c:tx>
            <c:strRef>
              <c:f>Calculations!$C$10</c:f>
              <c:strCache>
                <c:ptCount val="1"/>
                <c:pt idx="0">
                  <c:v>Prior Year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Calculations!$A$11:$A$16</c:f>
              <c:strCache>
                <c:ptCount val="5"/>
                <c:pt idx="0">
                  <c:v>2014</c:v>
                </c:pt>
                <c:pt idx="1">
                  <c:v>2015</c:v>
                </c:pt>
                <c:pt idx="2">
                  <c:v>2016</c:v>
                </c:pt>
                <c:pt idx="3">
                  <c:v>2017</c:v>
                </c:pt>
                <c:pt idx="4">
                  <c:v>2018</c:v>
                </c:pt>
              </c:strCache>
            </c:strRef>
          </c:cat>
          <c:val>
            <c:numRef>
              <c:f>Calculations!$C$11:$C$16</c:f>
              <c:numCache>
                <c:formatCode>\$#,##0;\(\$#,##0\);\$#,##0</c:formatCode>
                <c:ptCount val="5"/>
                <c:pt idx="1">
                  <c:v>484247.49809999985</c:v>
                </c:pt>
                <c:pt idx="2">
                  <c:v>470532.50900000002</c:v>
                </c:pt>
                <c:pt idx="3">
                  <c:v>609205.598</c:v>
                </c:pt>
                <c:pt idx="4">
                  <c:v>733215.25520000048</c:v>
                </c:pt>
              </c:numCache>
            </c:numRef>
          </c:val>
          <c:smooth val="0"/>
          <c:extLst>
            <c:ext xmlns:c16="http://schemas.microsoft.com/office/drawing/2014/chart" uri="{C3380CC4-5D6E-409C-BE32-E72D297353CC}">
              <c16:uniqueId val="{00000001-C4F2-443E-A53D-305EBA2650A9}"/>
            </c:ext>
          </c:extLst>
        </c:ser>
        <c:dLbls>
          <c:showLegendKey val="0"/>
          <c:showVal val="0"/>
          <c:showCatName val="0"/>
          <c:showSerName val="0"/>
          <c:showPercent val="0"/>
          <c:showBubbleSize val="0"/>
        </c:dLbls>
        <c:marker val="1"/>
        <c:smooth val="0"/>
        <c:axId val="96237335"/>
        <c:axId val="96237695"/>
      </c:lineChart>
      <c:catAx>
        <c:axId val="96237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695"/>
        <c:crosses val="autoZero"/>
        <c:auto val="1"/>
        <c:lblAlgn val="ctr"/>
        <c:lblOffset val="100"/>
        <c:noMultiLvlLbl val="0"/>
      </c:catAx>
      <c:valAx>
        <c:axId val="9623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[Dashboard.xlsx]Calculations!Total Sales by Profit Margin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by Total Sales &amp;</a:t>
            </a:r>
            <a:r>
              <a:rPr lang="en-US" baseline="0"/>
              <a:t> </a:t>
            </a:r>
            <a:r>
              <a:rPr lang="en-US"/>
              <a:t>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Calculations!$G$10</c:f>
              <c:strCache>
                <c:ptCount val="1"/>
                <c:pt idx="0">
                  <c:v>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Calculations!$G$11:$G$14</c:f>
              <c:numCache>
                <c:formatCode>\$#,##0;\(\$#,##0\);\$#,##0</c:formatCode>
                <c:ptCount val="3"/>
                <c:pt idx="0">
                  <c:v>741999.79530000058</c:v>
                </c:pt>
                <c:pt idx="1">
                  <c:v>719047.03200000094</c:v>
                </c:pt>
                <c:pt idx="2">
                  <c:v>836154.03299999959</c:v>
                </c:pt>
              </c:numCache>
            </c:numRef>
          </c:val>
          <c:extLst>
            <c:ext xmlns:c16="http://schemas.microsoft.com/office/drawing/2014/chart" uri="{C3380CC4-5D6E-409C-BE32-E72D297353CC}">
              <c16:uniqueId val="{00000000-698D-49B7-AE0D-149CC5BBE771}"/>
            </c:ext>
          </c:extLst>
        </c:ser>
        <c:ser>
          <c:idx val="1"/>
          <c:order val="1"/>
          <c:tx>
            <c:strRef>
              <c:f>Calculations!$H$10</c:f>
              <c:strCache>
                <c:ptCount val="1"/>
                <c:pt idx="0">
                  <c:v>Profit Margin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Calculations!$H$11:$H$14</c:f>
              <c:numCache>
                <c:formatCode>0.00%;\-0.00%;0.00%</c:formatCode>
                <c:ptCount val="3"/>
                <c:pt idx="0">
                  <c:v>2.4866951334588799E-2</c:v>
                </c:pt>
                <c:pt idx="1">
                  <c:v>0.17035158390028612</c:v>
                </c:pt>
                <c:pt idx="2">
                  <c:v>0.17395712076891937</c:v>
                </c:pt>
              </c:numCache>
            </c:numRef>
          </c:val>
          <c:extLst>
            <c:ext xmlns:c16="http://schemas.microsoft.com/office/drawing/2014/chart" uri="{C3380CC4-5D6E-409C-BE32-E72D297353CC}">
              <c16:uniqueId val="{00000001-698D-49B7-AE0D-149CC5BBE771}"/>
            </c:ext>
          </c:extLst>
        </c:ser>
        <c:dLbls>
          <c:showLegendKey val="0"/>
          <c:showVal val="1"/>
          <c:showCatName val="0"/>
          <c:showSerName val="0"/>
          <c:showPercent val="0"/>
          <c:showBubbleSize val="0"/>
        </c:dLbls>
        <c:gapWidth val="182"/>
        <c:shape val="box"/>
        <c:axId val="827438224"/>
        <c:axId val="517216752"/>
        <c:axId val="0"/>
      </c:bar3DChart>
      <c:catAx>
        <c:axId val="827438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16752"/>
        <c:crosses val="autoZero"/>
        <c:auto val="1"/>
        <c:lblAlgn val="ctr"/>
        <c:lblOffset val="100"/>
        <c:noMultiLvlLbl val="0"/>
      </c:catAx>
      <c:valAx>
        <c:axId val="517216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74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11</xdr:col>
      <xdr:colOff>9525</xdr:colOff>
      <xdr:row>9</xdr:row>
      <xdr:rowOff>9525</xdr:rowOff>
    </xdr:from>
    <xdr:to>
      <xdr:col>13</xdr:col>
      <xdr:colOff>466725</xdr:colOff>
      <xdr:row>18</xdr:row>
      <xdr:rowOff>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8A95A9E2-012E-33F2-1633-16C8E20DA5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34550" y="1809750"/>
              <a:ext cx="18288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xdr:colOff>
      <xdr:row>8</xdr:row>
      <xdr:rowOff>95250</xdr:rowOff>
    </xdr:from>
    <xdr:to>
      <xdr:col>16</xdr:col>
      <xdr:colOff>504825</xdr:colOff>
      <xdr:row>17</xdr:row>
      <xdr:rowOff>104775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A9B415EE-44BC-9A38-ECFF-90B98537FE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30050" y="1695450"/>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371475</xdr:colOff>
      <xdr:row>0</xdr:row>
      <xdr:rowOff>66675</xdr:rowOff>
    </xdr:from>
    <xdr:to>
      <xdr:col>13</xdr:col>
      <xdr:colOff>142875</xdr:colOff>
      <xdr:row>7</xdr:row>
      <xdr:rowOff>152400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DBAE32D-BF9D-BB6A-2CA9-C00F83C3C1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10700" y="66675"/>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0</xdr:row>
      <xdr:rowOff>0</xdr:rowOff>
    </xdr:from>
    <xdr:to>
      <xdr:col>15</xdr:col>
      <xdr:colOff>600075</xdr:colOff>
      <xdr:row>7</xdr:row>
      <xdr:rowOff>104775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AB83F991-B39B-4B97-5513-C465FD61614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239500" y="0"/>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17</xdr:row>
      <xdr:rowOff>0</xdr:rowOff>
    </xdr:from>
    <xdr:to>
      <xdr:col>3</xdr:col>
      <xdr:colOff>514350</xdr:colOff>
      <xdr:row>30</xdr:row>
      <xdr:rowOff>104775</xdr:rowOff>
    </xdr:to>
    <xdr:graphicFrame macro="">
      <xdr:nvGraphicFramePr>
        <xdr:cNvPr id="6" name="Chart 5">
          <a:extLst>
            <a:ext uri="{FF2B5EF4-FFF2-40B4-BE49-F238E27FC236}">
              <a16:creationId xmlns:a16="http://schemas.microsoft.com/office/drawing/2014/main" id="{CA22A651-96E3-76A8-834A-B0E1C0C06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509587</xdr:colOff>
      <xdr:row>14</xdr:row>
      <xdr:rowOff>104775</xdr:rowOff>
    </xdr:from>
    <xdr:to>
      <xdr:col>9</xdr:col>
      <xdr:colOff>300037</xdr:colOff>
      <xdr:row>28</xdr:row>
      <xdr:rowOff>47625</xdr:rowOff>
    </xdr:to>
    <xdr:graphicFrame macro="">
      <xdr:nvGraphicFramePr>
        <xdr:cNvPr id="7" name="Chart 6">
          <a:extLst>
            <a:ext uri="{FF2B5EF4-FFF2-40B4-BE49-F238E27FC236}">
              <a16:creationId xmlns:a16="http://schemas.microsoft.com/office/drawing/2014/main" id="{401AD6D6-748E-8892-6F0B-8485C1A87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666749</xdr:colOff>
      <xdr:row>12</xdr:row>
      <xdr:rowOff>161925</xdr:rowOff>
    </xdr:from>
    <xdr:to>
      <xdr:col>15</xdr:col>
      <xdr:colOff>428624</xdr:colOff>
      <xdr:row>21</xdr:row>
      <xdr:rowOff>152400</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0340F0FD-8FCA-4A87-B354-7849FE73769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582149" y="2562225"/>
              <a:ext cx="1133475"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561975</xdr:colOff>
      <xdr:row>12</xdr:row>
      <xdr:rowOff>152400</xdr:rowOff>
    </xdr:from>
    <xdr:to>
      <xdr:col>17</xdr:col>
      <xdr:colOff>514350</xdr:colOff>
      <xdr:row>21</xdr:row>
      <xdr:rowOff>161925</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A71F7AA4-16B3-4683-A2AA-99D80227811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848975" y="2552700"/>
              <a:ext cx="1323975"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600075</xdr:colOff>
      <xdr:row>3</xdr:row>
      <xdr:rowOff>133350</xdr:rowOff>
    </xdr:from>
    <xdr:to>
      <xdr:col>15</xdr:col>
      <xdr:colOff>400050</xdr:colOff>
      <xdr:row>11</xdr:row>
      <xdr:rowOff>57150</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A2B18A20-A839-4E65-87B8-7EFA46FD9CC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515475" y="733425"/>
              <a:ext cx="1171575"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3</xdr:row>
      <xdr:rowOff>133349</xdr:rowOff>
    </xdr:from>
    <xdr:to>
      <xdr:col>17</xdr:col>
      <xdr:colOff>495300</xdr:colOff>
      <xdr:row>11</xdr:row>
      <xdr:rowOff>57150</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D857821E-81AD-4197-AE7D-7B9F9BC4B586}"/>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820400" y="733424"/>
              <a:ext cx="1333500" cy="1524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57149</xdr:colOff>
      <xdr:row>8</xdr:row>
      <xdr:rowOff>38100</xdr:rowOff>
    </xdr:from>
    <xdr:to>
      <xdr:col>5</xdr:col>
      <xdr:colOff>600074</xdr:colOff>
      <xdr:row>25</xdr:row>
      <xdr:rowOff>190500</xdr:rowOff>
    </xdr:to>
    <xdr:graphicFrame macro="">
      <xdr:nvGraphicFramePr>
        <xdr:cNvPr id="6" name="Chart 5">
          <a:extLst>
            <a:ext uri="{FF2B5EF4-FFF2-40B4-BE49-F238E27FC236}">
              <a16:creationId xmlns:a16="http://schemas.microsoft.com/office/drawing/2014/main" id="{1FFA5E36-E849-4B92-8D06-D82B59669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352425</xdr:colOff>
      <xdr:row>8</xdr:row>
      <xdr:rowOff>28575</xdr:rowOff>
    </xdr:from>
    <xdr:to>
      <xdr:col>13</xdr:col>
      <xdr:colOff>419100</xdr:colOff>
      <xdr:row>25</xdr:row>
      <xdr:rowOff>171450</xdr:rowOff>
    </xdr:to>
    <xdr:graphicFrame macro="">
      <xdr:nvGraphicFramePr>
        <xdr:cNvPr id="7" name="Chart 6">
          <a:extLst>
            <a:ext uri="{FF2B5EF4-FFF2-40B4-BE49-F238E27FC236}">
              <a16:creationId xmlns:a16="http://schemas.microsoft.com/office/drawing/2014/main" id="{6A15742C-6A3A-4E94-AC40-058EB8A7F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3</xdr:row>
      <xdr:rowOff>128588</xdr:rowOff>
    </xdr:from>
    <xdr:to>
      <xdr:col>13</xdr:col>
      <xdr:colOff>371475</xdr:colOff>
      <xdr:row>7</xdr:row>
      <xdr:rowOff>80963</xdr:rowOff>
    </xdr:to>
    <xdr:grpSp>
      <xdr:nvGrpSpPr>
        <xdr:cNvPr id="8" name="Group 7">
          <a:extLst>
            <a:ext uri="{FF2B5EF4-FFF2-40B4-BE49-F238E27FC236}">
              <a16:creationId xmlns:a16="http://schemas.microsoft.com/office/drawing/2014/main" id="{D900C961-ADAB-4B80-87CC-05FB131F5662}"/>
            </a:ext>
          </a:extLst>
        </xdr:cNvPr>
        <xdr:cNvGrpSpPr/>
      </xdr:nvGrpSpPr>
      <xdr:grpSpPr>
        <a:xfrm>
          <a:off x="133350" y="728663"/>
          <a:ext cx="9153525" cy="752475"/>
          <a:chOff x="142875" y="528638"/>
          <a:chExt cx="9153525" cy="752475"/>
        </a:xfrm>
      </xdr:grpSpPr>
      <xdr:sp macro="" textlink="Calculations!$A$2">
        <xdr:nvSpPr>
          <xdr:cNvPr id="9" name="Rectangle 8">
            <a:extLst>
              <a:ext uri="{FF2B5EF4-FFF2-40B4-BE49-F238E27FC236}">
                <a16:creationId xmlns:a16="http://schemas.microsoft.com/office/drawing/2014/main" id="{7BE34A88-5CF8-7109-EB67-746B48E32C6E}"/>
              </a:ext>
            </a:extLst>
          </xdr:cNvPr>
          <xdr:cNvSpPr/>
        </xdr:nvSpPr>
        <xdr:spPr>
          <a:xfrm>
            <a:off x="14287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Sales</a:t>
            </a:r>
          </a:p>
          <a:p>
            <a:pPr algn="l"/>
            <a:endParaRPr lang="en-US" sz="1200" b="0" i="0" u="none" strike="noStrike">
              <a:solidFill>
                <a:srgbClr val="000000"/>
              </a:solidFill>
              <a:latin typeface="Calibri"/>
              <a:cs typeface="Calibri"/>
            </a:endParaRPr>
          </a:p>
          <a:p>
            <a:pPr algn="ctr"/>
            <a:fld id="{E7A330D7-CA9E-4E73-9B5F-10B6C90DE563}" type="TxLink">
              <a:rPr lang="en-US" sz="1200" b="0" i="0" u="none" strike="noStrike">
                <a:solidFill>
                  <a:srgbClr val="000000"/>
                </a:solidFill>
                <a:latin typeface="Calibri"/>
                <a:cs typeface="Calibri"/>
              </a:rPr>
              <a:pPr algn="ctr"/>
              <a:t>$2,297,201</a:t>
            </a:fld>
            <a:endParaRPr lang="en-US" sz="1100"/>
          </a:p>
        </xdr:txBody>
      </xdr:sp>
      <xdr:sp macro="" textlink="Calculations!$D$2">
        <xdr:nvSpPr>
          <xdr:cNvPr id="10" name="Rectangle 9">
            <a:extLst>
              <a:ext uri="{FF2B5EF4-FFF2-40B4-BE49-F238E27FC236}">
                <a16:creationId xmlns:a16="http://schemas.microsoft.com/office/drawing/2014/main" id="{3D9A60FE-18F4-22E3-34A3-4123B1B1DAAD}"/>
              </a:ext>
            </a:extLst>
          </xdr:cNvPr>
          <xdr:cNvSpPr/>
        </xdr:nvSpPr>
        <xdr:spPr>
          <a:xfrm>
            <a:off x="488632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Prior Year Sales</a:t>
            </a:r>
          </a:p>
          <a:p>
            <a:pPr algn="l"/>
            <a:endParaRPr lang="en-US" sz="1200" b="0" i="0" u="none" strike="noStrike">
              <a:solidFill>
                <a:srgbClr val="000000"/>
              </a:solidFill>
              <a:latin typeface="Calibri"/>
              <a:cs typeface="Calibri"/>
            </a:endParaRPr>
          </a:p>
          <a:p>
            <a:pPr algn="ctr"/>
            <a:fld id="{EF3ACDDC-1006-45D2-BF34-E25D451B18FD}" type="TxLink">
              <a:rPr lang="en-US" sz="1200" b="0" i="0" u="none" strike="noStrike">
                <a:solidFill>
                  <a:srgbClr val="000000"/>
                </a:solidFill>
                <a:latin typeface="Calibri"/>
                <a:cs typeface="Calibri"/>
              </a:rPr>
              <a:pPr algn="ctr"/>
              <a:t>$2,297,201</a:t>
            </a:fld>
            <a:endParaRPr lang="en-US" sz="1100"/>
          </a:p>
        </xdr:txBody>
      </xdr:sp>
      <xdr:sp macro="" textlink="Calculations!E3">
        <xdr:nvSpPr>
          <xdr:cNvPr id="11" name="Rectangle 10">
            <a:extLst>
              <a:ext uri="{FF2B5EF4-FFF2-40B4-BE49-F238E27FC236}">
                <a16:creationId xmlns:a16="http://schemas.microsoft.com/office/drawing/2014/main" id="{CCDA0230-06BC-035E-15F3-B9A869352DE4}"/>
              </a:ext>
            </a:extLst>
          </xdr:cNvPr>
          <xdr:cNvSpPr/>
        </xdr:nvSpPr>
        <xdr:spPr>
          <a:xfrm>
            <a:off x="645795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YoY Sales Growth</a:t>
            </a:r>
          </a:p>
          <a:p>
            <a:pPr algn="ctr"/>
            <a:r>
              <a:rPr lang="en-US" sz="1200" b="0" i="0" u="none" strike="noStrike">
                <a:solidFill>
                  <a:srgbClr val="000000"/>
                </a:solidFill>
                <a:latin typeface="+mn-lt"/>
                <a:cs typeface="Calibri"/>
              </a:rPr>
              <a:t>%</a:t>
            </a:r>
            <a:endParaRPr lang="en-US" sz="1200" b="0" i="0" u="none" strike="noStrike">
              <a:solidFill>
                <a:srgbClr val="000000"/>
              </a:solidFill>
              <a:latin typeface="Calibri"/>
              <a:cs typeface="Calibri"/>
            </a:endParaRPr>
          </a:p>
          <a:p>
            <a:pPr algn="ctr"/>
            <a:fld id="{8B192A0E-572F-489D-B970-B262F59F5CF2}" type="TxLink">
              <a:rPr lang="en-US" sz="1200" b="0" i="0" u="none" strike="noStrike">
                <a:solidFill>
                  <a:srgbClr val="000000"/>
                </a:solidFill>
                <a:latin typeface="Calibri"/>
                <a:cs typeface="Calibri"/>
              </a:rPr>
              <a:pPr algn="ctr"/>
              <a:t>0.00%</a:t>
            </a:fld>
            <a:endParaRPr lang="en-US" sz="1100"/>
          </a:p>
        </xdr:txBody>
      </xdr:sp>
      <xdr:sp macro="" textlink="Calculations!F3">
        <xdr:nvSpPr>
          <xdr:cNvPr id="12" name="Rectangle 11">
            <a:extLst>
              <a:ext uri="{FF2B5EF4-FFF2-40B4-BE49-F238E27FC236}">
                <a16:creationId xmlns:a16="http://schemas.microsoft.com/office/drawing/2014/main" id="{DAC4DACA-7DA1-4F07-C9E7-E158C5578923}"/>
              </a:ext>
            </a:extLst>
          </xdr:cNvPr>
          <xdr:cNvSpPr/>
        </xdr:nvSpPr>
        <xdr:spPr>
          <a:xfrm>
            <a:off x="800100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Avg Shipping Days</a:t>
            </a:r>
          </a:p>
          <a:p>
            <a:pPr algn="ctr"/>
            <a:endParaRPr lang="en-US" sz="1200" b="0" i="0" u="none" strike="noStrike">
              <a:solidFill>
                <a:srgbClr val="000000"/>
              </a:solidFill>
              <a:latin typeface="Calibri"/>
              <a:cs typeface="Calibri"/>
            </a:endParaRPr>
          </a:p>
          <a:p>
            <a:pPr algn="ctr"/>
            <a:fld id="{452011B1-7D38-4E83-ABC6-903E9EFA0F5B}" type="TxLink">
              <a:rPr lang="en-US" sz="1200" b="0" i="0" u="none" strike="noStrike">
                <a:solidFill>
                  <a:srgbClr val="000000"/>
                </a:solidFill>
                <a:latin typeface="Calibri"/>
                <a:cs typeface="Calibri"/>
              </a:rPr>
              <a:pPr algn="ctr"/>
              <a:t>4.0</a:t>
            </a:fld>
            <a:endParaRPr lang="en-US" sz="1100"/>
          </a:p>
        </xdr:txBody>
      </xdr:sp>
      <xdr:sp macro="" textlink="Calculations!$B$2">
        <xdr:nvSpPr>
          <xdr:cNvPr id="13" name="Rectangle 12">
            <a:extLst>
              <a:ext uri="{FF2B5EF4-FFF2-40B4-BE49-F238E27FC236}">
                <a16:creationId xmlns:a16="http://schemas.microsoft.com/office/drawing/2014/main" id="{8D8F6192-6877-29FD-09D7-D75D9FE4094E}"/>
              </a:ext>
            </a:extLst>
          </xdr:cNvPr>
          <xdr:cNvSpPr/>
        </xdr:nvSpPr>
        <xdr:spPr>
          <a:xfrm>
            <a:off x="173355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Profit</a:t>
            </a:r>
          </a:p>
          <a:p>
            <a:pPr algn="ctr"/>
            <a:endParaRPr lang="en-US" sz="1200" b="0" i="0" u="none" strike="noStrike">
              <a:solidFill>
                <a:srgbClr val="000000"/>
              </a:solidFill>
              <a:latin typeface="Calibri"/>
              <a:cs typeface="Calibri"/>
            </a:endParaRPr>
          </a:p>
          <a:p>
            <a:pPr algn="ctr"/>
            <a:fld id="{09027078-4152-485C-A887-E14A29ACD05C}" type="TxLink">
              <a:rPr lang="en-US" sz="1200" b="0" i="0" u="none" strike="noStrike">
                <a:solidFill>
                  <a:srgbClr val="000000"/>
                </a:solidFill>
                <a:latin typeface="Calibri"/>
                <a:cs typeface="Calibri"/>
              </a:rPr>
              <a:pPr algn="ctr"/>
              <a:t>$286,397</a:t>
            </a:fld>
            <a:endParaRPr lang="en-US" sz="1100"/>
          </a:p>
        </xdr:txBody>
      </xdr:sp>
      <xdr:sp macro="" textlink="Calculations!$C$2">
        <xdr:nvSpPr>
          <xdr:cNvPr id="14" name="Rectangle 13">
            <a:extLst>
              <a:ext uri="{FF2B5EF4-FFF2-40B4-BE49-F238E27FC236}">
                <a16:creationId xmlns:a16="http://schemas.microsoft.com/office/drawing/2014/main" id="{6F856FA8-8242-1143-FE49-82B0A5083393}"/>
              </a:ext>
            </a:extLst>
          </xdr:cNvPr>
          <xdr:cNvSpPr/>
        </xdr:nvSpPr>
        <xdr:spPr>
          <a:xfrm>
            <a:off x="334327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Profit Margin %</a:t>
            </a:r>
          </a:p>
          <a:p>
            <a:pPr algn="ctr"/>
            <a:endParaRPr lang="en-US" sz="1200" b="0" i="0" u="none" strike="noStrike">
              <a:solidFill>
                <a:srgbClr val="000000"/>
              </a:solidFill>
              <a:latin typeface="Calibri"/>
              <a:cs typeface="Calibri"/>
            </a:endParaRPr>
          </a:p>
          <a:p>
            <a:pPr algn="ctr"/>
            <a:fld id="{1B39C96A-A3A8-4B27-BBCE-51E8CE5CCD2F}" type="TxLink">
              <a:rPr lang="en-US" sz="1200" b="0" i="0" u="none" strike="noStrike">
                <a:solidFill>
                  <a:srgbClr val="000000"/>
                </a:solidFill>
                <a:latin typeface="Calibri"/>
                <a:cs typeface="Calibri"/>
              </a:rPr>
              <a:pPr algn="ctr"/>
              <a:t>12.47%</a:t>
            </a:fld>
            <a:endParaRPr lang="en-US" sz="1100"/>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48801504627" backgroundQuery="1" createdVersion="8" refreshedVersion="8" minRefreshableVersion="3" recordCount="0" supportSubquery="1" supportAdvancedDrill="1" xr:uid="{42F616A4-17EE-4162-8246-C6304312F8ED}">
  <cacheSource type="external" connectionId="5"/>
  <cacheFields count="6">
    <cacheField name="[Calendar].[Date Hierarchy].[Year]" caption="Year" numFmtId="0" hierarchy="1" level="1">
      <sharedItems containsSemiMixedTypes="0" containsString="0" containsNumber="1" containsInteger="1" minValue="2014" maxValue="2018" count="5">
        <n v="2014"/>
        <n v="2015"/>
        <n v="2016"/>
        <n v="2017"/>
        <n v="2018"/>
      </sharedItems>
      <extLst>
        <ext xmlns:x15="http://schemas.microsoft.com/office/spreadsheetml/2010/11/main" uri="{4F2E5C28-24EA-4eb8-9CBF-B6C8F9C3D259}">
          <x15:cachedUniqueNames>
            <x15:cachedUniqueName index="0" name="[Calendar].[Date Hierarchy].[Year].&amp;[2014]"/>
            <x15:cachedUniqueName index="1" name="[Calendar].[Date Hierarchy].[Year].&amp;[2015]"/>
            <x15:cachedUniqueName index="2" name="[Calendar].[Date Hierarchy].[Year].&amp;[2016]"/>
            <x15:cachedUniqueName index="3" name="[Calendar].[Date Hierarchy].[Year].&amp;[2017]"/>
            <x15:cachedUniqueName index="4" name="[Calendar].[Date Hierarchy].[Year].&amp;[2018]"/>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Sales]" caption="Total Sales" numFmtId="0" hierarchy="34" level="32767"/>
    <cacheField name="[Measures].[Prior Year Sales]" caption="Prior Year Sales" numFmtId="0" hierarchy="37" level="32767"/>
    <cacheField name="[Orders].[Segment].[Segment]" caption="Segment" numFmtId="0" hierarchy="15"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Shipping Days]" caption="Shipping Days" attribute="1" defaultMemberUniqueName="[Orders].[Shipping Days].[All]" allUniqueName="[Orders].[Shipping Days].[All]" dimensionUniqueName="[Orders]" displayFolder="" count="2" memberValueDatatype="20" unbalanced="0"/>
    <cacheHierarchy uniqueName="[People].[Column1]" caption="Column1" attribute="1" defaultMemberUniqueName="[People].[Column1].[All]" allUniqueName="[People].[Column1].[All]" dimensionUniqueName="[People]" displayFolder="" count="2" memberValueDatatype="130" unbalanced="0"/>
    <cacheHierarchy uniqueName="[People].[Column2]" caption="Column2" attribute="1" defaultMemberUniqueName="[People].[Column2].[All]" allUniqueName="[People].[Column2].[All]" dimensionUniqueName="[People]" displayFolder="" count="2" memberValueDatatype="130" unbalanced="0"/>
    <cacheHierarchy uniqueName="[Returns].[Column1]" caption="Column1" attribute="1" defaultMemberUniqueName="[Returns].[Column1].[All]" allUniqueName="[Returns].[Column1].[All]" dimensionUniqueName="[Returns]" displayFolder="" count="2" memberValueDatatype="130" unbalanced="0"/>
    <cacheHierarchy uniqueName="[Returns].[Column2]" caption="Column2" attribute="1" defaultMemberUniqueName="[Returns].[Column2].[All]" allUniqueName="[Returns].[Column2].[All]" dimensionUniqueName="[Returns]" displayFolder="" count="2" memberValueDatatype="130" unbalanced="0"/>
    <cacheHierarchy uniqueName="[Measures].[Total Sales]" caption="Total Sales" measure="1" displayFolder="" measureGroup="Orders" count="0" oneField="1">
      <fieldsUsage count="1">
        <fieldUsage x="3"/>
      </fieldsUsage>
    </cacheHierarchy>
    <cacheHierarchy uniqueName="[Measures].[Total Profit]" caption="Total Profit" measure="1" displayFolder="" measureGroup="Orders" count="0"/>
    <cacheHierarchy uniqueName="[Measures].[Profit Margin %]" caption="Profit Margin %" measure="1" displayFolder="" measureGroup="Orders" count="0"/>
    <cacheHierarchy uniqueName="[Measures].[Prior Year Sales]" caption="Prior Year Sales" measure="1" displayFolder="" measureGroup="Orders" count="0" oneField="1">
      <fieldsUsage count="1">
        <fieldUsage x="4"/>
      </fieldsUsage>
    </cacheHierarchy>
    <cacheHierarchy uniqueName="[Measures].[YoY Sales Growth %]" caption="YoY Sales Growth %" measure="1" displayFolder="" measureGroup="Orders" count="0"/>
    <cacheHierarchy uniqueName="[Measures].[Avg Shipping Days]" caption="Avg Shipping Day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5">
    <map measureGroup="0" dimension="0"/>
    <map measureGroup="1"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48802199074" backgroundQuery="1" createdVersion="8" refreshedVersion="8" minRefreshableVersion="3" recordCount="0" supportSubquery="1" supportAdvancedDrill="1" xr:uid="{A76923FF-3443-4BA2-8B3D-8B45BFAE0320}">
  <cacheSource type="external" connectionId="5"/>
  <cacheFields count="7">
    <cacheField name="[Measures].[Total Sales]" caption="Total Sales" numFmtId="0" hierarchy="34" level="32767"/>
    <cacheField name="[Measures].[Total Profit]" caption="Total Profit" numFmtId="0" hierarchy="35" level="32767"/>
    <cacheField name="[Measures].[Profit Margin %]" caption="Profit Margin %" numFmtId="0" hierarchy="36" level="32767"/>
    <cacheField name="[Measures].[Prior Year Sales]" caption="Prior Year Sales" numFmtId="0" hierarchy="37" level="32767"/>
    <cacheField name="[Measures].[YoY Sales Growth %]" caption="YoY Sales Growth %" numFmtId="0" hierarchy="38" level="32767"/>
    <cacheField name="[Measures].[Avg Shipping Days]" caption="Avg Shipping Days" numFmtId="0" hierarchy="39" level="32767"/>
    <cacheField name="[Orders].[Segment].[Segment]" caption="Segment" numFmtId="0" hierarchy="15"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6"/>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Profit Margin %]" caption="Profit Margin %" measure="1" displayFolder="" measureGroup="Orders" count="0" oneField="1">
      <fieldsUsage count="1">
        <fieldUsage x="2"/>
      </fieldsUsage>
    </cacheHierarchy>
    <cacheHierarchy uniqueName="[Measures].[Prior Year Sales]" caption="Prior Year Sales" measure="1" displayFolder="" measureGroup="Orders" count="0" oneField="1">
      <fieldsUsage count="1">
        <fieldUsage x="3"/>
      </fieldsUsage>
    </cacheHierarchy>
    <cacheHierarchy uniqueName="[Measures].[YoY Sales Growth %]" caption="YoY Sales Growth %" measure="1" displayFolder="" measureGroup="Orders" count="0" oneField="1">
      <fieldsUsage count="1">
        <fieldUsage x="4"/>
      </fieldsUsage>
    </cacheHierarchy>
    <cacheHierarchy uniqueName="[Measures].[Avg Shipping Days]" caption="Avg Shipping Days"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5">
    <map measureGroup="0" dimension="0"/>
    <map measureGroup="1"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48802546297" backgroundQuery="1" createdVersion="8" refreshedVersion="8" minRefreshableVersion="3" recordCount="0" supportSubquery="1" supportAdvancedDrill="1" xr:uid="{ED9CC6A6-362F-47B0-8527-381DC8315277}">
  <cacheSource type="external" connectionId="5"/>
  <cacheFields count="4">
    <cacheField name="[Orders].[Category].[Category]" caption="Category" numFmtId="0" hierarchy="22" level="1">
      <sharedItems count="3">
        <s v="Furniture"/>
        <s v="Office Supplies"/>
        <s v="Technology"/>
      </sharedItems>
    </cacheField>
    <cacheField name="[Measures].[Total Sales]" caption="Total Sales" numFmtId="0" hierarchy="34" level="32767"/>
    <cacheField name="[Measures].[Profit Margin %]" caption="Profit Margin %" numFmtId="0" hierarchy="36" level="32767"/>
    <cacheField name="[Orders].[Segment].[Segment]" caption="Segment" numFmtId="0" hierarchy="15"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Profit Margin %]" caption="Profit Margin %" measure="1" displayFolder="" measureGroup="Orders" count="0" oneField="1">
      <fieldsUsage count="1">
        <fieldUsage x="2"/>
      </fieldsUsage>
    </cacheHierarchy>
    <cacheHierarchy uniqueName="[Measures].[Prior Year Sales]" caption="Prior Year Sales" measure="1" displayFolder="" measureGroup="Orders" count="0"/>
    <cacheHierarchy uniqueName="[Measures].[YoY Sales Growth %]" caption="YoY Sales Growth %" measure="1" displayFolder="" measureGroup="Orders" count="0"/>
    <cacheHierarchy uniqueName="[Measures].[Avg Shipping Days]" caption="Avg Shipping Day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5">
    <map measureGroup="0" dimension="0"/>
    <map measureGroup="1"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05969097225" backgroundQuery="1" createdVersion="3" refreshedVersion="8" minRefreshableVersion="3" recordCount="0" supportSubquery="1" supportAdvancedDrill="1" xr:uid="{3C995233-F978-4BC7-B418-60A7C804C94D}">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Profit Margin %]" caption="Profit Margin %" measure="1" displayFolder="" measureGroup="Orders" count="0"/>
    <cacheHierarchy uniqueName="[Measures].[Prior Year Sales]" caption="Prior Year Sales" measure="1" displayFolder="" measureGroup="Orders" count="0"/>
    <cacheHierarchy uniqueName="[Measures].[YoY Sales Growth %]" caption="YoY Sales Growth %" measure="1" displayFolder="" measureGroup="Orders" count="0"/>
    <cacheHierarchy uniqueName="[Measures].[Avg Shipping Days]" caption="Avg Shipping Day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1779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F7390E-477B-40F7-89A3-E650E75C8472}" name="slicer" cacheId="651" applyNumberFormats="0" applyBorderFormats="0" applyFontFormats="0" applyPatternFormats="0" applyAlignmentFormats="0" applyWidthHeightFormats="1" dataCaption="Values" tag="d1e698d0-7a78-44c8-8bfb-ae9a31948dab" updatedVersion="8" minRefreshableVersion="3"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0FD1A1-66F8-4E60-AA7F-A2B11F6E057B}" name="Total Sales by Profit Margin %" cacheId="652" applyNumberFormats="0" applyBorderFormats="0" applyFontFormats="0" applyPatternFormats="0" applyAlignmentFormats="0" applyWidthHeightFormats="1" dataCaption="Values" tag="76dae3db-4633-4fa7-954f-f73e85d2f098" updatedVersion="8" minRefreshableVersion="3" useAutoFormatting="1" subtotalHiddenItems="1" itemPrintTitles="1" createdVersion="8" indent="0" outline="1" outlineData="1" multipleFieldFilters="0" chartFormat="8">
  <location ref="F10:H1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E8452-4FBF-4821-8E89-0B271C21071B}" name="Total Sales by Prior Year" cacheId="650" applyNumberFormats="0" applyBorderFormats="0" applyFontFormats="0" applyPatternFormats="0" applyAlignmentFormats="0" applyWidthHeightFormats="1" dataCaption="Values" tag="35a6f05a-162c-48e1-838c-b81b0a8f9e65" updatedVersion="8" minRefreshableVersion="3" useAutoFormatting="1" subtotalHiddenItems="1" itemPrintTitles="1" createdVersion="8" indent="0" outline="1" outlineData="1" multipleFieldFilters="0" chartFormat="7">
  <location ref="A10:C16" firstHeaderRow="0" firstDataRow="1" firstDataCol="1"/>
  <pivotFields count="6">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3" subtotal="count" baseField="0" baseItem="0"/>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396FA87-D1FF-4345-82EA-A88823B8F7D9}" sourceName="[Calendar].[Date Hierarchy]">
  <pivotTables>
    <pivotTable tabId="5" name="Total Sales by Prior Year"/>
    <pivotTable tabId="5" name="slicer"/>
    <pivotTable tabId="5" name="Total Sales by Profit Margin %"/>
  </pivotTables>
  <data>
    <olap pivotCacheId="87177951">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range>
          </ranges>
        </level>
        <level uniqueName="[Calendar].[Date Hierarchy].[Month]" sourceCaption="Month" count="60">
          <ranges>
            <range startItem="0">
              <i n="[Calendar].[Date Hierarchy].[Year].&amp;[2014].&amp;[January]" c="January">
                <p n="[Calendar].[Date Hierarchy].[Year].&amp;[2014]"/>
              </i>
              <i n="[Calendar].[Date Hierarchy].[Year].&amp;[2014].&amp;[February]" c="February">
                <p n="[Calendar].[Date Hierarchy].[Year].&amp;[2014]"/>
              </i>
              <i n="[Calendar].[Date Hierarchy].[Year].&amp;[2014].&amp;[March]" c="March">
                <p n="[Calendar].[Date Hierarchy].[Year].&amp;[2014]"/>
              </i>
              <i n="[Calendar].[Date Hierarchy].[Year].&amp;[2014].&amp;[April]" c="April">
                <p n="[Calendar].[Date Hierarchy].[Year].&amp;[2014]"/>
              </i>
              <i n="[Calendar].[Date Hierarchy].[Year].&amp;[2014].&amp;[May]" c="May">
                <p n="[Calendar].[Date Hierarchy].[Year].&amp;[2014]"/>
              </i>
              <i n="[Calendar].[Date Hierarchy].[Year].&amp;[2014].&amp;[June]" c="June">
                <p n="[Calendar].[Date Hierarchy].[Year].&amp;[2014]"/>
              </i>
              <i n="[Calendar].[Date Hierarchy].[Year].&amp;[2014].&amp;[July]" c="July">
                <p n="[Calendar].[Date Hierarchy].[Year].&amp;[2014]"/>
              </i>
              <i n="[Calendar].[Date Hierarchy].[Year].&amp;[2014].&amp;[August]" c="August">
                <p n="[Calendar].[Date Hierarchy].[Year].&amp;[2014]"/>
              </i>
              <i n="[Calendar].[Date Hierarchy].[Year].&amp;[2014].&amp;[September]" c="September">
                <p n="[Calendar].[Date Hierarchy].[Year].&amp;[2014]"/>
              </i>
              <i n="[Calendar].[Date Hierarchy].[Year].&amp;[2014].&amp;[October]" c="October">
                <p n="[Calendar].[Date Hierarchy].[Year].&amp;[2014]"/>
              </i>
              <i n="[Calendar].[Date Hierarchy].[Year].&amp;[2014].&amp;[November]" c="November">
                <p n="[Calendar].[Date Hierarchy].[Year].&amp;[2014]"/>
              </i>
              <i n="[Calendar].[Date Hierarchy].[Year].&amp;[2014].&amp;[December]" c="December">
                <p n="[Calendar].[Date Hierarchy].[Year].&amp;[2014]"/>
              </i>
              <i n="[Calendar].[Date Hierarchy].[Year].&amp;[2015].&amp;[January]" c="January">
                <p n="[Calendar].[Date Hierarchy].[Year].&amp;[2015]"/>
              </i>
              <i n="[Calendar].[Date Hierarchy].[Year].&amp;[2015].&amp;[February]" c="February">
                <p n="[Calendar].[Date Hierarchy].[Year].&amp;[2015]"/>
              </i>
              <i n="[Calendar].[Date Hierarchy].[Year].&amp;[2015].&amp;[March]" c="March">
                <p n="[Calendar].[Date Hierarchy].[Year].&amp;[2015]"/>
              </i>
              <i n="[Calendar].[Date Hierarchy].[Year].&amp;[2015].&amp;[April]" c="April">
                <p n="[Calendar].[Date Hierarchy].[Year].&amp;[2015]"/>
              </i>
              <i n="[Calendar].[Date Hierarchy].[Year].&amp;[2015].&amp;[May]" c="May">
                <p n="[Calendar].[Date Hierarchy].[Year].&amp;[2015]"/>
              </i>
              <i n="[Calendar].[Date Hierarchy].[Year].&amp;[2015].&amp;[June]" c="June">
                <p n="[Calendar].[Date Hierarchy].[Year].&amp;[2015]"/>
              </i>
              <i n="[Calendar].[Date Hierarchy].[Year].&amp;[2015].&amp;[July]" c="July">
                <p n="[Calendar].[Date Hierarchy].[Year].&amp;[2015]"/>
              </i>
              <i n="[Calendar].[Date Hierarchy].[Year].&amp;[2015].&amp;[August]" c="August">
                <p n="[Calendar].[Date Hierarchy].[Year].&amp;[2015]"/>
              </i>
              <i n="[Calendar].[Date Hierarchy].[Year].&amp;[2015].&amp;[September]" c="September">
                <p n="[Calendar].[Date Hierarchy].[Year].&amp;[2015]"/>
              </i>
              <i n="[Calendar].[Date Hierarchy].[Year].&amp;[2015].&amp;[October]" c="October">
                <p n="[Calendar].[Date Hierarchy].[Year].&amp;[2015]"/>
              </i>
              <i n="[Calendar].[Date Hierarchy].[Year].&amp;[2015].&amp;[November]" c="November">
                <p n="[Calendar].[Date Hierarchy].[Year].&amp;[2015]"/>
              </i>
              <i n="[Calendar].[Date Hierarchy].[Year].&amp;[2015].&amp;[December]" c="December">
                <p n="[Calendar].[Date Hierarchy].[Year].&amp;[2015]"/>
              </i>
              <i n="[Calendar].[Date Hierarchy].[Year].&amp;[2016].&amp;[January]" c="January">
                <p n="[Calendar].[Date Hierarchy].[Year].&amp;[2016]"/>
              </i>
              <i n="[Calendar].[Date Hierarchy].[Year].&amp;[2016].&amp;[February]" c="February">
                <p n="[Calendar].[Date Hierarchy].[Year].&amp;[2016]"/>
              </i>
              <i n="[Calendar].[Date Hierarchy].[Year].&amp;[2016].&amp;[March]" c="March">
                <p n="[Calendar].[Date Hierarchy].[Year].&amp;[2016]"/>
              </i>
              <i n="[Calendar].[Date Hierarchy].[Year].&amp;[2016].&amp;[April]" c="April">
                <p n="[Calendar].[Date Hierarchy].[Year].&amp;[2016]"/>
              </i>
              <i n="[Calendar].[Date Hierarchy].[Year].&amp;[2016].&amp;[May]" c="May">
                <p n="[Calendar].[Date Hierarchy].[Year].&amp;[2016]"/>
              </i>
              <i n="[Calendar].[Date Hierarchy].[Year].&amp;[2016].&amp;[June]" c="June">
                <p n="[Calendar].[Date Hierarchy].[Year].&amp;[2016]"/>
              </i>
              <i n="[Calendar].[Date Hierarchy].[Year].&amp;[2016].&amp;[July]" c="July">
                <p n="[Calendar].[Date Hierarchy].[Year].&amp;[2016]"/>
              </i>
              <i n="[Calendar].[Date Hierarchy].[Year].&amp;[2016].&amp;[August]" c="August">
                <p n="[Calendar].[Date Hierarchy].[Year].&amp;[2016]"/>
              </i>
              <i n="[Calendar].[Date Hierarchy].[Year].&amp;[2016].&amp;[September]" c="September">
                <p n="[Calendar].[Date Hierarchy].[Year].&amp;[2016]"/>
              </i>
              <i n="[Calendar].[Date Hierarchy].[Year].&amp;[2016].&amp;[October]" c="October">
                <p n="[Calendar].[Date Hierarchy].[Year].&amp;[2016]"/>
              </i>
              <i n="[Calendar].[Date Hierarchy].[Year].&amp;[2016].&amp;[November]" c="November">
                <p n="[Calendar].[Date Hierarchy].[Year].&amp;[2016]"/>
              </i>
              <i n="[Calendar].[Date Hierarchy].[Year].&amp;[2016].&amp;[December]" c="December">
                <p n="[Calendar].[Date Hierarchy].[Year].&amp;[2016]"/>
              </i>
              <i n="[Calendar].[Date Hierarchy].[Year].&amp;[2017].&amp;[January]" c="January">
                <p n="[Calendar].[Date Hierarchy].[Year].&amp;[2017]"/>
              </i>
              <i n="[Calendar].[Date Hierarchy].[Year].&amp;[2017].&amp;[February]" c="February">
                <p n="[Calendar].[Date Hierarchy].[Year].&amp;[2017]"/>
              </i>
              <i n="[Calendar].[Date Hierarchy].[Year].&amp;[2017].&amp;[March]" c="March">
                <p n="[Calendar].[Date Hierarchy].[Year].&amp;[2017]"/>
              </i>
              <i n="[Calendar].[Date Hierarchy].[Year].&amp;[2017].&amp;[April]" c="April">
                <p n="[Calendar].[Date Hierarchy].[Year].&amp;[2017]"/>
              </i>
              <i n="[Calendar].[Date Hierarchy].[Year].&amp;[2017].&amp;[May]" c="May">
                <p n="[Calendar].[Date Hierarchy].[Year].&amp;[2017]"/>
              </i>
              <i n="[Calendar].[Date Hierarchy].[Year].&amp;[2017].&amp;[June]" c="June">
                <p n="[Calendar].[Date Hierarchy].[Year].&amp;[2017]"/>
              </i>
              <i n="[Calendar].[Date Hierarchy].[Year].&amp;[2017].&amp;[July]" c="July">
                <p n="[Calendar].[Date Hierarchy].[Year].&amp;[2017]"/>
              </i>
              <i n="[Calendar].[Date Hierarchy].[Year].&amp;[2017].&amp;[August]" c="August">
                <p n="[Calendar].[Date Hierarchy].[Year].&amp;[2017]"/>
              </i>
              <i n="[Calendar].[Date Hierarchy].[Year].&amp;[2017].&amp;[September]" c="September">
                <p n="[Calendar].[Date Hierarchy].[Year].&amp;[2017]"/>
              </i>
              <i n="[Calendar].[Date Hierarchy].[Year].&amp;[2017].&amp;[October]" c="October">
                <p n="[Calendar].[Date Hierarchy].[Year].&amp;[2017]"/>
              </i>
              <i n="[Calendar].[Date Hierarchy].[Year].&amp;[2017].&amp;[November]" c="November">
                <p n="[Calendar].[Date Hierarchy].[Year].&amp;[2017]"/>
              </i>
              <i n="[Calendar].[Date Hierarchy].[Year].&amp;[2017].&amp;[December]" c="December">
                <p n="[Calendar].[Date Hierarchy].[Year].&amp;[2017]"/>
              </i>
              <i n="[Calendar].[Date Hierarchy].[Year].&amp;[2018].&amp;[January]" c="January">
                <p n="[Calendar].[Date Hierarchy].[Year].&amp;[2018]"/>
              </i>
              <i n="[Calendar].[Date Hierarchy].[Year].&amp;[2018].&amp;[February]" c="February">
                <p n="[Calendar].[Date Hierarchy].[Year].&amp;[2018]"/>
              </i>
              <i n="[Calendar].[Date Hierarchy].[Year].&amp;[2018].&amp;[March]" c="March">
                <p n="[Calendar].[Date Hierarchy].[Year].&amp;[2018]"/>
              </i>
              <i n="[Calendar].[Date Hierarchy].[Year].&amp;[2018].&amp;[April]" c="April">
                <p n="[Calendar].[Date Hierarchy].[Year].&amp;[2018]"/>
              </i>
              <i n="[Calendar].[Date Hierarchy].[Year].&amp;[2018].&amp;[May]" c="May">
                <p n="[Calendar].[Date Hierarchy].[Year].&amp;[2018]"/>
              </i>
              <i n="[Calendar].[Date Hierarchy].[Year].&amp;[2018].&amp;[June]" c="June">
                <p n="[Calendar].[Date Hierarchy].[Year].&amp;[2018]"/>
              </i>
              <i n="[Calendar].[Date Hierarchy].[Year].&amp;[2018].&amp;[July]" c="July">
                <p n="[Calendar].[Date Hierarchy].[Year].&amp;[2018]"/>
              </i>
              <i n="[Calendar].[Date Hierarchy].[Year].&amp;[2018].&amp;[August]" c="August">
                <p n="[Calendar].[Date Hierarchy].[Year].&amp;[2018]"/>
              </i>
              <i n="[Calendar].[Date Hierarchy].[Year].&amp;[2018].&amp;[September]" c="September">
                <p n="[Calendar].[Date Hierarchy].[Year].&amp;[2018]"/>
              </i>
              <i n="[Calendar].[Date Hierarchy].[Year].&amp;[2018].&amp;[October]" c="October">
                <p n="[Calendar].[Date Hierarchy].[Year].&amp;[2018]"/>
              </i>
              <i n="[Calendar].[Date Hierarchy].[Year].&amp;[2018].&amp;[November]" c="November">
                <p n="[Calendar].[Date Hierarchy].[Year].&amp;[2018]"/>
              </i>
              <i n="[Calendar].[Date Hierarchy].[Year].&amp;[2018].&amp;[December]" c="December">
                <p n="[Calendar].[Date Hierarchy].[Year].&amp;[2018]"/>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34B807-D6CD-425A-9938-8BE14801C9DF}" sourceName="[Orders].[Region]">
  <pivotTables>
    <pivotTable tabId="5" name="Total Sales by Prior Year"/>
    <pivotTable tabId="5" name="slicer"/>
    <pivotTable tabId="5" name="Total Sales by Profit Margin %"/>
  </pivotTables>
  <data>
    <olap pivotCacheId="8717795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6FC7C24-0E4A-4614-8D13-0D1AF6E7D9A2}" sourceName="[Orders].[Segment]">
  <pivotTables>
    <pivotTable tabId="5" name="Total Sales by Prior Year"/>
    <pivotTable tabId="5" name="slicer"/>
    <pivotTable tabId="5" name="Total Sales by Profit Margin %"/>
  </pivotTables>
  <data>
    <olap pivotCacheId="87177951">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3F866C9-0057-4496-8C74-51C47479D059}" cache="Slicer_Date_Hierarchy" caption="Year" startItem="1" level="1" rowHeight="257175"/>
  <slicer name="Month" xr10:uid="{7CB13C22-7893-46DC-A67F-C7C544C99B8A}" cache="Slicer_Date_Hierarchy" caption="Month" level="2" rowHeight="257175"/>
  <slicer name="Region" xr10:uid="{0259E23B-D137-401E-9D6A-F04B45ADDD60}" cache="Slicer_Region" caption="Region" level="1" rowHeight="257175"/>
  <slicer name="Segment" xr10:uid="{6BFBE5EB-D8E3-47B0-A464-6779706368D1}" cache="Slicer_Segment" caption="Segm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6B5E58C-963A-4342-AE3D-151C1D1E3FE8}" cache="Slicer_Date_Hierarchy" caption="Year" level="1" rowHeight="257175"/>
  <slicer name="Month 2" xr10:uid="{EB1001ED-6104-4CD9-A51D-EB17F2FDA894}" cache="Slicer_Date_Hierarchy" caption="Month" level="2" rowHeight="257175"/>
  <slicer name="Region 2" xr10:uid="{C3B7DF1D-3CF9-462A-B8E7-A8422BA4B973}" cache="Slicer_Region" caption="Region" level="1" rowHeight="257175"/>
  <slicer name="Segment 2" xr10:uid="{DE652163-309D-426C-BA3F-5DA7D134E8D5}" cache="Slicer_Segment" caption="Segment" level="1" rowHeight="257175"/>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30B0-B8B9-47A8-822C-350B27DA7F4B}">
  <dimension ref="A1:H16"/>
  <sheetViews>
    <sheetView workbookViewId="0">
      <selection sqref="A1:O32"/>
    </sheetView>
  </sheetViews>
  <sheetFormatPr defaultRowHeight="15.75" x14ac:dyDescent="0.25"/>
  <cols>
    <col min="1" max="2" width="9.875" bestFit="1" customWidth="1"/>
    <col min="3" max="3" width="13.5" bestFit="1" customWidth="1"/>
    <col min="4" max="4" width="13.625" bestFit="1" customWidth="1"/>
    <col min="5" max="5" width="17.125" bestFit="1" customWidth="1"/>
    <col min="6" max="6" width="13.25" bestFit="1" customWidth="1"/>
    <col min="7" max="7" width="9.875" bestFit="1" customWidth="1"/>
    <col min="8" max="8" width="13.5" bestFit="1" customWidth="1"/>
  </cols>
  <sheetData>
    <row r="1" spans="1:8" x14ac:dyDescent="0.25">
      <c r="A1" t="s">
        <v>3</v>
      </c>
      <c r="B1" t="s">
        <v>4</v>
      </c>
      <c r="C1" t="s">
        <v>5</v>
      </c>
      <c r="D1" t="s">
        <v>6</v>
      </c>
      <c r="E1" t="s">
        <v>7</v>
      </c>
      <c r="F1" t="s">
        <v>8</v>
      </c>
    </row>
    <row r="2" spans="1:8" x14ac:dyDescent="0.25">
      <c r="A2" s="1">
        <v>2297200.8602999737</v>
      </c>
      <c r="B2" s="1">
        <v>286397.02169999905</v>
      </c>
      <c r="C2" s="2">
        <v>0.12467217240315706</v>
      </c>
      <c r="D2" s="1">
        <v>2297200.8602999737</v>
      </c>
      <c r="E2" s="2">
        <v>0</v>
      </c>
      <c r="F2" s="3">
        <v>3.958174904942966</v>
      </c>
    </row>
    <row r="3" spans="1:8" x14ac:dyDescent="0.25">
      <c r="E3" s="7">
        <f>GETPIVOTDATA("[Measures].[YoY Sales Growth %]",$A$1)</f>
        <v>0</v>
      </c>
      <c r="F3" s="6">
        <f>GETPIVOTDATA("[Measures].[Avg Shipping Days]",$A$1)</f>
        <v>3.958174904942966</v>
      </c>
    </row>
    <row r="10" spans="1:8" x14ac:dyDescent="0.25">
      <c r="A10" s="4" t="s">
        <v>9</v>
      </c>
      <c r="B10" t="s">
        <v>3</v>
      </c>
      <c r="C10" t="s">
        <v>6</v>
      </c>
      <c r="F10" s="4" t="s">
        <v>9</v>
      </c>
      <c r="G10" t="s">
        <v>3</v>
      </c>
      <c r="H10" t="s">
        <v>5</v>
      </c>
    </row>
    <row r="11" spans="1:8" x14ac:dyDescent="0.25">
      <c r="A11" s="5">
        <v>2014</v>
      </c>
      <c r="B11" s="1">
        <v>484247.49810000049</v>
      </c>
      <c r="C11" s="1"/>
      <c r="F11" s="5" t="s">
        <v>0</v>
      </c>
      <c r="G11" s="1">
        <v>741999.79530000058</v>
      </c>
      <c r="H11" s="2">
        <v>2.4866951334588799E-2</v>
      </c>
    </row>
    <row r="12" spans="1:8" x14ac:dyDescent="0.25">
      <c r="A12" s="5">
        <v>2015</v>
      </c>
      <c r="B12" s="1">
        <v>470532.50900000054</v>
      </c>
      <c r="C12" s="1">
        <v>484247.49809999985</v>
      </c>
      <c r="F12" s="5" t="s">
        <v>1</v>
      </c>
      <c r="G12" s="1">
        <v>719047.03200000094</v>
      </c>
      <c r="H12" s="2">
        <v>0.17035158390028612</v>
      </c>
    </row>
    <row r="13" spans="1:8" x14ac:dyDescent="0.25">
      <c r="A13" s="5">
        <v>2016</v>
      </c>
      <c r="B13" s="1">
        <v>609205.59800000256</v>
      </c>
      <c r="C13" s="1">
        <v>470532.50900000002</v>
      </c>
      <c r="F13" s="5" t="s">
        <v>2</v>
      </c>
      <c r="G13" s="1">
        <v>836154.03299999959</v>
      </c>
      <c r="H13" s="2">
        <v>0.17395712076891937</v>
      </c>
    </row>
    <row r="14" spans="1:8" x14ac:dyDescent="0.25">
      <c r="A14" s="5">
        <v>2017</v>
      </c>
      <c r="B14" s="1">
        <v>733215.25520000129</v>
      </c>
      <c r="C14" s="1">
        <v>609205.598</v>
      </c>
      <c r="F14" s="5" t="s">
        <v>10</v>
      </c>
      <c r="G14" s="1">
        <v>2297200.8602999737</v>
      </c>
      <c r="H14" s="2">
        <v>0.12467217240315706</v>
      </c>
    </row>
    <row r="15" spans="1:8" x14ac:dyDescent="0.25">
      <c r="A15" s="5">
        <v>2018</v>
      </c>
      <c r="B15" s="1"/>
      <c r="C15" s="1">
        <v>733215.25520000048</v>
      </c>
    </row>
    <row r="16" spans="1:8" x14ac:dyDescent="0.25">
      <c r="A16" s="5" t="s">
        <v>10</v>
      </c>
      <c r="B16" s="1">
        <v>2297200.8602999737</v>
      </c>
      <c r="C16" s="1">
        <v>2297200.8602999737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54A2-BD88-4F2E-B00F-307D8DFFCB06}">
  <dimension ref="A1:R3"/>
  <sheetViews>
    <sheetView showGridLines="0" tabSelected="1" workbookViewId="0">
      <selection sqref="A1:R2"/>
    </sheetView>
  </sheetViews>
  <sheetFormatPr defaultRowHeight="15.75" x14ac:dyDescent="0.25"/>
  <sheetData>
    <row r="1" spans="1:18" x14ac:dyDescent="0.25">
      <c r="A1" s="9" t="s">
        <v>11</v>
      </c>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10" t="s">
        <v>12</v>
      </c>
      <c r="B3" s="8"/>
      <c r="C3" s="8"/>
      <c r="D3" s="8"/>
      <c r="E3" s="8"/>
      <c r="F3" s="8"/>
      <c r="G3" s="8"/>
      <c r="H3" s="8"/>
      <c r="I3" s="8"/>
      <c r="J3" s="8"/>
      <c r="K3" s="8"/>
      <c r="L3" s="8"/>
      <c r="M3" s="8"/>
      <c r="N3" s="8"/>
      <c r="O3" s="8"/>
      <c r="P3" s="8"/>
      <c r="Q3" s="8"/>
      <c r="R3" s="8"/>
    </row>
  </sheetData>
  <mergeCells count="2">
    <mergeCell ref="A1:R2"/>
    <mergeCell ref="A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2213D88-8A3D-4C93-937A-79DF7A5576BD}">
  <ds:schemaRefs/>
</ds:datastoreItem>
</file>

<file path=customXml/itemProps2.xml><?xml version="1.0" encoding="utf-8"?>
<ds:datastoreItem xmlns:ds="http://schemas.openxmlformats.org/officeDocument/2006/customXml" ds:itemID="{ADC108F8-6B4E-4679-9E29-94C7F896118C}">
  <ds:schemaRefs/>
</ds:datastoreItem>
</file>

<file path=customXml/itemProps3.xml><?xml version="1.0" encoding="utf-8"?>
<ds:datastoreItem xmlns:ds="http://schemas.openxmlformats.org/officeDocument/2006/customXml" ds:itemID="{8762981B-5490-4FCE-9182-1250800676CF}">
  <ds:schemaRefs/>
</ds:datastoreItem>
</file>

<file path=customXml/itemProps4.xml><?xml version="1.0" encoding="utf-8"?>
<ds:datastoreItem xmlns:ds="http://schemas.openxmlformats.org/officeDocument/2006/customXml" ds:itemID="{FF2FE2DC-AE4F-45F1-9027-397EC63750E2}">
  <ds:schemaRefs/>
</ds:datastoreItem>
</file>

<file path=customXml/itemProps5.xml><?xml version="1.0" encoding="utf-8"?>
<ds:datastoreItem xmlns:ds="http://schemas.openxmlformats.org/officeDocument/2006/customXml" ds:itemID="{706C6ECA-56FA-4BC6-B0AB-9AF58AC18161}">
  <ds:schemaRefs/>
</ds:datastoreItem>
</file>

<file path=customXml/itemProps6.xml><?xml version="1.0" encoding="utf-8"?>
<ds:datastoreItem xmlns:ds="http://schemas.openxmlformats.org/officeDocument/2006/customXml" ds:itemID="{4311EAD7-6E43-4B65-9F21-F28652C4C368}">
  <ds:schemaRefs/>
</ds:datastoreItem>
</file>

<file path=customXml/itemProps7.xml><?xml version="1.0" encoding="utf-8"?>
<ds:datastoreItem xmlns:ds="http://schemas.openxmlformats.org/officeDocument/2006/customXml" ds:itemID="{86984CAE-3644-4734-A164-81845D56E0E3}">
  <ds:schemaRefs/>
</ds:datastoreItem>
</file>

<file path=customXml/itemProps8.xml><?xml version="1.0" encoding="utf-8"?>
<ds:datastoreItem xmlns:ds="http://schemas.openxmlformats.org/officeDocument/2006/customXml" ds:itemID="{93DD1FAA-FD9D-4BBB-BEA3-0CCD78DC0C5D}">
  <ds:schemaRefs/>
</ds:datastoreItem>
</file>

<file path=customXml/itemProps9.xml><?xml version="1.0" encoding="utf-8"?>
<ds:datastoreItem xmlns:ds="http://schemas.openxmlformats.org/officeDocument/2006/customXml" ds:itemID="{297C721B-652C-4C71-A32E-F075A4892250}">
  <ds:schemaRefs/>
</ds:datastoreItem>
</file>

<file path=customXml/itemProps10.xml><?xml version="1.0" encoding="utf-8"?>
<ds:datastoreItem xmlns:ds="http://schemas.openxmlformats.org/officeDocument/2006/customXml" ds:itemID="{1269677B-3B63-4D63-ADB1-48F0DC235A1D}">
  <ds:schemaRefs/>
</ds:datastoreItem>
</file>

<file path=customXml/itemProps11.xml><?xml version="1.0" encoding="utf-8"?>
<ds:datastoreItem xmlns:ds="http://schemas.openxmlformats.org/officeDocument/2006/customXml" ds:itemID="{EF6AF20E-3D66-4A36-BB3D-7B6CE841C877}">
  <ds:schemaRefs/>
</ds:datastoreItem>
</file>

<file path=customXml/itemProps12.xml><?xml version="1.0" encoding="utf-8"?>
<ds:datastoreItem xmlns:ds="http://schemas.openxmlformats.org/officeDocument/2006/customXml" ds:itemID="{642F607F-CA66-41D6-A8E6-9DB26FC62C45}">
  <ds:schemaRefs/>
</ds:datastoreItem>
</file>

<file path=customXml/itemProps13.xml><?xml version="1.0" encoding="utf-8"?>
<ds:datastoreItem xmlns:ds="http://schemas.openxmlformats.org/officeDocument/2006/customXml" ds:itemID="{5C6A5904-F1C9-4283-B548-EA7BD72F2B70}">
  <ds:schemaRefs/>
</ds:datastoreItem>
</file>

<file path=customXml/itemProps14.xml><?xml version="1.0" encoding="utf-8"?>
<ds:datastoreItem xmlns:ds="http://schemas.openxmlformats.org/officeDocument/2006/customXml" ds:itemID="{5EC932E2-579C-4855-B51E-A32410B8BC00}">
  <ds:schemaRefs/>
</ds:datastoreItem>
</file>

<file path=customXml/itemProps15.xml><?xml version="1.0" encoding="utf-8"?>
<ds:datastoreItem xmlns:ds="http://schemas.openxmlformats.org/officeDocument/2006/customXml" ds:itemID="{809FD197-72B9-4BE5-8052-49BB2F222760}">
  <ds:schemaRefs/>
</ds:datastoreItem>
</file>

<file path=customXml/itemProps16.xml><?xml version="1.0" encoding="utf-8"?>
<ds:datastoreItem xmlns:ds="http://schemas.openxmlformats.org/officeDocument/2006/customXml" ds:itemID="{DDB3E56A-2AEA-4C3B-87DD-E5C8ACD6AECE}">
  <ds:schemaRefs/>
</ds:datastoreItem>
</file>

<file path=customXml/itemProps17.xml><?xml version="1.0" encoding="utf-8"?>
<ds:datastoreItem xmlns:ds="http://schemas.openxmlformats.org/officeDocument/2006/customXml" ds:itemID="{5BB5CDD7-D911-46A1-B489-58A796B1B79D}">
  <ds:schemaRefs/>
</ds:datastoreItem>
</file>

<file path=customXml/itemProps18.xml><?xml version="1.0" encoding="utf-8"?>
<ds:datastoreItem xmlns:ds="http://schemas.openxmlformats.org/officeDocument/2006/customXml" ds:itemID="{A329CACA-C1A8-4687-9A78-D121D301396E}">
  <ds:schemaRefs/>
</ds:datastoreItem>
</file>

<file path=customXml/itemProps19.xml><?xml version="1.0" encoding="utf-8"?>
<ds:datastoreItem xmlns:ds="http://schemas.openxmlformats.org/officeDocument/2006/customXml" ds:itemID="{A6435DF4-84FE-409E-B792-6A2BA41B3DE1}">
  <ds:schemaRefs/>
</ds:datastoreItem>
</file>

<file path=customXml/itemProps20.xml><?xml version="1.0" encoding="utf-8"?>
<ds:datastoreItem xmlns:ds="http://schemas.openxmlformats.org/officeDocument/2006/customXml" ds:itemID="{8DE86928-C4D0-4A37-A877-081B131933F5}">
  <ds:schemaRefs/>
</ds:datastoreItem>
</file>

<file path=customXml/itemProps21.xml><?xml version="1.0" encoding="utf-8"?>
<ds:datastoreItem xmlns:ds="http://schemas.openxmlformats.org/officeDocument/2006/customXml" ds:itemID="{68B5E030-AFA1-444A-A259-72C6A7F7DF1A}">
  <ds:schemaRefs>
    <ds:schemaRef ds:uri="http://schemas.microsoft.com/DataMashup"/>
  </ds:schemaRefs>
</ds:datastoreItem>
</file>

<file path=customXml/itemProps22.xml><?xml version="1.0" encoding="utf-8"?>
<ds:datastoreItem xmlns:ds="http://schemas.openxmlformats.org/officeDocument/2006/customXml" ds:itemID="{F97748FC-E4BA-45DB-8D1B-4DCD4DACB5B4}">
  <ds:schemaRefs/>
</ds:datastoreItem>
</file>

<file path=customXml/itemProps23.xml><?xml version="1.0" encoding="utf-8"?>
<ds:datastoreItem xmlns:ds="http://schemas.openxmlformats.org/officeDocument/2006/customXml" ds:itemID="{671F985E-5D46-464E-A145-40243DA744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moul</cp:lastModifiedBy>
  <dcterms:created xsi:type="dcterms:W3CDTF">2014-11-07T23:43:06Z</dcterms:created>
  <dcterms:modified xsi:type="dcterms:W3CDTF">2026-09-08T12:43:28Z</dcterms:modified>
</cp:coreProperties>
</file>