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Other computers\My Laptop\PhD Turkey\Papers\Opt Coordinate\30 DATA\"/>
    </mc:Choice>
  </mc:AlternateContent>
  <xr:revisionPtr revIDLastSave="0" documentId="13_ncr:1_{B563C8B4-4679-40F6-A5C3-00FF61181C4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nal Optimization" sheetId="1" r:id="rId1"/>
    <sheet name="Baselines" sheetId="2" r:id="rId2"/>
    <sheet name="Residuals" sheetId="4" r:id="rId3"/>
    <sheet name="Statistical analysi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3" i="3"/>
  <c r="S2" i="3"/>
  <c r="W54" i="4"/>
  <c r="V54" i="4"/>
  <c r="U54" i="4"/>
  <c r="Q53" i="4"/>
  <c r="R53" i="4"/>
  <c r="S53" i="4"/>
  <c r="Q54" i="4"/>
  <c r="R54" i="4"/>
  <c r="S54" i="4"/>
  <c r="I54" i="4"/>
  <c r="J54" i="4"/>
  <c r="K54" i="4"/>
  <c r="I53" i="4"/>
  <c r="J53" i="4"/>
  <c r="K53" i="4"/>
  <c r="V53" i="4"/>
  <c r="W53" i="4"/>
  <c r="U53" i="4"/>
  <c r="N53" i="4"/>
  <c r="O53" i="4"/>
  <c r="N54" i="4"/>
  <c r="O54" i="4"/>
  <c r="M54" i="4"/>
  <c r="M53" i="4"/>
  <c r="F54" i="4"/>
  <c r="G54" i="4"/>
  <c r="E54" i="4"/>
  <c r="F53" i="4"/>
  <c r="G53" i="4"/>
  <c r="E53" i="4"/>
  <c r="G25" i="1"/>
  <c r="D28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5" i="1"/>
  <c r="B29" i="1" s="1"/>
  <c r="Q38" i="1"/>
  <c r="C29" i="1" l="1"/>
  <c r="B28" i="1"/>
  <c r="D29" i="1"/>
  <c r="C28" i="1"/>
  <c r="AA26" i="1" l="1"/>
  <c r="Y26" i="1" l="1"/>
  <c r="Z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Z25" i="1"/>
  <c r="AA25" i="1"/>
  <c r="Y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V25" i="1"/>
  <c r="W25" i="1"/>
  <c r="U25" i="1"/>
  <c r="S33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Q34" i="1"/>
  <c r="R34" i="1"/>
  <c r="S34" i="1"/>
  <c r="Q35" i="1"/>
  <c r="R35" i="1"/>
  <c r="S35" i="1"/>
  <c r="Q36" i="1"/>
  <c r="R36" i="1"/>
  <c r="S36" i="1"/>
  <c r="Q37" i="1"/>
  <c r="R37" i="1"/>
  <c r="S37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R25" i="1"/>
  <c r="S25" i="1"/>
  <c r="Q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N25" i="1"/>
  <c r="O25" i="1"/>
  <c r="M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J25" i="1"/>
  <c r="K25" i="1"/>
  <c r="I25" i="1"/>
  <c r="D34" i="1" l="1"/>
  <c r="D35" i="1"/>
  <c r="C31" i="1"/>
  <c r="C32" i="1"/>
  <c r="C37" i="1"/>
  <c r="C38" i="1"/>
  <c r="B41" i="1"/>
  <c r="B40" i="1"/>
  <c r="B35" i="1"/>
  <c r="B34" i="1"/>
  <c r="D41" i="1"/>
  <c r="D40" i="1"/>
  <c r="C34" i="1"/>
  <c r="C35" i="1"/>
  <c r="B43" i="1"/>
  <c r="B44" i="1"/>
  <c r="B37" i="1"/>
  <c r="B38" i="1"/>
  <c r="D44" i="1"/>
  <c r="D43" i="1"/>
  <c r="C40" i="1"/>
  <c r="C41" i="1"/>
  <c r="B32" i="1"/>
  <c r="B31" i="1"/>
  <c r="D32" i="1"/>
  <c r="D31" i="1"/>
  <c r="D38" i="1"/>
  <c r="D37" i="1"/>
  <c r="C43" i="1"/>
  <c r="C44" i="1"/>
</calcChain>
</file>

<file path=xl/sharedStrings.xml><?xml version="1.0" encoding="utf-8"?>
<sst xmlns="http://schemas.openxmlformats.org/spreadsheetml/2006/main" count="122" uniqueCount="56">
  <si>
    <t>Least Square</t>
  </si>
  <si>
    <t>PSO</t>
  </si>
  <si>
    <t>Artificial Bee Colony (ABC)</t>
  </si>
  <si>
    <t>Partical Swarm Optimization (PSO)</t>
  </si>
  <si>
    <t>Backtracking search Algorithm (BSA)</t>
  </si>
  <si>
    <t>Weighted Differential Evolution (WDE)</t>
  </si>
  <si>
    <t>Gravity Search Algorithm (GSA)</t>
  </si>
  <si>
    <t>PSO - Least Square</t>
  </si>
  <si>
    <t>GSA - Least Square</t>
  </si>
  <si>
    <t>WDE - Least Square</t>
  </si>
  <si>
    <t>BSA - Least Square</t>
  </si>
  <si>
    <t>ABC - Least Square</t>
  </si>
  <si>
    <t xml:space="preserve">Iteration </t>
  </si>
  <si>
    <t>N</t>
  </si>
  <si>
    <t xml:space="preserve"> (mse) </t>
  </si>
  <si>
    <t xml:space="preserve"> (rmse)</t>
  </si>
  <si>
    <t xml:space="preserve"> (mae)</t>
  </si>
  <si>
    <t xml:space="preserve"> maximum absolute error</t>
  </si>
  <si>
    <t>ABC</t>
  </si>
  <si>
    <t>BSA</t>
  </si>
  <si>
    <t>WDE</t>
  </si>
  <si>
    <t>GSA</t>
  </si>
  <si>
    <t>Time</t>
  </si>
  <si>
    <t>Differences</t>
  </si>
  <si>
    <t>Optimization Algorithms</t>
  </si>
  <si>
    <t>&gt;&gt; [n m]= size (BestCost);</t>
  </si>
  <si>
    <t>&gt;&gt; for i=1:n AveBC (i,1)= mean(BestCost(i,:)); end</t>
  </si>
  <si>
    <t>pso</t>
  </si>
  <si>
    <t>abc</t>
  </si>
  <si>
    <t>bsa</t>
  </si>
  <si>
    <t>wde</t>
  </si>
  <si>
    <t>gsa</t>
  </si>
  <si>
    <t>PSO,ABC,BSA,GSA,WDE</t>
  </si>
  <si>
    <t>Algorithms - Least Square (X-Axis)</t>
  </si>
  <si>
    <t xml:space="preserve">mean </t>
  </si>
  <si>
    <t>std</t>
  </si>
  <si>
    <t>LS</t>
  </si>
  <si>
    <t>n = 20; for i = 1:n; ST(i,1) = std(dhi(i,1:3:90)); end</t>
  </si>
  <si>
    <t>LS - Origan</t>
  </si>
  <si>
    <t>DLS= LS((LSU20.connection(:,1)),1)-LS((LSU20.connection(:,2)),1);</t>
  </si>
  <si>
    <t>&gt;&gt; DLS= LS((LSU20.connection(:,1)),2)-LS((LSU20.connection(:,2)),2);</t>
  </si>
  <si>
    <t>&gt;&gt; DLS= LS((LSU20.connection(:,1)),3)-LS((LSU20.connection(:,2)),3);</t>
  </si>
  <si>
    <r>
      <rPr>
        <sz val="11"/>
        <color theme="1"/>
        <rFont val="Calibri"/>
        <family val="2"/>
        <charset val="162"/>
      </rPr>
      <t>Δ</t>
    </r>
    <r>
      <rPr>
        <sz val="11"/>
        <color theme="1"/>
        <rFont val="Calibri"/>
        <family val="2"/>
      </rPr>
      <t>x</t>
    </r>
  </si>
  <si>
    <t>Δy</t>
  </si>
  <si>
    <t>Δz</t>
  </si>
  <si>
    <r>
      <t>Δ</t>
    </r>
    <r>
      <rPr>
        <sz val="11"/>
        <color theme="1"/>
        <rFont val="Calibri"/>
        <family val="2"/>
      </rPr>
      <t>x</t>
    </r>
  </si>
  <si>
    <t>Table 4. Standard deviations of GNSS through 30 iterations for each algorithm.</t>
  </si>
  <si>
    <t>Table 7.  P-value for wilcoxon test (ΔxΔyΔz)</t>
  </si>
  <si>
    <t>Original Data x, y, z (LSU20)</t>
  </si>
  <si>
    <t>TO</t>
  </si>
  <si>
    <t>FROM</t>
  </si>
  <si>
    <t>Average</t>
  </si>
  <si>
    <t>STD</t>
  </si>
  <si>
    <t>Table 6</t>
  </si>
  <si>
    <t>Table 5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</si>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</sst>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rgb="FF008013"/>
      <name val="Consolas"/>
      <family val="3"/>
      <charset val="162"/>
    </font>
    <font>
      <sz val="11"/>
      <color theme="1"/>
      <name val="Calibri"/>
      <family val="2"/>
      <charset val="162"/>
    </font>
    <font>
      <sz val="11"/>
      <color theme="1"/>
      <name val="Calibri"/>
      <family val="2"/>
    </font>
    <font>
      <b/>
      <sz val="11"/>
      <color theme="1"/>
      <name val="Calibri"/>
      <family val="2"/>
      <charset val="162"/>
    </font>
    <font>
      <b/>
      <sz val="12"/>
      <color rgb="FFC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0" fontId="3" fillId="0" borderId="0" xfId="0" applyFont="1" applyAlignment="1">
      <alignment horizontal="left" vertical="center" indent="3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left" vertical="center" indent="3"/>
    </xf>
    <xf numFmtId="11" fontId="0" fillId="0" borderId="9" xfId="0" applyNumberFormat="1" applyBorder="1"/>
    <xf numFmtId="0" fontId="1" fillId="0" borderId="9" xfId="0" applyFont="1" applyBorder="1"/>
    <xf numFmtId="0" fontId="6" fillId="0" borderId="9" xfId="0" applyFont="1" applyBorder="1"/>
    <xf numFmtId="0" fontId="7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0"/>
  <sheetViews>
    <sheetView topLeftCell="J1" workbookViewId="0">
      <selection activeCell="AD1" sqref="AD1:AF21"/>
    </sheetView>
  </sheetViews>
  <sheetFormatPr defaultRowHeight="15" x14ac:dyDescent="0.25"/>
  <cols>
    <col min="1" max="1" width="13.140625" customWidth="1"/>
    <col min="2" max="2" width="12.7109375" bestFit="1" customWidth="1"/>
    <col min="3" max="3" width="12" bestFit="1" customWidth="1"/>
    <col min="4" max="4" width="11.42578125" customWidth="1"/>
    <col min="5" max="6" width="12.7109375" bestFit="1" customWidth="1"/>
    <col min="7" max="7" width="11.42578125" customWidth="1"/>
    <col min="8" max="8" width="13.85546875" customWidth="1"/>
    <col min="9" max="9" width="22.140625" customWidth="1"/>
    <col min="10" max="10" width="12.7109375" bestFit="1" customWidth="1"/>
    <col min="11" max="11" width="12" bestFit="1" customWidth="1"/>
    <col min="12" max="12" width="14.7109375" customWidth="1"/>
    <col min="13" max="14" width="12.7109375" bestFit="1" customWidth="1"/>
    <col min="15" max="15" width="12" bestFit="1" customWidth="1"/>
    <col min="16" max="17" width="14.7109375" customWidth="1"/>
    <col min="18" max="18" width="12.7109375" bestFit="1" customWidth="1"/>
    <col min="19" max="19" width="12" bestFit="1" customWidth="1"/>
    <col min="21" max="22" width="12.7109375" bestFit="1" customWidth="1"/>
    <col min="23" max="23" width="12" bestFit="1" customWidth="1"/>
    <col min="25" max="25" width="11.7109375" bestFit="1" customWidth="1"/>
    <col min="26" max="26" width="12.7109375" bestFit="1" customWidth="1"/>
    <col min="27" max="27" width="12" bestFit="1" customWidth="1"/>
  </cols>
  <sheetData>
    <row r="1" spans="1:32" ht="21" customHeight="1" x14ac:dyDescent="0.25">
      <c r="A1" s="23" t="s">
        <v>48</v>
      </c>
      <c r="B1" s="23"/>
      <c r="C1" s="23"/>
      <c r="D1" s="1"/>
      <c r="E1" s="23" t="s">
        <v>0</v>
      </c>
      <c r="F1" s="23"/>
      <c r="G1" s="23"/>
      <c r="H1" s="1"/>
      <c r="I1" s="23" t="s">
        <v>3</v>
      </c>
      <c r="J1" s="23"/>
      <c r="K1" s="23"/>
      <c r="L1" s="1"/>
      <c r="M1" s="23" t="s">
        <v>2</v>
      </c>
      <c r="N1" s="23"/>
      <c r="O1" s="23"/>
      <c r="P1" s="1"/>
      <c r="Q1" s="23" t="s">
        <v>4</v>
      </c>
      <c r="R1" s="23"/>
      <c r="S1" s="23"/>
      <c r="T1" s="1"/>
      <c r="U1" s="23" t="s">
        <v>6</v>
      </c>
      <c r="V1" s="23"/>
      <c r="W1" s="23"/>
      <c r="X1" s="1"/>
      <c r="Y1" s="23" t="s">
        <v>5</v>
      </c>
      <c r="Z1" s="23"/>
      <c r="AA1" s="23"/>
      <c r="AD1" s="23"/>
      <c r="AE1" s="23"/>
      <c r="AF1" s="23"/>
    </row>
    <row r="2" spans="1:32" x14ac:dyDescent="0.25">
      <c r="A2">
        <v>-113970.776</v>
      </c>
      <c r="B2">
        <v>-5504319.5130000003</v>
      </c>
      <c r="C2">
        <v>3209433.13</v>
      </c>
      <c r="E2">
        <v>-113970.776658487</v>
      </c>
      <c r="F2">
        <v>-5504319.5128520802</v>
      </c>
      <c r="G2">
        <v>3209433.13</v>
      </c>
      <c r="I2">
        <v>-113970.77600000004</v>
      </c>
      <c r="J2">
        <v>-5504319.5130000003</v>
      </c>
      <c r="K2">
        <v>3209433.1299999994</v>
      </c>
      <c r="M2">
        <v>-113970.77600000004</v>
      </c>
      <c r="N2">
        <v>-5504319.5130000003</v>
      </c>
      <c r="O2">
        <v>3209433.1299999994</v>
      </c>
      <c r="Q2">
        <v>-113970.776</v>
      </c>
      <c r="R2">
        <v>-5504319.5130000003</v>
      </c>
      <c r="S2">
        <v>3209433.1299999994</v>
      </c>
      <c r="U2">
        <v>-113970.77600000004</v>
      </c>
      <c r="V2">
        <v>-5504319.5130000003</v>
      </c>
      <c r="W2">
        <v>3209433.1299999994</v>
      </c>
      <c r="Y2">
        <v>-113970.77600000004</v>
      </c>
      <c r="Z2">
        <v>-5504319.5130000003</v>
      </c>
      <c r="AA2">
        <v>3209433.1299999994</v>
      </c>
    </row>
    <row r="3" spans="1:32" x14ac:dyDescent="0.25">
      <c r="A3">
        <v>-115953.91499999999</v>
      </c>
      <c r="B3">
        <v>-5505029.7759999996</v>
      </c>
      <c r="C3">
        <v>3208150.7250000001</v>
      </c>
      <c r="E3">
        <v>-115953.91499999999</v>
      </c>
      <c r="F3">
        <v>-5505029.7759999996</v>
      </c>
      <c r="G3">
        <v>3208150.7249999698</v>
      </c>
      <c r="I3">
        <v>-115950.71791531131</v>
      </c>
      <c r="J3">
        <v>-5505027.3279920975</v>
      </c>
      <c r="K3">
        <v>3208152.5712767267</v>
      </c>
      <c r="M3">
        <v>-115950.72109464611</v>
      </c>
      <c r="N3">
        <v>-5505028.2379835034</v>
      </c>
      <c r="O3">
        <v>3208151.8562178859</v>
      </c>
      <c r="Q3">
        <v>-115953.90895919192</v>
      </c>
      <c r="R3">
        <v>-5505029.7723300159</v>
      </c>
      <c r="S3">
        <v>3208150.7285561413</v>
      </c>
      <c r="U3">
        <v>-115953.91499999991</v>
      </c>
      <c r="V3">
        <v>-5505029.7759999987</v>
      </c>
      <c r="W3">
        <v>3208150.7249999996</v>
      </c>
      <c r="Y3">
        <v>-115953.8331984698</v>
      </c>
      <c r="Z3">
        <v>-5505029.6127239112</v>
      </c>
      <c r="AA3">
        <v>3208151.1104846927</v>
      </c>
    </row>
    <row r="4" spans="1:32" x14ac:dyDescent="0.25">
      <c r="A4">
        <v>-115598.53599999999</v>
      </c>
      <c r="B4">
        <v>-5504746.2989999996</v>
      </c>
      <c r="C4">
        <v>3208661.3319999999</v>
      </c>
      <c r="E4">
        <v>-115598.535617892</v>
      </c>
      <c r="F4">
        <v>-5504746.2990799304</v>
      </c>
      <c r="G4">
        <v>3208661.3319999799</v>
      </c>
      <c r="I4">
        <v>-115596.28256257081</v>
      </c>
      <c r="J4">
        <v>-5504744.6553258719</v>
      </c>
      <c r="K4">
        <v>3208662.3832514463</v>
      </c>
      <c r="M4">
        <v>-115596.24786642421</v>
      </c>
      <c r="N4">
        <v>-5504745.3926264234</v>
      </c>
      <c r="O4">
        <v>3208662.1183706657</v>
      </c>
      <c r="Q4">
        <v>-115598.53162135374</v>
      </c>
      <c r="R4">
        <v>-5504746.2964617629</v>
      </c>
      <c r="S4">
        <v>3208661.3345159385</v>
      </c>
      <c r="U4">
        <v>-115598.53600000024</v>
      </c>
      <c r="V4">
        <v>-5504746.2989999969</v>
      </c>
      <c r="W4">
        <v>3208661.3319999999</v>
      </c>
      <c r="Y4">
        <v>-115598.50647227162</v>
      </c>
      <c r="Z4">
        <v>-5504746.1271090033</v>
      </c>
      <c r="AA4">
        <v>3208661.5537536694</v>
      </c>
    </row>
    <row r="5" spans="1:32" x14ac:dyDescent="0.25">
      <c r="A5">
        <v>-115467.02</v>
      </c>
      <c r="B5">
        <v>-5505107.7170000002</v>
      </c>
      <c r="C5">
        <v>3208032.3739999998</v>
      </c>
      <c r="E5">
        <v>-115467.019383816</v>
      </c>
      <c r="F5">
        <v>-5505107.7168222098</v>
      </c>
      <c r="G5">
        <v>3208032.37399997</v>
      </c>
      <c r="I5">
        <v>-115464.44479680648</v>
      </c>
      <c r="J5">
        <v>-5505105.2255428182</v>
      </c>
      <c r="K5">
        <v>3208034.3069363846</v>
      </c>
      <c r="M5">
        <v>-115464.26169494857</v>
      </c>
      <c r="N5">
        <v>-5505105.9464319851</v>
      </c>
      <c r="O5">
        <v>3208033.5110982074</v>
      </c>
      <c r="Q5">
        <v>-115467.01482989272</v>
      </c>
      <c r="R5">
        <v>-5505107.712591162</v>
      </c>
      <c r="S5">
        <v>3208032.3783777161</v>
      </c>
      <c r="U5">
        <v>-115467.02000000008</v>
      </c>
      <c r="V5">
        <v>-5505107.717000003</v>
      </c>
      <c r="W5">
        <v>3208032.3739999994</v>
      </c>
      <c r="Y5">
        <v>-115466.88097874049</v>
      </c>
      <c r="Z5">
        <v>-5505107.4954517866</v>
      </c>
      <c r="AA5">
        <v>3208032.6462760055</v>
      </c>
    </row>
    <row r="6" spans="1:32" x14ac:dyDescent="0.25">
      <c r="A6">
        <v>-115069.852</v>
      </c>
      <c r="B6">
        <v>-5504244.534</v>
      </c>
      <c r="C6">
        <v>3209518.6680000001</v>
      </c>
      <c r="E6">
        <v>-115069.85133853499</v>
      </c>
      <c r="F6">
        <v>-5504244.5356513802</v>
      </c>
      <c r="G6">
        <v>3209518.66799998</v>
      </c>
      <c r="I6">
        <v>-115068.38110793261</v>
      </c>
      <c r="J6">
        <v>-5504243.9119664263</v>
      </c>
      <c r="K6">
        <v>3209518.8703214102</v>
      </c>
      <c r="M6">
        <v>-115068.38164166534</v>
      </c>
      <c r="N6">
        <v>-5504244.4015508061</v>
      </c>
      <c r="O6">
        <v>3209518.938848699</v>
      </c>
      <c r="Q6">
        <v>-115069.84902610406</v>
      </c>
      <c r="R6">
        <v>-5504244.5330759082</v>
      </c>
      <c r="S6">
        <v>3209518.6689699097</v>
      </c>
      <c r="U6">
        <v>-115069.85200000061</v>
      </c>
      <c r="V6">
        <v>-5504244.5340000009</v>
      </c>
      <c r="W6">
        <v>3209518.6679999996</v>
      </c>
      <c r="Y6">
        <v>-115069.87069602638</v>
      </c>
      <c r="Z6">
        <v>-5504244.5502728969</v>
      </c>
      <c r="AA6">
        <v>3209518.651634777</v>
      </c>
    </row>
    <row r="7" spans="1:32" x14ac:dyDescent="0.25">
      <c r="A7">
        <v>-114963.40399999999</v>
      </c>
      <c r="B7">
        <v>-5504428.074</v>
      </c>
      <c r="C7">
        <v>3209209.3450000002</v>
      </c>
      <c r="E7">
        <v>-114963.40839830499</v>
      </c>
      <c r="F7">
        <v>-5504428.0732067702</v>
      </c>
      <c r="G7">
        <v>3209209.34499999</v>
      </c>
      <c r="I7">
        <v>-114961.91953393622</v>
      </c>
      <c r="J7">
        <v>-5504427.1502842512</v>
      </c>
      <c r="K7">
        <v>3209209.968161549</v>
      </c>
      <c r="M7">
        <v>-114961.9899312995</v>
      </c>
      <c r="N7">
        <v>-5504427.357423109</v>
      </c>
      <c r="O7">
        <v>3209209.8648536825</v>
      </c>
      <c r="Q7">
        <v>-114963.40171622696</v>
      </c>
      <c r="R7">
        <v>-5504428.0720198387</v>
      </c>
      <c r="S7">
        <v>3209209.3470048108</v>
      </c>
      <c r="U7">
        <v>-114963.40400000087</v>
      </c>
      <c r="V7">
        <v>-5504428.074000001</v>
      </c>
      <c r="W7">
        <v>3209209.3449999993</v>
      </c>
      <c r="Y7">
        <v>-114963.43960980632</v>
      </c>
      <c r="Z7">
        <v>-5504428.0545872245</v>
      </c>
      <c r="AA7">
        <v>3209209.458155368</v>
      </c>
    </row>
    <row r="8" spans="1:32" x14ac:dyDescent="0.25">
      <c r="A8">
        <v>-114726.20699999999</v>
      </c>
      <c r="B8">
        <v>-5503717.5190000003</v>
      </c>
      <c r="C8">
        <v>3210429.0449999999</v>
      </c>
      <c r="E8">
        <v>-114726.20784745501</v>
      </c>
      <c r="F8">
        <v>-5503717.5188081795</v>
      </c>
      <c r="G8">
        <v>3210429.0449999999</v>
      </c>
      <c r="I8">
        <v>-114726.74902426869</v>
      </c>
      <c r="J8">
        <v>-5503719.3875312423</v>
      </c>
      <c r="K8">
        <v>3210426.978111146</v>
      </c>
      <c r="M8">
        <v>-114726.76403715441</v>
      </c>
      <c r="N8">
        <v>-5503718.9520528968</v>
      </c>
      <c r="O8">
        <v>3210428.0760941794</v>
      </c>
      <c r="Q8">
        <v>-114726.20752762329</v>
      </c>
      <c r="R8">
        <v>-5503717.5217274409</v>
      </c>
      <c r="S8">
        <v>3210429.0425870894</v>
      </c>
      <c r="U8">
        <v>-114726.20700000027</v>
      </c>
      <c r="V8">
        <v>-5503717.5189999994</v>
      </c>
      <c r="W8">
        <v>3210429.0449999995</v>
      </c>
      <c r="Y8">
        <v>-114726.2848240169</v>
      </c>
      <c r="Z8">
        <v>-5503717.6138305478</v>
      </c>
      <c r="AA8">
        <v>3210428.6144698975</v>
      </c>
    </row>
    <row r="9" spans="1:32" x14ac:dyDescent="0.25">
      <c r="A9">
        <v>-114605.11199999999</v>
      </c>
      <c r="B9">
        <v>-5503839.9050000003</v>
      </c>
      <c r="C9">
        <v>3210224.0269999998</v>
      </c>
      <c r="E9">
        <v>-114605.11100159</v>
      </c>
      <c r="F9">
        <v>-5503839.9036526103</v>
      </c>
      <c r="G9">
        <v>3210224.0269999998</v>
      </c>
      <c r="I9">
        <v>-114605.55625480581</v>
      </c>
      <c r="J9">
        <v>-5503841.7152004782</v>
      </c>
      <c r="K9">
        <v>3210222.0619760859</v>
      </c>
      <c r="M9">
        <v>-114605.47995014998</v>
      </c>
      <c r="N9">
        <v>-5503841.1543528587</v>
      </c>
      <c r="O9">
        <v>3210223.1639843578</v>
      </c>
      <c r="Q9">
        <v>-114605.11188390237</v>
      </c>
      <c r="R9">
        <v>-5503839.9082631217</v>
      </c>
      <c r="S9">
        <v>3210224.0238164859</v>
      </c>
      <c r="U9">
        <v>-114605.11200000081</v>
      </c>
      <c r="V9">
        <v>-5503839.9050000012</v>
      </c>
      <c r="W9">
        <v>3210224.0269999998</v>
      </c>
      <c r="Y9">
        <v>-114605.18698937978</v>
      </c>
      <c r="Z9">
        <v>-5503840.0285904044</v>
      </c>
      <c r="AA9">
        <v>3210223.7023302154</v>
      </c>
    </row>
    <row r="10" spans="1:32" x14ac:dyDescent="0.25">
      <c r="A10">
        <v>-114640.735</v>
      </c>
      <c r="B10">
        <v>-5504105.5159999998</v>
      </c>
      <c r="C10">
        <v>3209769.4440000001</v>
      </c>
      <c r="E10">
        <v>-114640.735176703</v>
      </c>
      <c r="F10">
        <v>-5504105.5160341104</v>
      </c>
      <c r="G10">
        <v>3209769.4440000001</v>
      </c>
      <c r="I10">
        <v>-114640.26469848631</v>
      </c>
      <c r="J10">
        <v>-5504106.1803793786</v>
      </c>
      <c r="K10">
        <v>3209768.5030463138</v>
      </c>
      <c r="M10">
        <v>-114640.30757689133</v>
      </c>
      <c r="N10">
        <v>-5504106.0716577014</v>
      </c>
      <c r="O10">
        <v>3209769.0597632732</v>
      </c>
      <c r="Q10">
        <v>-114640.73378735349</v>
      </c>
      <c r="R10">
        <v>-5504105.5172160557</v>
      </c>
      <c r="S10">
        <v>3209769.4428798696</v>
      </c>
      <c r="U10">
        <v>-114640.73500000066</v>
      </c>
      <c r="V10">
        <v>-5504105.5160000008</v>
      </c>
      <c r="W10">
        <v>3209769.4440000006</v>
      </c>
      <c r="Y10">
        <v>-114640.7468242514</v>
      </c>
      <c r="Z10">
        <v>-5504105.6067187134</v>
      </c>
      <c r="AA10">
        <v>3209769.2076651277</v>
      </c>
    </row>
    <row r="11" spans="1:32" x14ac:dyDescent="0.25">
      <c r="A11">
        <v>-114605.376</v>
      </c>
      <c r="B11">
        <v>-5504403.9649999999</v>
      </c>
      <c r="C11">
        <v>3209262.1549999998</v>
      </c>
      <c r="E11">
        <v>-114605.37665263</v>
      </c>
      <c r="F11">
        <v>-5504403.96449879</v>
      </c>
      <c r="G11">
        <v>3209262.15499999</v>
      </c>
      <c r="I11">
        <v>-114604.49743143897</v>
      </c>
      <c r="J11">
        <v>-5504403.8249667771</v>
      </c>
      <c r="K11">
        <v>3209261.942093567</v>
      </c>
      <c r="M11">
        <v>-114604.63679371247</v>
      </c>
      <c r="N11">
        <v>-5504403.8583738776</v>
      </c>
      <c r="O11">
        <v>3209262.2032393669</v>
      </c>
      <c r="Q11">
        <v>-114605.37446070703</v>
      </c>
      <c r="R11">
        <v>-5504403.9647075282</v>
      </c>
      <c r="S11">
        <v>3209262.1553706108</v>
      </c>
      <c r="U11">
        <v>-114605.37600000083</v>
      </c>
      <c r="V11">
        <v>-5504403.9650000017</v>
      </c>
      <c r="W11">
        <v>3209262.1550000003</v>
      </c>
      <c r="Y11">
        <v>-114605.36891308666</v>
      </c>
      <c r="Z11">
        <v>-5504403.9849521108</v>
      </c>
      <c r="AA11">
        <v>3209262.1494314265</v>
      </c>
    </row>
    <row r="12" spans="1:32" x14ac:dyDescent="0.25">
      <c r="A12">
        <v>-114775.21</v>
      </c>
      <c r="B12">
        <v>-5504779.9709999999</v>
      </c>
      <c r="C12">
        <v>3208614.8530000001</v>
      </c>
      <c r="E12">
        <v>-114775.21</v>
      </c>
      <c r="F12">
        <v>-5504779.9709999999</v>
      </c>
      <c r="G12">
        <v>3208614.8529999899</v>
      </c>
      <c r="I12">
        <v>-114774.30831580759</v>
      </c>
      <c r="J12">
        <v>-5504778.4517213162</v>
      </c>
      <c r="K12">
        <v>3208616.0490421462</v>
      </c>
      <c r="M12">
        <v>-114773.55823268015</v>
      </c>
      <c r="N12">
        <v>-5504778.6462549828</v>
      </c>
      <c r="O12">
        <v>3208615.6197238257</v>
      </c>
      <c r="Q12">
        <v>-114775.20830077607</v>
      </c>
      <c r="R12">
        <v>-5504779.9679364618</v>
      </c>
      <c r="S12">
        <v>3208614.8560234457</v>
      </c>
      <c r="U12">
        <v>-114775.21000000028</v>
      </c>
      <c r="V12">
        <v>-5504779.9710000018</v>
      </c>
      <c r="W12">
        <v>3208614.8529999997</v>
      </c>
      <c r="Y12">
        <v>-114775.23008947702</v>
      </c>
      <c r="Z12">
        <v>-5504779.8986126529</v>
      </c>
      <c r="AA12">
        <v>3208615.0457475712</v>
      </c>
    </row>
    <row r="13" spans="1:32" x14ac:dyDescent="0.25">
      <c r="A13">
        <v>-114801.067</v>
      </c>
      <c r="B13">
        <v>-5504915.5690000001</v>
      </c>
      <c r="C13">
        <v>3208383.69</v>
      </c>
      <c r="E13">
        <v>-114801.06800757399</v>
      </c>
      <c r="F13">
        <v>-5504915.5679774303</v>
      </c>
      <c r="G13">
        <v>3208383.6899999799</v>
      </c>
      <c r="I13">
        <v>-114799.41225897592</v>
      </c>
      <c r="J13">
        <v>-5504913.9157555047</v>
      </c>
      <c r="K13">
        <v>3208384.9073042306</v>
      </c>
      <c r="M13">
        <v>-114799.34524221592</v>
      </c>
      <c r="N13">
        <v>-5504914.277570067</v>
      </c>
      <c r="O13">
        <v>3208384.4486407712</v>
      </c>
      <c r="Q13">
        <v>-114801.06365549532</v>
      </c>
      <c r="R13">
        <v>-5504915.5658048084</v>
      </c>
      <c r="S13">
        <v>3208383.6932217465</v>
      </c>
      <c r="U13">
        <v>-114801.0670000004</v>
      </c>
      <c r="V13">
        <v>-5504915.569000002</v>
      </c>
      <c r="W13">
        <v>3208383.6899999985</v>
      </c>
      <c r="Y13">
        <v>-114800.97407326361</v>
      </c>
      <c r="Z13">
        <v>-5504915.3919667201</v>
      </c>
      <c r="AA13">
        <v>3208383.9009272759</v>
      </c>
    </row>
    <row r="14" spans="1:32" x14ac:dyDescent="0.25">
      <c r="A14">
        <v>-114557.333</v>
      </c>
      <c r="B14">
        <v>-5505297.25</v>
      </c>
      <c r="C14">
        <v>3207741.4309999999</v>
      </c>
      <c r="E14">
        <v>-114557.333260944</v>
      </c>
      <c r="F14">
        <v>-5505297.2499862304</v>
      </c>
      <c r="G14">
        <v>3207741.4309999798</v>
      </c>
      <c r="I14">
        <v>-114554.91811071392</v>
      </c>
      <c r="J14">
        <v>-5505294.5585603556</v>
      </c>
      <c r="K14">
        <v>3207743.5439322367</v>
      </c>
      <c r="M14">
        <v>-114554.99011027158</v>
      </c>
      <c r="N14">
        <v>-5505295.1202658331</v>
      </c>
      <c r="O14">
        <v>3207742.6291491585</v>
      </c>
      <c r="Q14">
        <v>-114557.32866070583</v>
      </c>
      <c r="R14">
        <v>-5505297.2449087817</v>
      </c>
      <c r="S14">
        <v>3207741.436044022</v>
      </c>
      <c r="U14">
        <v>-114557.33299999974</v>
      </c>
      <c r="V14">
        <v>-5505297.25</v>
      </c>
      <c r="W14">
        <v>3207741.4310000003</v>
      </c>
      <c r="Y14">
        <v>-114557.23182681766</v>
      </c>
      <c r="Z14">
        <v>-5505296.9597179554</v>
      </c>
      <c r="AA14">
        <v>3207741.8129395074</v>
      </c>
    </row>
    <row r="15" spans="1:32" x14ac:dyDescent="0.25">
      <c r="A15">
        <v>-114037.41800000001</v>
      </c>
      <c r="B15">
        <v>-5503766.4060000004</v>
      </c>
      <c r="C15">
        <v>3210368.3089999999</v>
      </c>
      <c r="E15">
        <v>-114037.417717775</v>
      </c>
      <c r="F15">
        <v>-5503766.4045741102</v>
      </c>
      <c r="G15">
        <v>3210368.3089999999</v>
      </c>
      <c r="I15">
        <v>-114038.42120030842</v>
      </c>
      <c r="J15">
        <v>-5503768.7930520717</v>
      </c>
      <c r="K15">
        <v>3210365.7615363593</v>
      </c>
      <c r="M15">
        <v>-114038.42795177149</v>
      </c>
      <c r="N15">
        <v>-5503768.2024893025</v>
      </c>
      <c r="O15">
        <v>3210367.1129952366</v>
      </c>
      <c r="Q15">
        <v>-114037.4192952181</v>
      </c>
      <c r="R15">
        <v>-5503766.4103142833</v>
      </c>
      <c r="S15">
        <v>3210368.3048305684</v>
      </c>
      <c r="U15">
        <v>-114037.41800000051</v>
      </c>
      <c r="V15">
        <v>-5503766.4060000004</v>
      </c>
      <c r="W15">
        <v>3210368.3089999994</v>
      </c>
      <c r="Y15">
        <v>-114037.52778136342</v>
      </c>
      <c r="Z15">
        <v>-5503766.522652653</v>
      </c>
      <c r="AA15">
        <v>3210367.8916765624</v>
      </c>
    </row>
    <row r="16" spans="1:32" x14ac:dyDescent="0.25">
      <c r="A16">
        <v>-114235.531</v>
      </c>
      <c r="B16">
        <v>-5504004.693</v>
      </c>
      <c r="C16">
        <v>3209955.3110000002</v>
      </c>
      <c r="E16">
        <v>-114235.53118032499</v>
      </c>
      <c r="F16">
        <v>-5504004.6929015303</v>
      </c>
      <c r="G16">
        <v>3209955.3110000002</v>
      </c>
      <c r="I16">
        <v>-114235.61762757263</v>
      </c>
      <c r="J16">
        <v>-5504005.9472868042</v>
      </c>
      <c r="K16">
        <v>3209953.8244288685</v>
      </c>
      <c r="M16">
        <v>-114235.77043155176</v>
      </c>
      <c r="N16">
        <v>-5504005.6422285233</v>
      </c>
      <c r="O16">
        <v>3209954.6868801517</v>
      </c>
      <c r="Q16">
        <v>-114235.53098129157</v>
      </c>
      <c r="R16">
        <v>-5504004.6952983169</v>
      </c>
      <c r="S16">
        <v>3209955.3088222882</v>
      </c>
      <c r="U16">
        <v>-114235.53100000069</v>
      </c>
      <c r="V16">
        <v>-5504004.693</v>
      </c>
      <c r="W16">
        <v>3209955.3110000012</v>
      </c>
      <c r="Y16">
        <v>-114235.56847984607</v>
      </c>
      <c r="Z16">
        <v>-5504004.8214082867</v>
      </c>
      <c r="AA16">
        <v>3209955.0893766866</v>
      </c>
    </row>
    <row r="17" spans="1:27" x14ac:dyDescent="0.25">
      <c r="A17">
        <v>-114150.43700000001</v>
      </c>
      <c r="B17">
        <v>-5504261.8490000004</v>
      </c>
      <c r="C17">
        <v>3209524.5589999999</v>
      </c>
      <c r="E17">
        <v>-114150.436644545</v>
      </c>
      <c r="F17">
        <v>-5504261.8494440299</v>
      </c>
      <c r="G17">
        <v>3209524.5589999999</v>
      </c>
      <c r="I17">
        <v>-114150.62961035286</v>
      </c>
      <c r="J17">
        <v>-5504261.9689823193</v>
      </c>
      <c r="K17">
        <v>3209524.2174776816</v>
      </c>
      <c r="M17">
        <v>-114150.50850047985</v>
      </c>
      <c r="N17">
        <v>-5504262.0179973934</v>
      </c>
      <c r="O17">
        <v>3209524.4188306467</v>
      </c>
      <c r="Q17">
        <v>-114150.43721828188</v>
      </c>
      <c r="R17">
        <v>-5504261.8494815333</v>
      </c>
      <c r="S17">
        <v>3209524.5585620431</v>
      </c>
      <c r="U17">
        <v>-114150.43700000033</v>
      </c>
      <c r="V17">
        <v>-5504261.8490000032</v>
      </c>
      <c r="W17">
        <v>3209524.5589999999</v>
      </c>
      <c r="Y17">
        <v>-114150.42173301792</v>
      </c>
      <c r="Z17">
        <v>-5504261.9452883052</v>
      </c>
      <c r="AA17">
        <v>3209524.4713599244</v>
      </c>
    </row>
    <row r="18" spans="1:27" x14ac:dyDescent="0.25">
      <c r="A18">
        <v>-114219.485</v>
      </c>
      <c r="B18">
        <v>-5504480.0389999999</v>
      </c>
      <c r="C18">
        <v>3209146.7659999998</v>
      </c>
      <c r="E18">
        <v>-114219.485010313</v>
      </c>
      <c r="F18">
        <v>-5504480.0395416496</v>
      </c>
      <c r="G18">
        <v>3209146.76599999</v>
      </c>
      <c r="I18">
        <v>-114218.87876223386</v>
      </c>
      <c r="J18">
        <v>-5504479.1527773198</v>
      </c>
      <c r="K18">
        <v>3209147.3843396869</v>
      </c>
      <c r="M18">
        <v>-114218.72463559792</v>
      </c>
      <c r="N18">
        <v>-5504479.4083721675</v>
      </c>
      <c r="O18">
        <v>3209147.1249963837</v>
      </c>
      <c r="Q18">
        <v>-114219.48383098055</v>
      </c>
      <c r="R18">
        <v>-5504480.0375735192</v>
      </c>
      <c r="S18">
        <v>3209146.7674242263</v>
      </c>
      <c r="U18">
        <v>-114219.48500000019</v>
      </c>
      <c r="V18">
        <v>-5504480.0390000017</v>
      </c>
      <c r="W18">
        <v>3209146.7660000008</v>
      </c>
      <c r="Y18">
        <v>-114219.4746654168</v>
      </c>
      <c r="Z18">
        <v>-5504479.9578965055</v>
      </c>
      <c r="AA18">
        <v>3209146.9142661444</v>
      </c>
    </row>
    <row r="19" spans="1:27" x14ac:dyDescent="0.25">
      <c r="A19">
        <v>-114237.512</v>
      </c>
      <c r="B19">
        <v>-5504818.1179999998</v>
      </c>
      <c r="C19">
        <v>3208567.5049999999</v>
      </c>
      <c r="E19">
        <v>-114237.511982515</v>
      </c>
      <c r="F19">
        <v>-5504818.1182498503</v>
      </c>
      <c r="G19">
        <v>3208567.5049999901</v>
      </c>
      <c r="I19">
        <v>-114236.14530358701</v>
      </c>
      <c r="J19">
        <v>-5504817.0646235151</v>
      </c>
      <c r="K19">
        <v>3208567.9501900985</v>
      </c>
      <c r="M19">
        <v>-114236.19056009977</v>
      </c>
      <c r="N19">
        <v>-5504817.3469190905</v>
      </c>
      <c r="O19">
        <v>3208567.9597558961</v>
      </c>
      <c r="Q19">
        <v>-114237.50937404261</v>
      </c>
      <c r="R19">
        <v>-5504818.1161464928</v>
      </c>
      <c r="S19">
        <v>3208567.5069374996</v>
      </c>
      <c r="U19">
        <v>-114237.51200000044</v>
      </c>
      <c r="V19">
        <v>-5504818.1180000007</v>
      </c>
      <c r="W19">
        <v>3208567.5050000022</v>
      </c>
      <c r="Y19">
        <v>-114237.48992058676</v>
      </c>
      <c r="Z19">
        <v>-5504817.9887487674</v>
      </c>
      <c r="AA19">
        <v>3208567.6794341458</v>
      </c>
    </row>
    <row r="20" spans="1:27" x14ac:dyDescent="0.25">
      <c r="A20">
        <v>-113761.018</v>
      </c>
      <c r="B20">
        <v>-5503642.4519999996</v>
      </c>
      <c r="C20">
        <v>3210587.77</v>
      </c>
      <c r="E20">
        <v>-113761.018</v>
      </c>
      <c r="F20">
        <v>-5503642.4519999996</v>
      </c>
      <c r="G20">
        <v>3210587.77</v>
      </c>
      <c r="I20">
        <v>-113762.30967105464</v>
      </c>
      <c r="J20">
        <v>-5503645.235312053</v>
      </c>
      <c r="K20">
        <v>3210584.9690638776</v>
      </c>
      <c r="M20">
        <v>-113762.37692143476</v>
      </c>
      <c r="N20">
        <v>-5503644.6245105844</v>
      </c>
      <c r="O20">
        <v>3210586.2983766305</v>
      </c>
      <c r="Q20">
        <v>-113761.0200105277</v>
      </c>
      <c r="R20">
        <v>-5503642.4558562003</v>
      </c>
      <c r="S20">
        <v>3210587.7665632009</v>
      </c>
      <c r="U20">
        <v>-113761.01800000013</v>
      </c>
      <c r="V20">
        <v>-5503642.4519999977</v>
      </c>
      <c r="W20">
        <v>3210587.7700000005</v>
      </c>
      <c r="Y20">
        <v>-113761.13250050995</v>
      </c>
      <c r="Z20">
        <v>-5503642.5078346599</v>
      </c>
      <c r="AA20">
        <v>3210587.3462195275</v>
      </c>
    </row>
    <row r="21" spans="1:27" x14ac:dyDescent="0.25">
      <c r="A21">
        <v>-113706.04700000001</v>
      </c>
      <c r="B21">
        <v>-5504176.6540000001</v>
      </c>
      <c r="C21">
        <v>3209685.3330000001</v>
      </c>
      <c r="E21">
        <v>-113706.046265098</v>
      </c>
      <c r="F21">
        <v>-5504176.6550481403</v>
      </c>
      <c r="G21">
        <v>3209685.3330000001</v>
      </c>
      <c r="I21">
        <v>-113706.70744514937</v>
      </c>
      <c r="J21">
        <v>-5504177.4207398575</v>
      </c>
      <c r="K21">
        <v>3209684.3721220703</v>
      </c>
      <c r="M21">
        <v>-113706.79608052938</v>
      </c>
      <c r="N21">
        <v>-5504177.3260042407</v>
      </c>
      <c r="O21">
        <v>3209684.9036300941</v>
      </c>
      <c r="Q21">
        <v>-113706.04828109495</v>
      </c>
      <c r="R21">
        <v>-5504176.6554469513</v>
      </c>
      <c r="S21">
        <v>3209685.3316242821</v>
      </c>
      <c r="U21">
        <v>-113706.04700000028</v>
      </c>
      <c r="V21">
        <v>-5504176.654000001</v>
      </c>
      <c r="W21">
        <v>3209685.333000001</v>
      </c>
      <c r="Y21">
        <v>-113706.05358893427</v>
      </c>
      <c r="Z21">
        <v>-5504176.7139000334</v>
      </c>
      <c r="AA21">
        <v>3209685.1756469891</v>
      </c>
    </row>
    <row r="24" spans="1:27" x14ac:dyDescent="0.25">
      <c r="A24" s="2" t="s">
        <v>12</v>
      </c>
      <c r="B24" s="2">
        <v>100000</v>
      </c>
      <c r="E24" s="24" t="s">
        <v>38</v>
      </c>
      <c r="F24" s="24"/>
      <c r="G24" s="24"/>
      <c r="I24" s="24" t="s">
        <v>7</v>
      </c>
      <c r="J24" s="24"/>
      <c r="K24" s="24"/>
      <c r="L24" s="2"/>
      <c r="M24" s="24" t="s">
        <v>11</v>
      </c>
      <c r="N24" s="24"/>
      <c r="O24" s="24"/>
      <c r="P24" s="2"/>
      <c r="Q24" s="24" t="s">
        <v>10</v>
      </c>
      <c r="R24" s="24"/>
      <c r="S24" s="24"/>
      <c r="T24" s="2"/>
      <c r="U24" s="24" t="s">
        <v>8</v>
      </c>
      <c r="V24" s="24"/>
      <c r="W24" s="24"/>
      <c r="X24" s="2"/>
      <c r="Y24" s="24" t="s">
        <v>9</v>
      </c>
      <c r="Z24" s="24"/>
      <c r="AA24" s="24"/>
    </row>
    <row r="25" spans="1:27" x14ac:dyDescent="0.25">
      <c r="A25" s="2" t="s">
        <v>13</v>
      </c>
      <c r="B25" s="2">
        <v>100</v>
      </c>
      <c r="E25">
        <f t="shared" ref="E25:E44" si="0">E2-A2</f>
        <v>-6.5848699887283146E-4</v>
      </c>
      <c r="F25">
        <f t="shared" ref="F25:F44" si="1">F2-B2</f>
        <v>1.4792010188102722E-4</v>
      </c>
      <c r="G25">
        <f t="shared" ref="G25:G44" si="2">G2-C2</f>
        <v>0</v>
      </c>
      <c r="I25">
        <f>I2-E2</f>
        <v>6.5848695521708578E-4</v>
      </c>
      <c r="J25">
        <f t="shared" ref="J25:K25" si="3">J2-F2</f>
        <v>-1.4792010188102722E-4</v>
      </c>
      <c r="K25">
        <f t="shared" si="3"/>
        <v>0</v>
      </c>
      <c r="M25">
        <f>M2-E2</f>
        <v>6.5848695521708578E-4</v>
      </c>
      <c r="N25">
        <f t="shared" ref="N25:O25" si="4">N2-F2</f>
        <v>-1.4792010188102722E-4</v>
      </c>
      <c r="O25">
        <f t="shared" si="4"/>
        <v>0</v>
      </c>
      <c r="Q25">
        <f>Q2-E2</f>
        <v>6.5848699887283146E-4</v>
      </c>
      <c r="R25">
        <f t="shared" ref="R25:S25" si="5">R2-F2</f>
        <v>-1.4792010188102722E-4</v>
      </c>
      <c r="S25">
        <f t="shared" si="5"/>
        <v>0</v>
      </c>
      <c r="U25">
        <f>U2-E2</f>
        <v>6.5848695521708578E-4</v>
      </c>
      <c r="V25">
        <f t="shared" ref="V25:W25" si="6">V2-F2</f>
        <v>-1.4792010188102722E-4</v>
      </c>
      <c r="W25">
        <f t="shared" si="6"/>
        <v>0</v>
      </c>
      <c r="Y25">
        <f>Y2-E2</f>
        <v>6.5848695521708578E-4</v>
      </c>
      <c r="Z25">
        <f t="shared" ref="Z25:AA25" si="7">Z2-F2</f>
        <v>-1.4792010188102722E-4</v>
      </c>
      <c r="AA25">
        <f t="shared" si="7"/>
        <v>0</v>
      </c>
    </row>
    <row r="26" spans="1:27" x14ac:dyDescent="0.25">
      <c r="E26">
        <f t="shared" si="0"/>
        <v>0</v>
      </c>
      <c r="F26">
        <f t="shared" si="1"/>
        <v>0</v>
      </c>
      <c r="G26">
        <f t="shared" si="2"/>
        <v>-3.0267983675003052E-8</v>
      </c>
      <c r="I26">
        <f t="shared" ref="I26:I44" si="8">I3-E3</f>
        <v>3.1970846886833897</v>
      </c>
      <c r="J26">
        <f t="shared" ref="J26:J44" si="9">J3-F3</f>
        <v>2.4480079021304846</v>
      </c>
      <c r="K26">
        <f t="shared" ref="K26:K44" si="10">K3-G3</f>
        <v>1.8462767568416893</v>
      </c>
      <c r="M26">
        <f t="shared" ref="M26:M44" si="11">M3-E3</f>
        <v>3.1939053538808366</v>
      </c>
      <c r="N26">
        <f t="shared" ref="N26:N44" si="12">N3-F3</f>
        <v>1.5380164962261915</v>
      </c>
      <c r="O26">
        <f t="shared" ref="O26:O44" si="13">O3-G3</f>
        <v>1.1312179160304368</v>
      </c>
      <c r="Q26">
        <f t="shared" ref="Q26:Q44" si="14">Q3-E3</f>
        <v>6.0408080753404647E-3</v>
      </c>
      <c r="R26">
        <f t="shared" ref="R26:R44" si="15">R3-F3</f>
        <v>3.6699837073683739E-3</v>
      </c>
      <c r="S26">
        <f t="shared" ref="S26:S44" si="16">S3-G3</f>
        <v>3.5561714321374893E-3</v>
      </c>
      <c r="U26">
        <f t="shared" ref="U26:U44" si="17">U3-E3</f>
        <v>0</v>
      </c>
      <c r="V26">
        <f t="shared" ref="V26:V44" si="18">V3-F3</f>
        <v>0</v>
      </c>
      <c r="W26">
        <f t="shared" ref="W26:W44" si="19">W3-G3</f>
        <v>2.9802322387695313E-8</v>
      </c>
      <c r="Y26">
        <f t="shared" ref="Y26:Y44" si="20">Y3-E3</f>
        <v>8.1801530192024074E-2</v>
      </c>
      <c r="Z26">
        <f t="shared" ref="Z26:Z44" si="21">Z3-F3</f>
        <v>0.16327608842402697</v>
      </c>
      <c r="AA26">
        <f t="shared" ref="AA26:AA44" si="22">AA3-G3</f>
        <v>0.38548472290858626</v>
      </c>
    </row>
    <row r="27" spans="1:27" x14ac:dyDescent="0.25">
      <c r="A27" s="6" t="s">
        <v>36</v>
      </c>
      <c r="B27" s="7"/>
      <c r="C27" s="7"/>
      <c r="D27" s="8"/>
      <c r="E27">
        <f t="shared" si="0"/>
        <v>3.821079881163314E-4</v>
      </c>
      <c r="F27">
        <f t="shared" si="1"/>
        <v>-7.9930759966373444E-5</v>
      </c>
      <c r="G27">
        <f t="shared" si="2"/>
        <v>-2.0023435354232788E-8</v>
      </c>
      <c r="I27">
        <f t="shared" si="8"/>
        <v>2.2530553211981896</v>
      </c>
      <c r="J27">
        <f t="shared" si="9"/>
        <v>1.6437540585175157</v>
      </c>
      <c r="K27">
        <f t="shared" si="10"/>
        <v>1.0512514663860202</v>
      </c>
      <c r="M27">
        <f t="shared" si="11"/>
        <v>2.2877514677966246</v>
      </c>
      <c r="N27">
        <f t="shared" si="12"/>
        <v>0.90645350702106953</v>
      </c>
      <c r="O27">
        <f t="shared" si="13"/>
        <v>0.78637068578973413</v>
      </c>
      <c r="Q27">
        <f t="shared" si="14"/>
        <v>3.9965382602531463E-3</v>
      </c>
      <c r="R27">
        <f t="shared" si="15"/>
        <v>2.6181675493717194E-3</v>
      </c>
      <c r="S27">
        <f t="shared" si="16"/>
        <v>2.5159586220979691E-3</v>
      </c>
      <c r="U27">
        <f t="shared" si="17"/>
        <v>-3.8210823549889028E-4</v>
      </c>
      <c r="V27">
        <f t="shared" si="18"/>
        <v>7.993355393409729E-5</v>
      </c>
      <c r="W27">
        <f t="shared" si="19"/>
        <v>2.0023435354232788E-8</v>
      </c>
      <c r="Y27">
        <f t="shared" si="20"/>
        <v>2.9145620384952053E-2</v>
      </c>
      <c r="Z27">
        <f t="shared" si="21"/>
        <v>0.17197092715650797</v>
      </c>
      <c r="AA27">
        <f t="shared" si="22"/>
        <v>0.22175368946045637</v>
      </c>
    </row>
    <row r="28" spans="1:27" x14ac:dyDescent="0.25">
      <c r="A28" s="9" t="s">
        <v>34</v>
      </c>
      <c r="B28">
        <f>AVERAGE(E25:E44)</f>
        <v>-2.0722510016639716E-4</v>
      </c>
      <c r="C28">
        <f>AVERAGE(F25:F44)</f>
        <v>8.3548435941338536E-5</v>
      </c>
      <c r="D28" s="10">
        <f>AVERAGE(G25:G44)</f>
        <v>-9.4994902610778802E-9</v>
      </c>
      <c r="E28">
        <f t="shared" si="0"/>
        <v>6.1618399922735989E-4</v>
      </c>
      <c r="F28">
        <f t="shared" si="1"/>
        <v>1.7779041081666946E-4</v>
      </c>
      <c r="G28">
        <f t="shared" si="2"/>
        <v>-2.9802322387695313E-8</v>
      </c>
      <c r="I28">
        <f t="shared" si="8"/>
        <v>2.574587009527022</v>
      </c>
      <c r="J28">
        <f t="shared" si="9"/>
        <v>2.4912793915718794</v>
      </c>
      <c r="K28">
        <f t="shared" si="10"/>
        <v>1.9329364146105945</v>
      </c>
      <c r="M28">
        <f t="shared" si="11"/>
        <v>2.7576888674375368</v>
      </c>
      <c r="N28">
        <f t="shared" si="12"/>
        <v>1.7703902246430516</v>
      </c>
      <c r="O28">
        <f t="shared" si="13"/>
        <v>1.1370982374064624</v>
      </c>
      <c r="Q28">
        <f t="shared" si="14"/>
        <v>4.5539232814917341E-3</v>
      </c>
      <c r="R28">
        <f t="shared" si="15"/>
        <v>4.2310478165745735E-3</v>
      </c>
      <c r="S28">
        <f t="shared" si="16"/>
        <v>4.3777460232377052E-3</v>
      </c>
      <c r="U28">
        <f t="shared" si="17"/>
        <v>-6.1618407198693603E-4</v>
      </c>
      <c r="V28">
        <f t="shared" si="18"/>
        <v>-1.7779320478439331E-4</v>
      </c>
      <c r="W28">
        <f t="shared" si="19"/>
        <v>2.9336661100387573E-8</v>
      </c>
      <c r="Y28">
        <f t="shared" si="20"/>
        <v>0.13840507551503833</v>
      </c>
      <c r="Z28">
        <f t="shared" si="21"/>
        <v>0.22137042321264744</v>
      </c>
      <c r="AA28">
        <f t="shared" si="22"/>
        <v>0.27227603551000357</v>
      </c>
    </row>
    <row r="29" spans="1:27" x14ac:dyDescent="0.25">
      <c r="A29" s="9" t="s">
        <v>35</v>
      </c>
      <c r="B29">
        <f>_xlfn.STDEV.P(E25:E44)</f>
        <v>1.0935614109133685E-3</v>
      </c>
      <c r="C29">
        <f>_xlfn.STDEV.P(F25:F44)</f>
        <v>7.113873667203602E-4</v>
      </c>
      <c r="D29" s="10">
        <f>_xlfn.STDEV.P(G25:G44)</f>
        <v>1.0247087976633955E-8</v>
      </c>
      <c r="E29">
        <f t="shared" si="0"/>
        <v>6.6146500466857105E-4</v>
      </c>
      <c r="F29">
        <f t="shared" si="1"/>
        <v>-1.6513802111148834E-3</v>
      </c>
      <c r="G29">
        <f t="shared" si="2"/>
        <v>-2.0023435354232788E-8</v>
      </c>
      <c r="I29">
        <f t="shared" si="8"/>
        <v>1.4702306023827987</v>
      </c>
      <c r="J29">
        <f t="shared" si="9"/>
        <v>0.62368495389819145</v>
      </c>
      <c r="K29">
        <f t="shared" si="10"/>
        <v>0.20232143020257354</v>
      </c>
      <c r="M29">
        <f t="shared" si="11"/>
        <v>1.4696968696516706</v>
      </c>
      <c r="N29">
        <f t="shared" si="12"/>
        <v>0.13410057406872511</v>
      </c>
      <c r="O29">
        <f t="shared" si="13"/>
        <v>0.27084871893748641</v>
      </c>
      <c r="Q29">
        <f t="shared" si="14"/>
        <v>2.3124309373088181E-3</v>
      </c>
      <c r="R29">
        <f t="shared" si="15"/>
        <v>2.5754719972610474E-3</v>
      </c>
      <c r="S29">
        <f t="shared" si="16"/>
        <v>9.6992962062358856E-4</v>
      </c>
      <c r="U29">
        <f t="shared" si="17"/>
        <v>-6.6146561584901065E-4</v>
      </c>
      <c r="V29">
        <f t="shared" si="18"/>
        <v>1.6513792797923088E-3</v>
      </c>
      <c r="W29">
        <f t="shared" si="19"/>
        <v>1.9557774066925049E-8</v>
      </c>
      <c r="Y29">
        <f t="shared" si="20"/>
        <v>-1.9357491386472248E-2</v>
      </c>
      <c r="Z29">
        <f t="shared" si="21"/>
        <v>-1.4621516689658165E-2</v>
      </c>
      <c r="AA29">
        <f t="shared" si="22"/>
        <v>-1.6365203075110912E-2</v>
      </c>
    </row>
    <row r="30" spans="1:27" x14ac:dyDescent="0.25">
      <c r="A30" s="9" t="s">
        <v>1</v>
      </c>
      <c r="D30" s="10"/>
      <c r="E30">
        <f t="shared" si="0"/>
        <v>-4.3983049981761724E-3</v>
      </c>
      <c r="F30">
        <f t="shared" si="1"/>
        <v>7.9322978854179382E-4</v>
      </c>
      <c r="G30">
        <f t="shared" si="2"/>
        <v>-1.0244548320770264E-8</v>
      </c>
      <c r="I30">
        <f t="shared" si="8"/>
        <v>1.4888643687736476</v>
      </c>
      <c r="J30">
        <f t="shared" si="9"/>
        <v>0.92292251903563738</v>
      </c>
      <c r="K30">
        <f t="shared" si="10"/>
        <v>0.62316155899316072</v>
      </c>
      <c r="M30">
        <f t="shared" si="11"/>
        <v>1.4184670054964954</v>
      </c>
      <c r="N30">
        <f t="shared" si="12"/>
        <v>0.71578366123139858</v>
      </c>
      <c r="O30">
        <f t="shared" si="13"/>
        <v>0.51985369250178337</v>
      </c>
      <c r="Q30">
        <f t="shared" si="14"/>
        <v>6.6820780339185148E-3</v>
      </c>
      <c r="R30">
        <f t="shared" si="15"/>
        <v>1.1869315057992935E-3</v>
      </c>
      <c r="S30">
        <f t="shared" si="16"/>
        <v>2.004820853471756E-3</v>
      </c>
      <c r="U30">
        <f t="shared" si="17"/>
        <v>4.3983041250612587E-3</v>
      </c>
      <c r="V30">
        <f t="shared" si="18"/>
        <v>-7.9323071986436844E-4</v>
      </c>
      <c r="W30">
        <f t="shared" si="19"/>
        <v>9.3132257461547852E-9</v>
      </c>
      <c r="Y30">
        <f t="shared" si="20"/>
        <v>-3.1211501322104596E-2</v>
      </c>
      <c r="Z30">
        <f t="shared" si="21"/>
        <v>1.8619545735418797E-2</v>
      </c>
      <c r="AA30">
        <f t="shared" si="22"/>
        <v>0.11315537802875042</v>
      </c>
    </row>
    <row r="31" spans="1:27" x14ac:dyDescent="0.25">
      <c r="A31" s="9" t="s">
        <v>34</v>
      </c>
      <c r="B31">
        <f>AVERAGE(I25:I44)</f>
        <v>0.75287565942708168</v>
      </c>
      <c r="C31">
        <f t="shared" ref="C31:D31" si="23">AVERAGE(J25:J44)</f>
        <v>0.22081642863340675</v>
      </c>
      <c r="D31" s="10">
        <f t="shared" si="23"/>
        <v>-0.10386939619202167</v>
      </c>
      <c r="E31">
        <f t="shared" si="0"/>
        <v>-8.4745501226279885E-4</v>
      </c>
      <c r="F31">
        <f t="shared" si="1"/>
        <v>1.9182078540325165E-4</v>
      </c>
      <c r="G31">
        <f t="shared" si="2"/>
        <v>0</v>
      </c>
      <c r="I31">
        <f t="shared" si="8"/>
        <v>-0.5411768136837054</v>
      </c>
      <c r="J31">
        <f t="shared" si="9"/>
        <v>-1.8687230627983809</v>
      </c>
      <c r="K31">
        <f t="shared" si="10"/>
        <v>-2.0668888539075851</v>
      </c>
      <c r="M31">
        <f t="shared" si="11"/>
        <v>-0.55618969940405805</v>
      </c>
      <c r="N31">
        <f t="shared" si="12"/>
        <v>-1.4332447173073888</v>
      </c>
      <c r="O31">
        <f t="shared" si="13"/>
        <v>-0.96890582051128149</v>
      </c>
      <c r="Q31">
        <f t="shared" si="14"/>
        <v>3.1983171356841922E-4</v>
      </c>
      <c r="R31">
        <f t="shared" si="15"/>
        <v>-2.9192613437771797E-3</v>
      </c>
      <c r="S31">
        <f t="shared" si="16"/>
        <v>-2.4129105731844902E-3</v>
      </c>
      <c r="U31">
        <f t="shared" si="17"/>
        <v>8.4745473577640951E-4</v>
      </c>
      <c r="V31">
        <f t="shared" si="18"/>
        <v>-1.9181985408067703E-4</v>
      </c>
      <c r="W31">
        <f t="shared" si="19"/>
        <v>0</v>
      </c>
      <c r="Y31">
        <f t="shared" si="20"/>
        <v>-7.6976561889750883E-2</v>
      </c>
      <c r="Z31">
        <f t="shared" si="21"/>
        <v>-9.5022368244826794E-2</v>
      </c>
      <c r="AA31">
        <f t="shared" si="22"/>
        <v>-0.43053010245785117</v>
      </c>
    </row>
    <row r="32" spans="1:27" x14ac:dyDescent="0.25">
      <c r="A32" s="9" t="s">
        <v>35</v>
      </c>
      <c r="B32">
        <f>_xlfn.STDEV.P(I25:I44)</f>
        <v>1.249671269525136</v>
      </c>
      <c r="C32">
        <f t="shared" ref="C32:D32" si="24">_xlfn.STDEV.P(J25:J44)</f>
        <v>1.6156326278349982</v>
      </c>
      <c r="D32" s="10">
        <f t="shared" si="24"/>
        <v>1.4674751897177272</v>
      </c>
      <c r="E32">
        <f t="shared" si="0"/>
        <v>9.9840998882427812E-4</v>
      </c>
      <c r="F32">
        <f t="shared" si="1"/>
        <v>1.3473900035023689E-3</v>
      </c>
      <c r="G32">
        <f t="shared" si="2"/>
        <v>0</v>
      </c>
      <c r="I32">
        <f t="shared" si="8"/>
        <v>-0.44525321580294985</v>
      </c>
      <c r="J32">
        <f t="shared" si="9"/>
        <v>-1.8115478679537773</v>
      </c>
      <c r="K32">
        <f t="shared" si="10"/>
        <v>-1.9650239138863981</v>
      </c>
      <c r="M32">
        <f t="shared" si="11"/>
        <v>-0.36894855997525156</v>
      </c>
      <c r="N32">
        <f t="shared" si="12"/>
        <v>-1.2507002484053373</v>
      </c>
      <c r="O32">
        <f t="shared" si="13"/>
        <v>-0.86301564192399383</v>
      </c>
      <c r="Q32">
        <f t="shared" si="14"/>
        <v>-8.8231236441060901E-4</v>
      </c>
      <c r="R32">
        <f t="shared" si="15"/>
        <v>-4.6105114743113518E-3</v>
      </c>
      <c r="S32">
        <f t="shared" si="16"/>
        <v>-3.183513879776001E-3</v>
      </c>
      <c r="U32">
        <f t="shared" si="17"/>
        <v>-9.984108037315309E-4</v>
      </c>
      <c r="V32">
        <f t="shared" si="18"/>
        <v>-1.3473909348249435E-3</v>
      </c>
      <c r="W32">
        <f t="shared" si="19"/>
        <v>0</v>
      </c>
      <c r="Y32">
        <f t="shared" si="20"/>
        <v>-7.5987789779901505E-2</v>
      </c>
      <c r="Z32">
        <f t="shared" si="21"/>
        <v>-0.12493779417127371</v>
      </c>
      <c r="AA32">
        <f t="shared" si="22"/>
        <v>-0.32466978440061212</v>
      </c>
    </row>
    <row r="33" spans="1:27" x14ac:dyDescent="0.25">
      <c r="A33" s="9" t="s">
        <v>18</v>
      </c>
      <c r="D33" s="10"/>
      <c r="E33">
        <f t="shared" si="0"/>
        <v>-1.7670300439931452E-4</v>
      </c>
      <c r="F33">
        <f t="shared" si="1"/>
        <v>-3.4110620617866516E-5</v>
      </c>
      <c r="G33">
        <f t="shared" si="2"/>
        <v>0</v>
      </c>
      <c r="I33">
        <f t="shared" si="8"/>
        <v>0.47047821669548284</v>
      </c>
      <c r="J33">
        <f t="shared" si="9"/>
        <v>-0.66434526816010475</v>
      </c>
      <c r="K33">
        <f t="shared" si="10"/>
        <v>-0.94095368636772037</v>
      </c>
      <c r="M33">
        <f t="shared" si="11"/>
        <v>0.42759981167910155</v>
      </c>
      <c r="N33">
        <f t="shared" si="12"/>
        <v>-0.55562359094619751</v>
      </c>
      <c r="O33">
        <f t="shared" si="13"/>
        <v>-0.38423672690987587</v>
      </c>
      <c r="Q33">
        <f t="shared" si="14"/>
        <v>1.3893495197407901E-3</v>
      </c>
      <c r="R33">
        <f t="shared" si="15"/>
        <v>-1.1819452047348022E-3</v>
      </c>
      <c r="S33">
        <f>S10-G10</f>
        <v>-1.1201305314898491E-3</v>
      </c>
      <c r="U33">
        <f t="shared" si="17"/>
        <v>1.7670234956312925E-4</v>
      </c>
      <c r="V33">
        <f t="shared" si="18"/>
        <v>3.4109689295291901E-5</v>
      </c>
      <c r="W33">
        <f t="shared" si="19"/>
        <v>0</v>
      </c>
      <c r="Y33">
        <f t="shared" si="20"/>
        <v>-1.164754839555826E-2</v>
      </c>
      <c r="Z33">
        <f t="shared" si="21"/>
        <v>-9.0684602968394756E-2</v>
      </c>
      <c r="AA33">
        <f t="shared" si="22"/>
        <v>-0.23633487243205309</v>
      </c>
    </row>
    <row r="34" spans="1:27" x14ac:dyDescent="0.25">
      <c r="A34" s="9" t="s">
        <v>34</v>
      </c>
      <c r="B34">
        <f>AVERAGE(M25:M44)</f>
        <v>0.78699454887319009</v>
      </c>
      <c r="C34">
        <f>AVERAGE(N25:N44)</f>
        <v>0.11596318422816694</v>
      </c>
      <c r="D34" s="10">
        <f t="shared" ref="D34" si="25">AVERAGE(O25:O44)</f>
        <v>6.7672465159557757E-2</v>
      </c>
      <c r="E34">
        <f t="shared" si="0"/>
        <v>-6.5262999851256609E-4</v>
      </c>
      <c r="F34">
        <f t="shared" si="1"/>
        <v>5.0120986998081207E-4</v>
      </c>
      <c r="G34">
        <f t="shared" si="2"/>
        <v>-9.7788870334625244E-9</v>
      </c>
      <c r="I34">
        <f t="shared" si="8"/>
        <v>0.87922119103313889</v>
      </c>
      <c r="J34">
        <f t="shared" si="9"/>
        <v>0.13953201286494732</v>
      </c>
      <c r="K34">
        <f t="shared" si="10"/>
        <v>-0.2129064230248332</v>
      </c>
      <c r="M34">
        <f t="shared" si="11"/>
        <v>0.73985891752818134</v>
      </c>
      <c r="N34">
        <f t="shared" si="12"/>
        <v>0.10612491238862276</v>
      </c>
      <c r="O34">
        <f t="shared" si="13"/>
        <v>4.8239376861602068E-2</v>
      </c>
      <c r="Q34">
        <f t="shared" si="14"/>
        <v>2.1919229766353965E-3</v>
      </c>
      <c r="R34">
        <f t="shared" si="15"/>
        <v>-2.0873825997114182E-4</v>
      </c>
      <c r="S34">
        <f t="shared" si="16"/>
        <v>3.7062074989080429E-4</v>
      </c>
      <c r="U34">
        <f t="shared" si="17"/>
        <v>6.5262916905339807E-4</v>
      </c>
      <c r="V34">
        <f t="shared" si="18"/>
        <v>-5.012117326259613E-4</v>
      </c>
      <c r="W34">
        <f t="shared" si="19"/>
        <v>1.0244548320770264E-8</v>
      </c>
      <c r="Y34">
        <f t="shared" si="20"/>
        <v>7.739543347270228E-3</v>
      </c>
      <c r="Z34">
        <f t="shared" si="21"/>
        <v>-2.0453320816159248E-2</v>
      </c>
      <c r="AA34">
        <f t="shared" si="22"/>
        <v>-5.5685634724795818E-3</v>
      </c>
    </row>
    <row r="35" spans="1:27" x14ac:dyDescent="0.25">
      <c r="A35" s="9" t="s">
        <v>35</v>
      </c>
      <c r="B35">
        <f>_xlfn.STDEV.P(M25:M44)</f>
        <v>1.2845825007123761</v>
      </c>
      <c r="C35">
        <f>_xlfn.STDEV.P(N25:N44)</f>
        <v>1.2000518068420158</v>
      </c>
      <c r="D35" s="10">
        <f>_xlfn.STDEV.P(O25:O44)</f>
        <v>0.78742804848609971</v>
      </c>
      <c r="E35">
        <f t="shared" si="0"/>
        <v>0</v>
      </c>
      <c r="F35">
        <f t="shared" si="1"/>
        <v>0</v>
      </c>
      <c r="G35">
        <f t="shared" si="2"/>
        <v>-1.0244548320770264E-8</v>
      </c>
      <c r="I35">
        <f t="shared" si="8"/>
        <v>0.90168419241672382</v>
      </c>
      <c r="J35">
        <f t="shared" si="9"/>
        <v>1.5192786836996675</v>
      </c>
      <c r="K35">
        <f t="shared" si="10"/>
        <v>1.1960421563126147</v>
      </c>
      <c r="M35">
        <f t="shared" si="11"/>
        <v>1.6517673198541161</v>
      </c>
      <c r="N35">
        <f t="shared" si="12"/>
        <v>1.3247450171038508</v>
      </c>
      <c r="O35">
        <f t="shared" si="13"/>
        <v>0.76672383584082127</v>
      </c>
      <c r="Q35">
        <f t="shared" si="14"/>
        <v>1.699223939795047E-3</v>
      </c>
      <c r="R35">
        <f t="shared" si="15"/>
        <v>3.0635381117463112E-3</v>
      </c>
      <c r="S35">
        <f t="shared" si="16"/>
        <v>3.0234558507800102E-3</v>
      </c>
      <c r="U35">
        <f t="shared" si="17"/>
        <v>-2.7648638933897018E-10</v>
      </c>
      <c r="V35">
        <f t="shared" si="18"/>
        <v>0</v>
      </c>
      <c r="W35">
        <f t="shared" si="19"/>
        <v>9.7788870334625244E-9</v>
      </c>
      <c r="Y35">
        <f t="shared" si="20"/>
        <v>-2.0089477009605616E-2</v>
      </c>
      <c r="Z35">
        <f t="shared" si="21"/>
        <v>7.2387346997857094E-2</v>
      </c>
      <c r="AA35">
        <f t="shared" si="22"/>
        <v>0.19274758128449321</v>
      </c>
    </row>
    <row r="36" spans="1:27" x14ac:dyDescent="0.25">
      <c r="A36" s="9" t="s">
        <v>19</v>
      </c>
      <c r="D36" s="10"/>
      <c r="E36">
        <f t="shared" si="0"/>
        <v>-1.0075739992316812E-3</v>
      </c>
      <c r="F36">
        <f t="shared" si="1"/>
        <v>1.0225698351860046E-3</v>
      </c>
      <c r="G36">
        <f t="shared" si="2"/>
        <v>-2.0023435354232788E-8</v>
      </c>
      <c r="I36">
        <f t="shared" si="8"/>
        <v>1.655748598073842</v>
      </c>
      <c r="J36">
        <f t="shared" si="9"/>
        <v>1.6522219255566597</v>
      </c>
      <c r="K36">
        <f t="shared" si="10"/>
        <v>1.2173042506910861</v>
      </c>
      <c r="M36">
        <f t="shared" si="11"/>
        <v>1.722765358077595</v>
      </c>
      <c r="N36">
        <f t="shared" si="12"/>
        <v>1.2904073633253574</v>
      </c>
      <c r="O36">
        <f t="shared" si="13"/>
        <v>0.75864079128950834</v>
      </c>
      <c r="Q36">
        <f t="shared" si="14"/>
        <v>4.352078671217896E-3</v>
      </c>
      <c r="R36">
        <f t="shared" si="15"/>
        <v>2.1726218983530998E-3</v>
      </c>
      <c r="S36">
        <f t="shared" si="16"/>
        <v>3.2217665575444698E-3</v>
      </c>
      <c r="U36">
        <f t="shared" si="17"/>
        <v>1.0075735917780548E-3</v>
      </c>
      <c r="V36">
        <f t="shared" si="18"/>
        <v>-1.0225716978311539E-3</v>
      </c>
      <c r="W36">
        <f t="shared" si="19"/>
        <v>1.862645149230957E-8</v>
      </c>
      <c r="Y36">
        <f t="shared" si="20"/>
        <v>9.3934310381882824E-2</v>
      </c>
      <c r="Z36">
        <f t="shared" si="21"/>
        <v>0.17601071018725634</v>
      </c>
      <c r="AA36">
        <f t="shared" si="22"/>
        <v>0.21092729596421123</v>
      </c>
    </row>
    <row r="37" spans="1:27" x14ac:dyDescent="0.25">
      <c r="A37" s="9" t="s">
        <v>34</v>
      </c>
      <c r="B37">
        <f>AVERAGE(Q25:Q44)</f>
        <v>1.7861865926533937E-3</v>
      </c>
      <c r="C37">
        <f t="shared" ref="C37:D37" si="26">AVERAGE(R25:R44)</f>
        <v>3.5844240337610243E-4</v>
      </c>
      <c r="D37" s="10">
        <f t="shared" si="26"/>
        <v>5.0660425331443553E-4</v>
      </c>
      <c r="E37">
        <f t="shared" si="0"/>
        <v>-2.6094399800058454E-4</v>
      </c>
      <c r="F37">
        <f t="shared" si="1"/>
        <v>1.376960426568985E-5</v>
      </c>
      <c r="G37">
        <f t="shared" si="2"/>
        <v>-2.0023435354232788E-8</v>
      </c>
      <c r="I37">
        <f t="shared" si="8"/>
        <v>2.4151502300810535</v>
      </c>
      <c r="J37">
        <f t="shared" si="9"/>
        <v>2.6914258748292923</v>
      </c>
      <c r="K37">
        <f t="shared" si="10"/>
        <v>2.1129322568885982</v>
      </c>
      <c r="M37">
        <f t="shared" si="11"/>
        <v>2.3431506724155042</v>
      </c>
      <c r="N37">
        <f t="shared" si="12"/>
        <v>2.1297203972935677</v>
      </c>
      <c r="O37">
        <f t="shared" si="13"/>
        <v>1.1981491786427796</v>
      </c>
      <c r="Q37">
        <f t="shared" si="14"/>
        <v>4.6002381714060903E-3</v>
      </c>
      <c r="R37">
        <f t="shared" si="15"/>
        <v>5.0774486735463142E-3</v>
      </c>
      <c r="S37">
        <f t="shared" si="16"/>
        <v>5.044042132794857E-3</v>
      </c>
      <c r="U37">
        <f t="shared" si="17"/>
        <v>2.6094425993505865E-4</v>
      </c>
      <c r="V37">
        <f t="shared" si="18"/>
        <v>-1.376960426568985E-5</v>
      </c>
      <c r="W37">
        <f t="shared" si="19"/>
        <v>2.0489096641540527E-8</v>
      </c>
      <c r="Y37">
        <f t="shared" si="20"/>
        <v>0.10143412633624393</v>
      </c>
      <c r="Z37">
        <f t="shared" si="21"/>
        <v>0.29026827495545149</v>
      </c>
      <c r="AA37">
        <f t="shared" si="22"/>
        <v>0.38193952757865191</v>
      </c>
    </row>
    <row r="38" spans="1:27" x14ac:dyDescent="0.25">
      <c r="A38" s="9" t="s">
        <v>35</v>
      </c>
      <c r="B38">
        <f>_xlfn.STDEV.P(Q25:Q44)</f>
        <v>2.5454667251997142E-3</v>
      </c>
      <c r="C38">
        <f t="shared" ref="C38:D38" si="27">_xlfn.STDEV.P(R25:R44)</f>
        <v>2.9736134741882949E-3</v>
      </c>
      <c r="D38" s="10">
        <f t="shared" si="27"/>
        <v>2.665384849010318E-3</v>
      </c>
      <c r="E38">
        <f t="shared" si="0"/>
        <v>2.8222500986885279E-4</v>
      </c>
      <c r="F38">
        <f t="shared" si="1"/>
        <v>1.425890251994133E-3</v>
      </c>
      <c r="G38">
        <f t="shared" si="2"/>
        <v>0</v>
      </c>
      <c r="I38">
        <f t="shared" si="8"/>
        <v>-1.0034825334296329</v>
      </c>
      <c r="J38">
        <f t="shared" si="9"/>
        <v>-2.3884779615327716</v>
      </c>
      <c r="K38">
        <f t="shared" si="10"/>
        <v>-2.5474636405706406</v>
      </c>
      <c r="M38">
        <f t="shared" si="11"/>
        <v>-1.0102339964942075</v>
      </c>
      <c r="N38">
        <f t="shared" si="12"/>
        <v>-1.7979151923209429</v>
      </c>
      <c r="O38">
        <f t="shared" si="13"/>
        <v>-1.1960047632455826</v>
      </c>
      <c r="Q38">
        <f>Q15-E15</f>
        <v>-1.5774431085446849E-3</v>
      </c>
      <c r="R38">
        <f t="shared" si="15"/>
        <v>-5.7401731610298157E-3</v>
      </c>
      <c r="S38">
        <f t="shared" si="16"/>
        <v>-4.1694315150380135E-3</v>
      </c>
      <c r="U38">
        <f t="shared" si="17"/>
        <v>-2.8222551918588579E-4</v>
      </c>
      <c r="V38">
        <f t="shared" si="18"/>
        <v>-1.425890251994133E-3</v>
      </c>
      <c r="W38">
        <f t="shared" si="19"/>
        <v>0</v>
      </c>
      <c r="Y38">
        <f t="shared" si="20"/>
        <v>-0.11006358842132613</v>
      </c>
      <c r="Z38">
        <f t="shared" si="21"/>
        <v>-0.11807854287326336</v>
      </c>
      <c r="AA38">
        <f t="shared" si="22"/>
        <v>-0.41732343751937151</v>
      </c>
    </row>
    <row r="39" spans="1:27" x14ac:dyDescent="0.25">
      <c r="A39" s="9" t="s">
        <v>21</v>
      </c>
      <c r="D39" s="10"/>
      <c r="E39">
        <f t="shared" si="0"/>
        <v>-1.8032499065157026E-4</v>
      </c>
      <c r="F39">
        <f t="shared" si="1"/>
        <v>9.8469667136669159E-5</v>
      </c>
      <c r="G39">
        <f t="shared" si="2"/>
        <v>0</v>
      </c>
      <c r="I39">
        <f t="shared" si="8"/>
        <v>-8.6447247638716362E-2</v>
      </c>
      <c r="J39">
        <f t="shared" si="9"/>
        <v>-1.2543852739036083</v>
      </c>
      <c r="K39">
        <f t="shared" si="10"/>
        <v>-1.4865711317397654</v>
      </c>
      <c r="M39">
        <f t="shared" si="11"/>
        <v>-0.23925122676882893</v>
      </c>
      <c r="N39">
        <f t="shared" si="12"/>
        <v>-0.94932699296623468</v>
      </c>
      <c r="O39">
        <f t="shared" si="13"/>
        <v>-0.62411984847858548</v>
      </c>
      <c r="Q39">
        <f t="shared" si="14"/>
        <v>1.9903342763427645E-4</v>
      </c>
      <c r="R39">
        <f t="shared" si="15"/>
        <v>-2.3967865854501724E-3</v>
      </c>
      <c r="S39">
        <f t="shared" si="16"/>
        <v>-2.1777120418846607E-3</v>
      </c>
      <c r="U39">
        <f t="shared" si="17"/>
        <v>1.8032430671155453E-4</v>
      </c>
      <c r="V39">
        <f t="shared" si="18"/>
        <v>-9.8469667136669159E-5</v>
      </c>
      <c r="W39">
        <f t="shared" si="19"/>
        <v>0</v>
      </c>
      <c r="Y39">
        <f t="shared" si="20"/>
        <v>-3.7299521078239195E-2</v>
      </c>
      <c r="Z39">
        <f t="shared" si="21"/>
        <v>-0.12850675638765097</v>
      </c>
      <c r="AA39">
        <f t="shared" si="22"/>
        <v>-0.22162331361323595</v>
      </c>
    </row>
    <row r="40" spans="1:27" x14ac:dyDescent="0.25">
      <c r="A40" s="9" t="s">
        <v>34</v>
      </c>
      <c r="B40">
        <f>AVERAGE(U25:U44)</f>
        <v>2.0722473054775038E-4</v>
      </c>
      <c r="C40">
        <f t="shared" ref="C40" si="28">AVERAGE(V25:V44)</f>
        <v>-8.3549087867140765E-5</v>
      </c>
      <c r="D40" s="10">
        <f>AVERAGE(W25:W44)</f>
        <v>9.4994902610778802E-9</v>
      </c>
      <c r="E40">
        <f t="shared" si="0"/>
        <v>3.5545500577427447E-4</v>
      </c>
      <c r="F40">
        <f t="shared" si="1"/>
        <v>-4.4402945786714554E-4</v>
      </c>
      <c r="G40">
        <f t="shared" si="2"/>
        <v>0</v>
      </c>
      <c r="I40">
        <f t="shared" si="8"/>
        <v>-0.19296580785885453</v>
      </c>
      <c r="J40">
        <f t="shared" si="9"/>
        <v>-0.11953828949481249</v>
      </c>
      <c r="K40">
        <f t="shared" si="10"/>
        <v>-0.34152231831103563</v>
      </c>
      <c r="M40">
        <f t="shared" si="11"/>
        <v>-7.1855934846098535E-2</v>
      </c>
      <c r="N40">
        <f t="shared" si="12"/>
        <v>-0.16855336353182793</v>
      </c>
      <c r="O40">
        <f t="shared" si="13"/>
        <v>-0.1401693532243371</v>
      </c>
      <c r="Q40">
        <f t="shared" si="14"/>
        <v>-5.7373687741346657E-4</v>
      </c>
      <c r="R40">
        <f t="shared" si="15"/>
        <v>-3.7503428757190704E-5</v>
      </c>
      <c r="S40">
        <f t="shared" si="16"/>
        <v>-4.3795676901936531E-4</v>
      </c>
      <c r="U40">
        <f t="shared" si="17"/>
        <v>-3.5545532591640949E-4</v>
      </c>
      <c r="V40">
        <f t="shared" si="18"/>
        <v>4.4402666389942169E-4</v>
      </c>
      <c r="W40">
        <f t="shared" si="19"/>
        <v>0</v>
      </c>
      <c r="Y40">
        <f t="shared" si="20"/>
        <v>1.4911527076037601E-2</v>
      </c>
      <c r="Z40">
        <f t="shared" si="21"/>
        <v>-9.5844275318086147E-2</v>
      </c>
      <c r="AA40">
        <f t="shared" si="22"/>
        <v>-8.7640075478702784E-2</v>
      </c>
    </row>
    <row r="41" spans="1:27" x14ac:dyDescent="0.25">
      <c r="A41" s="9" t="s">
        <v>35</v>
      </c>
      <c r="B41">
        <f>_xlfn.STDEV.P(U25:U44)</f>
        <v>1.0935613253991211E-3</v>
      </c>
      <c r="C41">
        <f t="shared" ref="C41:D41" si="29">_xlfn.STDEV.P(V25:V44)</f>
        <v>7.1138731441868712E-4</v>
      </c>
      <c r="D41" s="10">
        <f t="shared" si="29"/>
        <v>1.0106459234841569E-8</v>
      </c>
      <c r="E41">
        <f t="shared" si="0"/>
        <v>-1.0313000530004501E-5</v>
      </c>
      <c r="F41">
        <f t="shared" si="1"/>
        <v>-5.4164975881576538E-4</v>
      </c>
      <c r="G41">
        <f t="shared" si="2"/>
        <v>-9.7788870334625244E-9</v>
      </c>
      <c r="I41">
        <f t="shared" si="8"/>
        <v>0.60624807914427947</v>
      </c>
      <c r="J41">
        <f t="shared" si="9"/>
        <v>0.88676432985812426</v>
      </c>
      <c r="K41">
        <f t="shared" si="10"/>
        <v>0.61833969689905643</v>
      </c>
      <c r="M41">
        <f t="shared" si="11"/>
        <v>0.76037471508607268</v>
      </c>
      <c r="N41">
        <f t="shared" si="12"/>
        <v>0.63116948213428259</v>
      </c>
      <c r="O41">
        <f t="shared" si="13"/>
        <v>0.35899639362469316</v>
      </c>
      <c r="Q41">
        <f t="shared" si="14"/>
        <v>1.1793324520112947E-3</v>
      </c>
      <c r="R41">
        <f t="shared" si="15"/>
        <v>1.9681304693222046E-3</v>
      </c>
      <c r="S41">
        <f t="shared" si="16"/>
        <v>1.4242362231016159E-3</v>
      </c>
      <c r="U41">
        <f t="shared" si="17"/>
        <v>1.0312811355106533E-5</v>
      </c>
      <c r="V41">
        <f t="shared" si="18"/>
        <v>5.4164789617061615E-4</v>
      </c>
      <c r="W41">
        <f t="shared" si="19"/>
        <v>1.0710209608078003E-8</v>
      </c>
      <c r="Y41">
        <f t="shared" si="20"/>
        <v>1.0344896203605458E-2</v>
      </c>
      <c r="Z41">
        <f t="shared" si="21"/>
        <v>8.1645144149661064E-2</v>
      </c>
      <c r="AA41">
        <f t="shared" si="22"/>
        <v>0.14826615434139967</v>
      </c>
    </row>
    <row r="42" spans="1:27" x14ac:dyDescent="0.25">
      <c r="A42" s="9" t="s">
        <v>20</v>
      </c>
      <c r="D42" s="10"/>
      <c r="E42">
        <f t="shared" si="0"/>
        <v>1.7484999261796474E-5</v>
      </c>
      <c r="F42">
        <f t="shared" si="1"/>
        <v>-2.498505637049675E-4</v>
      </c>
      <c r="G42">
        <f t="shared" si="2"/>
        <v>-9.7788870334625244E-9</v>
      </c>
      <c r="I42">
        <f t="shared" si="8"/>
        <v>1.366678927995963</v>
      </c>
      <c r="J42">
        <f t="shared" si="9"/>
        <v>1.0536263352259994</v>
      </c>
      <c r="K42">
        <f t="shared" si="10"/>
        <v>0.44519010838121176</v>
      </c>
      <c r="M42">
        <f t="shared" si="11"/>
        <v>1.3214224152325187</v>
      </c>
      <c r="N42">
        <f t="shared" si="12"/>
        <v>0.7713307598605752</v>
      </c>
      <c r="O42">
        <f t="shared" si="13"/>
        <v>0.45475590601563454</v>
      </c>
      <c r="Q42">
        <f t="shared" si="14"/>
        <v>2.6084723940584809E-3</v>
      </c>
      <c r="R42">
        <f t="shared" si="15"/>
        <v>2.1033575758337975E-3</v>
      </c>
      <c r="S42">
        <f t="shared" si="16"/>
        <v>1.9375095143914223E-3</v>
      </c>
      <c r="U42">
        <f t="shared" si="17"/>
        <v>-1.7485435819253325E-5</v>
      </c>
      <c r="V42">
        <f t="shared" si="18"/>
        <v>2.4984963238239288E-4</v>
      </c>
      <c r="W42">
        <f t="shared" si="19"/>
        <v>1.2107193470001221E-8</v>
      </c>
      <c r="Y42">
        <f t="shared" si="20"/>
        <v>2.2061928248149343E-2</v>
      </c>
      <c r="Z42">
        <f t="shared" si="21"/>
        <v>0.12950108293443918</v>
      </c>
      <c r="AA42">
        <f t="shared" si="22"/>
        <v>0.17443415569141507</v>
      </c>
    </row>
    <row r="43" spans="1:27" x14ac:dyDescent="0.25">
      <c r="A43" s="9" t="s">
        <v>34</v>
      </c>
      <c r="B43">
        <f>AVERAGE(Y25:Y44)</f>
        <v>-2.0103904316783882E-4</v>
      </c>
      <c r="C43">
        <f t="shared" ref="C43:D43" si="30">AVERAGE(Z25:Z44)</f>
        <v>2.6103294640779495E-2</v>
      </c>
      <c r="D43" s="10">
        <f t="shared" si="30"/>
        <v>-1.101021475624293E-2</v>
      </c>
      <c r="E43">
        <f t="shared" si="0"/>
        <v>0</v>
      </c>
      <c r="F43">
        <f t="shared" si="1"/>
        <v>0</v>
      </c>
      <c r="G43">
        <f t="shared" si="2"/>
        <v>0</v>
      </c>
      <c r="I43">
        <f t="shared" si="8"/>
        <v>-1.2916710546414834</v>
      </c>
      <c r="J43">
        <f t="shared" si="9"/>
        <v>-2.7833120534196496</v>
      </c>
      <c r="K43">
        <f t="shared" si="10"/>
        <v>-2.8009361224249005</v>
      </c>
      <c r="M43">
        <f t="shared" si="11"/>
        <v>-1.3589214347593952</v>
      </c>
      <c r="N43">
        <f t="shared" si="12"/>
        <v>-2.1725105848163366</v>
      </c>
      <c r="O43">
        <f t="shared" si="13"/>
        <v>-1.4716233694925904</v>
      </c>
      <c r="Q43">
        <f t="shared" si="14"/>
        <v>-2.0105277071706951E-3</v>
      </c>
      <c r="R43">
        <f t="shared" si="15"/>
        <v>-3.8562007248401642E-3</v>
      </c>
      <c r="S43">
        <f t="shared" si="16"/>
        <v>-3.4367991611361504E-3</v>
      </c>
      <c r="U43">
        <f t="shared" si="17"/>
        <v>-1.3096723705530167E-10</v>
      </c>
      <c r="V43">
        <f t="shared" si="18"/>
        <v>0</v>
      </c>
      <c r="W43">
        <f t="shared" si="19"/>
        <v>0</v>
      </c>
      <c r="Y43">
        <f t="shared" si="20"/>
        <v>-0.11450050995335914</v>
      </c>
      <c r="Z43">
        <f t="shared" si="21"/>
        <v>-5.5834660306572914E-2</v>
      </c>
      <c r="AA43">
        <f t="shared" si="22"/>
        <v>-0.42378047248348594</v>
      </c>
    </row>
    <row r="44" spans="1:27" x14ac:dyDescent="0.25">
      <c r="A44" s="11" t="s">
        <v>35</v>
      </c>
      <c r="B44" s="12">
        <f>_xlfn.STDEV.P(Y25:Y44)</f>
        <v>6.5932539488331748E-2</v>
      </c>
      <c r="C44" s="12">
        <f t="shared" ref="C44:D44" si="31">_xlfn.STDEV.P(Z25:Z44)</f>
        <v>0.12561589864952535</v>
      </c>
      <c r="D44" s="13">
        <f t="shared" si="31"/>
        <v>0.25927234351170286</v>
      </c>
      <c r="E44">
        <f t="shared" si="0"/>
        <v>7.3490200156811625E-4</v>
      </c>
      <c r="F44">
        <f t="shared" si="1"/>
        <v>-1.0481402277946472E-3</v>
      </c>
      <c r="G44">
        <f t="shared" si="2"/>
        <v>0</v>
      </c>
      <c r="I44">
        <f t="shared" si="8"/>
        <v>-0.66118005136377178</v>
      </c>
      <c r="J44">
        <f t="shared" si="9"/>
        <v>-0.76569171715527773</v>
      </c>
      <c r="K44">
        <f t="shared" si="10"/>
        <v>-0.96087792981415987</v>
      </c>
      <c r="M44">
        <f t="shared" si="11"/>
        <v>-0.74981543137982953</v>
      </c>
      <c r="N44">
        <f t="shared" si="12"/>
        <v>-0.67095610033720732</v>
      </c>
      <c r="O44">
        <f t="shared" si="13"/>
        <v>-0.42936990596354008</v>
      </c>
      <c r="Q44">
        <f t="shared" si="14"/>
        <v>-2.0159969426458701E-3</v>
      </c>
      <c r="R44">
        <f t="shared" si="15"/>
        <v>-3.9881095290184021E-4</v>
      </c>
      <c r="S44">
        <f t="shared" si="16"/>
        <v>-1.3757180422544479E-3</v>
      </c>
      <c r="U44">
        <f t="shared" si="17"/>
        <v>-7.3490227805450559E-4</v>
      </c>
      <c r="V44">
        <f t="shared" si="18"/>
        <v>1.0481392964720726E-3</v>
      </c>
      <c r="W44">
        <f t="shared" si="19"/>
        <v>0</v>
      </c>
      <c r="Y44">
        <f t="shared" si="20"/>
        <v>-7.3238362674601376E-3</v>
      </c>
      <c r="Z44">
        <f t="shared" si="21"/>
        <v>-5.8851893059909344E-2</v>
      </c>
      <c r="AA44">
        <f t="shared" si="22"/>
        <v>-0.15735301095992327</v>
      </c>
    </row>
    <row r="46" spans="1:27" x14ac:dyDescent="0.25"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7" x14ac:dyDescent="0.25">
      <c r="N47" s="5"/>
      <c r="O47" s="5"/>
      <c r="P47" s="5"/>
      <c r="Q47" s="5"/>
      <c r="R47" s="5"/>
      <c r="S47" s="5"/>
      <c r="T47" s="5"/>
      <c r="U47" s="5"/>
      <c r="V47" s="5"/>
    </row>
    <row r="50" spans="1:25" x14ac:dyDescent="0.25">
      <c r="Y50" t="s">
        <v>32</v>
      </c>
    </row>
    <row r="51" spans="1:25" x14ac:dyDescent="0.25">
      <c r="Y51" t="s">
        <v>24</v>
      </c>
    </row>
    <row r="52" spans="1:25" x14ac:dyDescent="0.25">
      <c r="A52" s="4"/>
      <c r="Y52" t="s">
        <v>33</v>
      </c>
    </row>
    <row r="53" spans="1:25" x14ac:dyDescent="0.25">
      <c r="A53" s="4"/>
      <c r="Y53" t="s">
        <v>23</v>
      </c>
    </row>
    <row r="54" spans="1:25" x14ac:dyDescent="0.25">
      <c r="Y54" t="s">
        <v>25</v>
      </c>
    </row>
    <row r="55" spans="1:25" x14ac:dyDescent="0.25">
      <c r="H55" s="25"/>
      <c r="I55" s="25"/>
      <c r="J55" s="25"/>
      <c r="Y55" t="s">
        <v>26</v>
      </c>
    </row>
    <row r="56" spans="1:25" x14ac:dyDescent="0.25">
      <c r="H56" s="25"/>
      <c r="I56" s="25"/>
      <c r="J56" s="25"/>
    </row>
    <row r="67" spans="9:11" x14ac:dyDescent="0.25">
      <c r="J67" s="3"/>
      <c r="K67" s="3"/>
    </row>
    <row r="70" spans="9:11" x14ac:dyDescent="0.25">
      <c r="I70" s="3"/>
      <c r="J70" s="3"/>
      <c r="K70" s="3"/>
    </row>
  </sheetData>
  <mergeCells count="20">
    <mergeCell ref="Y24:AA24"/>
    <mergeCell ref="H56:J56"/>
    <mergeCell ref="H55:J55"/>
    <mergeCell ref="E24:G24"/>
    <mergeCell ref="AD1:AF1"/>
    <mergeCell ref="Y1:AA1"/>
    <mergeCell ref="U1:W1"/>
    <mergeCell ref="N46:P46"/>
    <mergeCell ref="Q46:S46"/>
    <mergeCell ref="T46:V46"/>
    <mergeCell ref="H46:M46"/>
    <mergeCell ref="I24:K24"/>
    <mergeCell ref="M24:O24"/>
    <mergeCell ref="Q24:S24"/>
    <mergeCell ref="U24:W24"/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1B6E-FF39-4577-BA5F-22397AA635D1}">
  <dimension ref="A1:AF60"/>
  <sheetViews>
    <sheetView topLeftCell="A24" workbookViewId="0">
      <selection activeCell="S11" sqref="S11"/>
    </sheetView>
  </sheetViews>
  <sheetFormatPr defaultRowHeight="15" x14ac:dyDescent="0.25"/>
  <sheetData>
    <row r="1" spans="1:32" x14ac:dyDescent="0.25">
      <c r="A1" s="25" t="s">
        <v>0</v>
      </c>
      <c r="B1" s="25"/>
      <c r="C1" s="25"/>
      <c r="E1" s="25" t="s">
        <v>1</v>
      </c>
      <c r="F1" s="25"/>
      <c r="G1" s="25"/>
      <c r="I1" s="25" t="s">
        <v>18</v>
      </c>
      <c r="J1" s="25"/>
      <c r="K1" s="25"/>
      <c r="M1" s="25" t="s">
        <v>19</v>
      </c>
      <c r="N1" s="25"/>
      <c r="O1" s="25"/>
      <c r="Q1" s="25" t="s">
        <v>21</v>
      </c>
      <c r="R1" s="25"/>
      <c r="S1" s="25"/>
      <c r="U1" s="25" t="s">
        <v>20</v>
      </c>
      <c r="V1" s="25"/>
      <c r="W1" s="25"/>
      <c r="AF1" t="s">
        <v>39</v>
      </c>
    </row>
    <row r="2" spans="1:32" ht="15.75" x14ac:dyDescent="0.25">
      <c r="A2" s="14" t="s">
        <v>45</v>
      </c>
      <c r="B2" t="s">
        <v>43</v>
      </c>
      <c r="C2" t="s">
        <v>44</v>
      </c>
      <c r="E2" s="14" t="s">
        <v>42</v>
      </c>
      <c r="F2" t="s">
        <v>43</v>
      </c>
      <c r="G2" t="s">
        <v>44</v>
      </c>
      <c r="I2" s="14" t="s">
        <v>42</v>
      </c>
      <c r="J2" t="s">
        <v>43</v>
      </c>
      <c r="K2" t="s">
        <v>44</v>
      </c>
      <c r="M2" s="14" t="s">
        <v>42</v>
      </c>
      <c r="N2" t="s">
        <v>43</v>
      </c>
      <c r="O2" t="s">
        <v>44</v>
      </c>
      <c r="Q2" s="14" t="s">
        <v>42</v>
      </c>
      <c r="R2" t="s">
        <v>43</v>
      </c>
      <c r="S2" t="s">
        <v>44</v>
      </c>
      <c r="U2" s="14" t="s">
        <v>42</v>
      </c>
      <c r="V2" t="s">
        <v>43</v>
      </c>
      <c r="W2" t="s">
        <v>44</v>
      </c>
      <c r="Y2" s="21" t="s">
        <v>50</v>
      </c>
      <c r="Z2" s="21" t="s">
        <v>49</v>
      </c>
      <c r="AF2" t="s">
        <v>40</v>
      </c>
    </row>
    <row r="3" spans="1:32" x14ac:dyDescent="0.25">
      <c r="A3">
        <v>-429.11609999999899</v>
      </c>
      <c r="B3">
        <v>-139.020000000484</v>
      </c>
      <c r="C3">
        <v>-250.77600000007101</v>
      </c>
      <c r="E3">
        <v>-428.11639999999898</v>
      </c>
      <c r="F3">
        <v>-137.73199999984399</v>
      </c>
      <c r="G3">
        <v>-249.63299999991401</v>
      </c>
      <c r="I3">
        <v>-428.07399999999302</v>
      </c>
      <c r="J3">
        <v>-138.33000000007499</v>
      </c>
      <c r="K3">
        <v>-250.12100000027601</v>
      </c>
      <c r="M3">
        <v>-429.11520000000002</v>
      </c>
      <c r="N3">
        <v>-139.01599999982901</v>
      </c>
      <c r="O3">
        <v>-250.77399999974301</v>
      </c>
      <c r="Q3">
        <v>-429.11699999999797</v>
      </c>
      <c r="R3">
        <v>-139.01800000015601</v>
      </c>
      <c r="S3">
        <v>-250.77600000007101</v>
      </c>
      <c r="U3">
        <v>-429.12390000000602</v>
      </c>
      <c r="V3">
        <v>-138.94299999997</v>
      </c>
      <c r="W3">
        <v>-250.55600000033201</v>
      </c>
      <c r="Y3">
        <v>5</v>
      </c>
      <c r="Z3">
        <v>9</v>
      </c>
      <c r="AF3" t="s">
        <v>41</v>
      </c>
    </row>
    <row r="4" spans="1:32" x14ac:dyDescent="0.25">
      <c r="A4">
        <v>-563.55599999999697</v>
      </c>
      <c r="B4">
        <v>-97.450000000186293</v>
      </c>
      <c r="C4">
        <v>-183.81499999994401</v>
      </c>
      <c r="E4">
        <v>-563.266999999993</v>
      </c>
      <c r="F4">
        <v>-96.850999999791398</v>
      </c>
      <c r="G4">
        <v>-183.04300000006299</v>
      </c>
      <c r="I4">
        <v>-563.15459999999405</v>
      </c>
      <c r="J4">
        <v>-96.930999999865904</v>
      </c>
      <c r="K4">
        <v>-183.51099999994</v>
      </c>
      <c r="M4">
        <v>-563.55430000000297</v>
      </c>
      <c r="N4">
        <v>-97.449999999254899</v>
      </c>
      <c r="O4">
        <v>-183.81400000024601</v>
      </c>
      <c r="Q4">
        <v>-563.55499999999302</v>
      </c>
      <c r="R4">
        <v>-97.451000000350206</v>
      </c>
      <c r="S4">
        <v>-183.81499999994401</v>
      </c>
      <c r="U4">
        <v>-563.48420000000601</v>
      </c>
      <c r="V4">
        <v>-97.402999999932902</v>
      </c>
      <c r="W4">
        <v>-183.777999999933</v>
      </c>
      <c r="Y4">
        <v>12</v>
      </c>
      <c r="Z4">
        <v>18</v>
      </c>
    </row>
    <row r="5" spans="1:32" x14ac:dyDescent="0.25">
      <c r="A5">
        <v>-563.55599999999697</v>
      </c>
      <c r="B5">
        <v>-97.450000000186293</v>
      </c>
      <c r="C5">
        <v>-183.81499999994401</v>
      </c>
      <c r="E5">
        <v>-563.266999999993</v>
      </c>
      <c r="F5">
        <v>-96.850999999791398</v>
      </c>
      <c r="G5">
        <v>-183.04300000006299</v>
      </c>
      <c r="I5">
        <v>-563.15459999999405</v>
      </c>
      <c r="J5">
        <v>-96.930999999865904</v>
      </c>
      <c r="K5">
        <v>-183.51099999994</v>
      </c>
      <c r="M5">
        <v>-563.55430000000297</v>
      </c>
      <c r="N5">
        <v>-97.449999999254899</v>
      </c>
      <c r="O5">
        <v>-183.81400000024601</v>
      </c>
      <c r="Q5">
        <v>-563.55499999999302</v>
      </c>
      <c r="R5">
        <v>-97.451000000350206</v>
      </c>
      <c r="S5">
        <v>-183.81499999994401</v>
      </c>
      <c r="U5">
        <v>-563.48420000000601</v>
      </c>
      <c r="V5">
        <v>-97.402999999932902</v>
      </c>
      <c r="W5">
        <v>-183.777999999933</v>
      </c>
      <c r="Y5">
        <v>12</v>
      </c>
      <c r="Z5">
        <v>18</v>
      </c>
    </row>
    <row r="6" spans="1:32" x14ac:dyDescent="0.25">
      <c r="A6">
        <v>-243.734700000001</v>
      </c>
      <c r="B6">
        <v>381.68200000002997</v>
      </c>
      <c r="C6">
        <v>642.259000000078</v>
      </c>
      <c r="E6">
        <v>-244.494200000001</v>
      </c>
      <c r="F6">
        <v>380.64300000015601</v>
      </c>
      <c r="G6">
        <v>641.36299999989603</v>
      </c>
      <c r="I6">
        <v>-244.35510000000099</v>
      </c>
      <c r="J6">
        <v>380.84200000017898</v>
      </c>
      <c r="K6">
        <v>641.81999999983202</v>
      </c>
      <c r="M6">
        <v>-243.73500000000101</v>
      </c>
      <c r="N6">
        <v>381.67900000046899</v>
      </c>
      <c r="O6">
        <v>642.25699999974995</v>
      </c>
      <c r="Q6">
        <v>-243.733999999997</v>
      </c>
      <c r="R6">
        <v>381.680999999866</v>
      </c>
      <c r="S6">
        <v>642.259000000078</v>
      </c>
      <c r="U6">
        <v>-243.74230000001299</v>
      </c>
      <c r="V6">
        <v>381.56799999997003</v>
      </c>
      <c r="W6">
        <v>642.08799999998905</v>
      </c>
      <c r="Y6">
        <v>12</v>
      </c>
      <c r="Z6">
        <v>13</v>
      </c>
    </row>
    <row r="7" spans="1:32" x14ac:dyDescent="0.25">
      <c r="A7">
        <v>665.95140000000504</v>
      </c>
      <c r="B7">
        <v>192.14900000020901</v>
      </c>
      <c r="C7">
        <v>351.31600000010798</v>
      </c>
      <c r="E7">
        <v>665.03250000000105</v>
      </c>
      <c r="F7">
        <v>191.30999999958999</v>
      </c>
      <c r="G7">
        <v>350.60000000009302</v>
      </c>
      <c r="I7">
        <v>664.91650000000698</v>
      </c>
      <c r="J7">
        <v>191.66800000052899</v>
      </c>
      <c r="K7">
        <v>350.93800000008201</v>
      </c>
      <c r="M7">
        <v>665.95110000000602</v>
      </c>
      <c r="N7">
        <v>192.147000000812</v>
      </c>
      <c r="O7">
        <v>351.31499999994401</v>
      </c>
      <c r="Q7">
        <v>665.95300000000896</v>
      </c>
      <c r="R7">
        <v>192.14800000004499</v>
      </c>
      <c r="S7">
        <v>351.31600000010798</v>
      </c>
      <c r="U7">
        <v>665.90689999998699</v>
      </c>
      <c r="V7">
        <v>192.10300000011901</v>
      </c>
      <c r="W7">
        <v>351.25499999988801</v>
      </c>
      <c r="Y7">
        <v>12</v>
      </c>
      <c r="Z7">
        <v>4</v>
      </c>
    </row>
    <row r="8" spans="1:32" x14ac:dyDescent="0.25">
      <c r="A8">
        <v>-358.03170000000699</v>
      </c>
      <c r="B8">
        <v>-24.109000000171399</v>
      </c>
      <c r="C8">
        <v>-52.809999999590197</v>
      </c>
      <c r="E8">
        <v>-357.42210000001103</v>
      </c>
      <c r="F8">
        <v>-23.3250000001863</v>
      </c>
      <c r="G8">
        <v>-51.973999999929198</v>
      </c>
      <c r="I8">
        <v>-357.353100000008</v>
      </c>
      <c r="J8">
        <v>-23.498999999836101</v>
      </c>
      <c r="K8">
        <v>-52.337999999988803</v>
      </c>
      <c r="M8">
        <v>-358.02719999999698</v>
      </c>
      <c r="N8">
        <v>-24.106999999843499</v>
      </c>
      <c r="O8">
        <v>-52.807999999728104</v>
      </c>
      <c r="Q8">
        <v>-358.02799999999098</v>
      </c>
      <c r="R8">
        <v>-24.109000000171399</v>
      </c>
      <c r="S8">
        <v>-52.809999999590197</v>
      </c>
      <c r="U8">
        <v>-358.07069999999698</v>
      </c>
      <c r="V8">
        <v>-24.069999999366701</v>
      </c>
      <c r="W8">
        <v>-52.691000000107998</v>
      </c>
      <c r="Y8">
        <v>6</v>
      </c>
      <c r="Z8">
        <v>10</v>
      </c>
    </row>
    <row r="9" spans="1:32" x14ac:dyDescent="0.25">
      <c r="A9">
        <v>106.44289999999501</v>
      </c>
      <c r="B9">
        <v>-183.536999999546</v>
      </c>
      <c r="C9">
        <v>-309.32299999985798</v>
      </c>
      <c r="E9">
        <v>106.461599999995</v>
      </c>
      <c r="F9">
        <v>-183.23800000082699</v>
      </c>
      <c r="G9">
        <v>-308.90200000023498</v>
      </c>
      <c r="I9">
        <v>106.39169999999299</v>
      </c>
      <c r="J9">
        <v>-182.95500000007499</v>
      </c>
      <c r="K9">
        <v>-309.07399999955697</v>
      </c>
      <c r="M9">
        <v>106.4473</v>
      </c>
      <c r="N9">
        <v>-183.538999999873</v>
      </c>
      <c r="O9">
        <v>-309.32200000016002</v>
      </c>
      <c r="Q9">
        <v>106.448000000004</v>
      </c>
      <c r="R9">
        <v>-183.540000000037</v>
      </c>
      <c r="S9">
        <v>-309.32299999985798</v>
      </c>
      <c r="U9">
        <v>106.431100000002</v>
      </c>
      <c r="V9">
        <v>-183.50499999988801</v>
      </c>
      <c r="W9">
        <v>-309.19399999966799</v>
      </c>
      <c r="Y9">
        <v>6</v>
      </c>
      <c r="Z9">
        <v>5</v>
      </c>
    </row>
    <row r="10" spans="1:32" x14ac:dyDescent="0.25">
      <c r="A10">
        <v>-162.34040000000101</v>
      </c>
      <c r="B10">
        <v>487.49500000011199</v>
      </c>
      <c r="C10">
        <v>825.655000000261</v>
      </c>
      <c r="E10">
        <v>-162.507200000007</v>
      </c>
      <c r="F10">
        <v>486.76599999982898</v>
      </c>
      <c r="G10">
        <v>825.06099999975402</v>
      </c>
      <c r="I10">
        <v>-162.64470000000401</v>
      </c>
      <c r="J10">
        <v>486.92100000008901</v>
      </c>
      <c r="K10">
        <v>825.41600000020105</v>
      </c>
      <c r="M10">
        <v>-162.33800000000301</v>
      </c>
      <c r="N10">
        <v>487.49399999994802</v>
      </c>
      <c r="O10">
        <v>825.65400000009697</v>
      </c>
      <c r="Q10">
        <v>-162.33699999999999</v>
      </c>
      <c r="R10">
        <v>487.49500000011199</v>
      </c>
      <c r="S10">
        <v>825.655000000261</v>
      </c>
      <c r="U10">
        <v>-162.46549999999101</v>
      </c>
      <c r="V10">
        <v>487.33700000029103</v>
      </c>
      <c r="W10">
        <v>825.55700000003003</v>
      </c>
      <c r="Y10">
        <v>6</v>
      </c>
      <c r="Z10">
        <v>12</v>
      </c>
    </row>
    <row r="11" spans="1:32" x14ac:dyDescent="0.25">
      <c r="A11">
        <v>355.37939999999099</v>
      </c>
      <c r="B11">
        <v>283.47699999995501</v>
      </c>
      <c r="C11">
        <v>510.60699999984399</v>
      </c>
      <c r="E11">
        <v>354.43529999999703</v>
      </c>
      <c r="F11">
        <v>282.67299999948602</v>
      </c>
      <c r="G11">
        <v>509.81199999991799</v>
      </c>
      <c r="I11">
        <v>354.47319999999303</v>
      </c>
      <c r="J11">
        <v>282.844999999739</v>
      </c>
      <c r="K11">
        <v>510.26199999963899</v>
      </c>
      <c r="M11">
        <v>355.37739999999798</v>
      </c>
      <c r="N11">
        <v>283.47599999979099</v>
      </c>
      <c r="O11">
        <v>510.606000000145</v>
      </c>
      <c r="Q11">
        <v>355.37900000000099</v>
      </c>
      <c r="R11">
        <v>283.47699999995501</v>
      </c>
      <c r="S11">
        <v>510.60699999984399</v>
      </c>
      <c r="U11">
        <v>355.32669999999098</v>
      </c>
      <c r="V11">
        <v>283.48599999956798</v>
      </c>
      <c r="W11">
        <v>510.444000000134</v>
      </c>
      <c r="Y11">
        <v>3</v>
      </c>
      <c r="Z11">
        <v>2</v>
      </c>
    </row>
    <row r="12" spans="1:32" x14ac:dyDescent="0.25">
      <c r="A12">
        <v>-131.51619999999801</v>
      </c>
      <c r="B12">
        <v>361.41800000052899</v>
      </c>
      <c r="C12">
        <v>628.95800000010104</v>
      </c>
      <c r="E12">
        <v>-131.837800000008</v>
      </c>
      <c r="F12">
        <v>360.57099999953101</v>
      </c>
      <c r="G12">
        <v>628.07599999988497</v>
      </c>
      <c r="I12">
        <v>-131.986199999999</v>
      </c>
      <c r="J12">
        <v>360.55300000030599</v>
      </c>
      <c r="K12">
        <v>628.60699999984399</v>
      </c>
      <c r="M12">
        <v>-131.516799999998</v>
      </c>
      <c r="N12">
        <v>361.41700000036502</v>
      </c>
      <c r="O12">
        <v>628.95699999993701</v>
      </c>
      <c r="Q12">
        <v>-131.51599999998899</v>
      </c>
      <c r="R12">
        <v>361.41800000052899</v>
      </c>
      <c r="S12">
        <v>628.95800000010104</v>
      </c>
      <c r="U12">
        <v>-131.625500000009</v>
      </c>
      <c r="V12">
        <v>361.36799999978399</v>
      </c>
      <c r="W12">
        <v>628.90799999982096</v>
      </c>
      <c r="Y12">
        <v>3</v>
      </c>
      <c r="Z12">
        <v>4</v>
      </c>
    </row>
    <row r="13" spans="1:32" x14ac:dyDescent="0.25">
      <c r="A13">
        <v>-528.68430000000797</v>
      </c>
      <c r="B13">
        <v>-501.76299999933701</v>
      </c>
      <c r="C13">
        <v>-857.336000000127</v>
      </c>
      <c r="E13">
        <v>-527.90150000000699</v>
      </c>
      <c r="F13">
        <v>-500.74300000071503</v>
      </c>
      <c r="G13">
        <v>-856.48700000019699</v>
      </c>
      <c r="I13">
        <v>-527.86630000000901</v>
      </c>
      <c r="J13">
        <v>-500.99100000038698</v>
      </c>
      <c r="K13">
        <v>-856.82099999999605</v>
      </c>
      <c r="M13">
        <v>-528.68259999999998</v>
      </c>
      <c r="N13">
        <v>-501.76300000026799</v>
      </c>
      <c r="O13">
        <v>-857.33400000026495</v>
      </c>
      <c r="Q13">
        <v>-528.68399999999394</v>
      </c>
      <c r="R13">
        <v>-501.76499999966501</v>
      </c>
      <c r="S13">
        <v>-857.336000000127</v>
      </c>
      <c r="U13">
        <v>-528.635800000004</v>
      </c>
      <c r="V13">
        <v>-501.57700000051398</v>
      </c>
      <c r="W13">
        <v>-857.09799999976497</v>
      </c>
      <c r="Y13">
        <v>3</v>
      </c>
      <c r="Z13">
        <v>5</v>
      </c>
    </row>
    <row r="14" spans="1:32" x14ac:dyDescent="0.25">
      <c r="A14">
        <v>-797.46760000000404</v>
      </c>
      <c r="B14">
        <v>169.26900000032001</v>
      </c>
      <c r="C14">
        <v>277.641999999993</v>
      </c>
      <c r="E14">
        <v>-796.87030000001005</v>
      </c>
      <c r="F14">
        <v>169.26099999994</v>
      </c>
      <c r="G14">
        <v>277.47599999979099</v>
      </c>
      <c r="I14">
        <v>-796.90270000000601</v>
      </c>
      <c r="J14">
        <v>168.884999999776</v>
      </c>
      <c r="K14">
        <v>277.66899999976198</v>
      </c>
      <c r="M14">
        <v>-797.46790000000306</v>
      </c>
      <c r="N14">
        <v>169.26999999955299</v>
      </c>
      <c r="O14">
        <v>277.641999999993</v>
      </c>
      <c r="Q14">
        <v>-797.46899999999698</v>
      </c>
      <c r="R14">
        <v>169.270000000484</v>
      </c>
      <c r="S14">
        <v>277.641999999993</v>
      </c>
      <c r="U14">
        <v>-797.53239999999596</v>
      </c>
      <c r="V14">
        <v>169.26499999966501</v>
      </c>
      <c r="W14">
        <v>277.652999999933</v>
      </c>
      <c r="Y14">
        <v>3</v>
      </c>
      <c r="Z14">
        <v>12</v>
      </c>
    </row>
    <row r="15" spans="1:32" x14ac:dyDescent="0.25">
      <c r="A15">
        <v>-797.46760000000404</v>
      </c>
      <c r="B15">
        <v>169.26900000032001</v>
      </c>
      <c r="C15">
        <v>277.641999999993</v>
      </c>
      <c r="E15">
        <v>-796.87030000001005</v>
      </c>
      <c r="F15">
        <v>169.26099999994</v>
      </c>
      <c r="G15">
        <v>277.47599999979099</v>
      </c>
      <c r="I15">
        <v>-796.90270000000601</v>
      </c>
      <c r="J15">
        <v>168.884999999776</v>
      </c>
      <c r="K15">
        <v>277.66899999976198</v>
      </c>
      <c r="M15">
        <v>-797.46790000000306</v>
      </c>
      <c r="N15">
        <v>169.26999999955299</v>
      </c>
      <c r="O15">
        <v>277.641999999993</v>
      </c>
      <c r="Q15">
        <v>-797.46899999999698</v>
      </c>
      <c r="R15">
        <v>169.270000000484</v>
      </c>
      <c r="S15">
        <v>277.641999999993</v>
      </c>
      <c r="U15">
        <v>-797.53239999999596</v>
      </c>
      <c r="V15">
        <v>169.26499999966501</v>
      </c>
      <c r="W15">
        <v>277.652999999933</v>
      </c>
      <c r="Y15">
        <v>3</v>
      </c>
      <c r="Z15">
        <v>12</v>
      </c>
    </row>
    <row r="16" spans="1:32" x14ac:dyDescent="0.25">
      <c r="A16">
        <v>85.4726000000082</v>
      </c>
      <c r="B16">
        <v>-387.99699999950798</v>
      </c>
      <c r="C16">
        <v>-659.60099999979104</v>
      </c>
      <c r="E16">
        <v>86.484299999996395</v>
      </c>
      <c r="F16">
        <v>-386.79199999943398</v>
      </c>
      <c r="G16">
        <v>-658.47500000009302</v>
      </c>
      <c r="I16">
        <v>86.456399999995497</v>
      </c>
      <c r="J16">
        <v>-387.12000000011199</v>
      </c>
      <c r="K16">
        <v>-659.01599999982898</v>
      </c>
      <c r="M16">
        <v>85.473700000002296</v>
      </c>
      <c r="N16">
        <v>-387.99500000011199</v>
      </c>
      <c r="O16">
        <v>-659.60000000009302</v>
      </c>
      <c r="Q16">
        <v>85.471999999994296</v>
      </c>
      <c r="R16">
        <v>-387.99699999950798</v>
      </c>
      <c r="S16">
        <v>-659.60099999979104</v>
      </c>
      <c r="U16">
        <v>85.538000000000494</v>
      </c>
      <c r="V16">
        <v>-387.99299999978399</v>
      </c>
      <c r="W16">
        <v>-659.40599999995902</v>
      </c>
      <c r="Y16">
        <v>9</v>
      </c>
      <c r="Z16">
        <v>7</v>
      </c>
    </row>
    <row r="17" spans="1:26" x14ac:dyDescent="0.25">
      <c r="A17">
        <v>-35.624199999991099</v>
      </c>
      <c r="B17">
        <v>-265.61199999973201</v>
      </c>
      <c r="C17">
        <v>-454.58299999963498</v>
      </c>
      <c r="E17">
        <v>-34.708400000003202</v>
      </c>
      <c r="F17">
        <v>-264.46499999985099</v>
      </c>
      <c r="G17">
        <v>-453.55899999989202</v>
      </c>
      <c r="I17">
        <v>-34.827600000004203</v>
      </c>
      <c r="J17">
        <v>-264.91799999959801</v>
      </c>
      <c r="K17">
        <v>-454.10399999981701</v>
      </c>
      <c r="M17">
        <v>-35.621899999998298</v>
      </c>
      <c r="N17">
        <v>-265.60900000017102</v>
      </c>
      <c r="O17">
        <v>-454.58100000023802</v>
      </c>
      <c r="Q17">
        <v>-35.623000000006897</v>
      </c>
      <c r="R17">
        <v>-265.61099999956798</v>
      </c>
      <c r="S17">
        <v>-454.58299999963498</v>
      </c>
      <c r="U17">
        <v>-35.559799999988201</v>
      </c>
      <c r="V17">
        <v>-265.57799999974702</v>
      </c>
      <c r="W17">
        <v>-454.49399999994802</v>
      </c>
      <c r="Y17">
        <v>9</v>
      </c>
      <c r="Z17">
        <v>8</v>
      </c>
    </row>
    <row r="18" spans="1:26" x14ac:dyDescent="0.25">
      <c r="A18">
        <v>537.69800000000396</v>
      </c>
      <c r="B18">
        <v>-38.146999999880798</v>
      </c>
      <c r="C18">
        <v>-47.348000000231004</v>
      </c>
      <c r="E18">
        <v>538.16300000000103</v>
      </c>
      <c r="F18">
        <v>-38.613000000827</v>
      </c>
      <c r="G18">
        <v>-48.098999999929198</v>
      </c>
      <c r="I18">
        <v>537.36759999999799</v>
      </c>
      <c r="J18">
        <v>-38.701000000350199</v>
      </c>
      <c r="K18">
        <v>-47.660000000148997</v>
      </c>
      <c r="M18">
        <v>537.69890000000305</v>
      </c>
      <c r="N18">
        <v>-38.148000000044703</v>
      </c>
      <c r="O18">
        <v>-47.348999999929198</v>
      </c>
      <c r="Q18">
        <v>537.69800000000396</v>
      </c>
      <c r="R18">
        <v>-38.146999999880798</v>
      </c>
      <c r="S18">
        <v>-47.348000000231004</v>
      </c>
      <c r="U18">
        <v>537.74019999999996</v>
      </c>
      <c r="V18">
        <v>-38.089999999851003</v>
      </c>
      <c r="W18">
        <v>-47.367000000085703</v>
      </c>
      <c r="Y18">
        <v>18</v>
      </c>
      <c r="Z18">
        <v>11</v>
      </c>
    </row>
    <row r="19" spans="1:26" x14ac:dyDescent="0.25">
      <c r="A19">
        <v>1361.0236</v>
      </c>
      <c r="B19">
        <v>-71.819000000134096</v>
      </c>
      <c r="C19">
        <v>-93.8270000000484</v>
      </c>
      <c r="E19">
        <v>1360.1373000000001</v>
      </c>
      <c r="F19">
        <v>-72.410000000148997</v>
      </c>
      <c r="G19">
        <v>-94.432999999728096</v>
      </c>
      <c r="I19">
        <v>1360.0572999999999</v>
      </c>
      <c r="J19">
        <v>-71.953999999910593</v>
      </c>
      <c r="K19">
        <v>-94.1579999998212</v>
      </c>
      <c r="M19">
        <v>1361.0222000000099</v>
      </c>
      <c r="N19">
        <v>-71.820000000297995</v>
      </c>
      <c r="O19">
        <v>-93.827999999746694</v>
      </c>
      <c r="Q19">
        <v>1361.0239999999901</v>
      </c>
      <c r="R19">
        <v>-71.819000000134096</v>
      </c>
      <c r="S19">
        <v>-93.8270000000484</v>
      </c>
      <c r="U19">
        <v>1361.0165999999999</v>
      </c>
      <c r="V19">
        <v>-71.861999999731793</v>
      </c>
      <c r="W19">
        <v>-93.875</v>
      </c>
      <c r="Y19">
        <v>18</v>
      </c>
      <c r="Z19">
        <v>3</v>
      </c>
    </row>
    <row r="20" spans="1:26" x14ac:dyDescent="0.25">
      <c r="A20">
        <v>909.68610000000604</v>
      </c>
      <c r="B20">
        <v>-189.53299999982099</v>
      </c>
      <c r="C20">
        <v>-290.94299999997003</v>
      </c>
      <c r="E20">
        <v>909.52670000000205</v>
      </c>
      <c r="F20">
        <v>-189.33300000056599</v>
      </c>
      <c r="G20">
        <v>-290.76299999980301</v>
      </c>
      <c r="I20">
        <v>909.27160000000697</v>
      </c>
      <c r="J20">
        <v>-189.17399999964999</v>
      </c>
      <c r="K20">
        <v>-290.88199999975001</v>
      </c>
      <c r="M20">
        <v>909.68610000000604</v>
      </c>
      <c r="N20">
        <v>-189.53199999965699</v>
      </c>
      <c r="O20">
        <v>-290.941999999806</v>
      </c>
      <c r="Q20">
        <v>909.68700000000501</v>
      </c>
      <c r="R20">
        <v>-189.53299999982099</v>
      </c>
      <c r="S20">
        <v>-290.94299999997003</v>
      </c>
      <c r="U20">
        <v>909.64919999999995</v>
      </c>
      <c r="V20">
        <v>-189.46499999985099</v>
      </c>
      <c r="W20">
        <v>-290.83300000010098</v>
      </c>
      <c r="Y20">
        <v>13</v>
      </c>
      <c r="Z20">
        <v>4</v>
      </c>
    </row>
    <row r="21" spans="1:26" x14ac:dyDescent="0.25">
      <c r="A21">
        <v>-385.89169999999302</v>
      </c>
      <c r="B21">
        <v>76.076000000350206</v>
      </c>
      <c r="C21">
        <v>115.388999999966</v>
      </c>
      <c r="E21">
        <v>-385.618599999987</v>
      </c>
      <c r="F21">
        <v>75.327999999746694</v>
      </c>
      <c r="G21">
        <v>114.557999999728</v>
      </c>
      <c r="I21">
        <v>-385.91219999999203</v>
      </c>
      <c r="J21">
        <v>75.549999999813707</v>
      </c>
      <c r="K21">
        <v>115.078000000212</v>
      </c>
      <c r="M21">
        <v>-385.89070000000402</v>
      </c>
      <c r="N21">
        <v>76.072999999858396</v>
      </c>
      <c r="O21">
        <v>115.387999999803</v>
      </c>
      <c r="Q21">
        <v>-385.89100000000298</v>
      </c>
      <c r="R21">
        <v>76.074000000022394</v>
      </c>
      <c r="S21">
        <v>115.388999999966</v>
      </c>
      <c r="U21">
        <v>-385.89419999999501</v>
      </c>
      <c r="V21">
        <v>75.972999999299702</v>
      </c>
      <c r="W21">
        <v>115.23500000033501</v>
      </c>
      <c r="Y21">
        <v>10</v>
      </c>
      <c r="Z21">
        <v>17</v>
      </c>
    </row>
    <row r="22" spans="1:26" x14ac:dyDescent="0.25">
      <c r="A22">
        <v>-385.89169999999302</v>
      </c>
      <c r="B22">
        <v>76.076000000350206</v>
      </c>
      <c r="C22">
        <v>115.388999999966</v>
      </c>
      <c r="E22">
        <v>-385.618599999987</v>
      </c>
      <c r="F22">
        <v>75.327999999746694</v>
      </c>
      <c r="G22">
        <v>114.557999999728</v>
      </c>
      <c r="I22">
        <v>-385.91219999999203</v>
      </c>
      <c r="J22">
        <v>75.549999999813707</v>
      </c>
      <c r="K22">
        <v>115.078000000212</v>
      </c>
      <c r="M22">
        <v>-385.89070000000402</v>
      </c>
      <c r="N22">
        <v>76.072999999858396</v>
      </c>
      <c r="O22">
        <v>115.387999999803</v>
      </c>
      <c r="Q22">
        <v>-385.89100000000298</v>
      </c>
      <c r="R22">
        <v>76.074000000022394</v>
      </c>
      <c r="S22">
        <v>115.388999999966</v>
      </c>
      <c r="U22">
        <v>-385.89419999999501</v>
      </c>
      <c r="V22">
        <v>75.972999999299702</v>
      </c>
      <c r="W22">
        <v>115.23500000033501</v>
      </c>
      <c r="Y22">
        <v>10</v>
      </c>
      <c r="Z22">
        <v>17</v>
      </c>
    </row>
    <row r="23" spans="1:26" x14ac:dyDescent="0.25">
      <c r="A23">
        <v>-634.59999999999104</v>
      </c>
      <c r="B23">
        <v>-84.450999999418897</v>
      </c>
      <c r="C23">
        <v>-170.97500000009299</v>
      </c>
      <c r="E23">
        <v>-633.72139999999501</v>
      </c>
      <c r="F23">
        <v>-84.311999999918001</v>
      </c>
      <c r="G23">
        <v>-171.18800000008201</v>
      </c>
      <c r="I23">
        <v>-633.86079999999504</v>
      </c>
      <c r="J23">
        <v>-84.344999999739201</v>
      </c>
      <c r="K23">
        <v>-170.92699999967601</v>
      </c>
      <c r="M23">
        <v>-634.59850000000699</v>
      </c>
      <c r="N23">
        <v>-84.451999999582796</v>
      </c>
      <c r="O23">
        <v>-170.97500000009299</v>
      </c>
      <c r="Q23">
        <v>-634.60000000000605</v>
      </c>
      <c r="R23">
        <v>-84.451999999582796</v>
      </c>
      <c r="S23">
        <v>-170.97500000009299</v>
      </c>
      <c r="U23">
        <v>-634.59290000000306</v>
      </c>
      <c r="V23">
        <v>-84.472000000067098</v>
      </c>
      <c r="W23">
        <v>-170.98099999967999</v>
      </c>
      <c r="Y23">
        <v>10</v>
      </c>
      <c r="Z23">
        <v>1</v>
      </c>
    </row>
    <row r="24" spans="1:26" x14ac:dyDescent="0.25">
      <c r="A24">
        <v>-369.84549999999598</v>
      </c>
      <c r="B24">
        <v>-399.27099999971699</v>
      </c>
      <c r="C24">
        <v>-693.15600000042502</v>
      </c>
      <c r="E24">
        <v>-368.87979999999499</v>
      </c>
      <c r="F24">
        <v>-397.87800000049202</v>
      </c>
      <c r="G24">
        <v>-691.88200000021595</v>
      </c>
      <c r="I24">
        <v>-368.86639999999898</v>
      </c>
      <c r="J24">
        <v>-398.21600000001501</v>
      </c>
      <c r="K24">
        <v>-692.48399999970604</v>
      </c>
      <c r="M24">
        <v>-369.84350000000302</v>
      </c>
      <c r="N24">
        <v>-399.26999999955302</v>
      </c>
      <c r="O24">
        <v>-693.15400000009697</v>
      </c>
      <c r="Q24">
        <v>-369.84500000000099</v>
      </c>
      <c r="R24">
        <v>-399.27199999988102</v>
      </c>
      <c r="S24">
        <v>-693.15600000042502</v>
      </c>
      <c r="U24">
        <v>-369.80040000000702</v>
      </c>
      <c r="V24">
        <v>-399.163999999873</v>
      </c>
      <c r="W24">
        <v>-692.93999999994401</v>
      </c>
      <c r="Y24">
        <v>10</v>
      </c>
      <c r="Z24">
        <v>15</v>
      </c>
    </row>
    <row r="25" spans="1:26" x14ac:dyDescent="0.25">
      <c r="A25">
        <v>35.358500000002103</v>
      </c>
      <c r="B25">
        <v>-298.44799999985798</v>
      </c>
      <c r="C25">
        <v>-507.289000000339</v>
      </c>
      <c r="E25">
        <v>35.767300000006799</v>
      </c>
      <c r="F25">
        <v>-297.645000000484</v>
      </c>
      <c r="G25">
        <v>-506.56100000022002</v>
      </c>
      <c r="I25">
        <v>35.670800000007198</v>
      </c>
      <c r="J25">
        <v>-297.78600000031298</v>
      </c>
      <c r="K25">
        <v>-506.85699999984399</v>
      </c>
      <c r="M25">
        <v>35.359299999996402</v>
      </c>
      <c r="N25">
        <v>-298.44799999985798</v>
      </c>
      <c r="O25">
        <v>-507.28800000017497</v>
      </c>
      <c r="Q25">
        <v>35.358999999996698</v>
      </c>
      <c r="R25">
        <v>-298.44900000002201</v>
      </c>
      <c r="S25">
        <v>-507.289000000339</v>
      </c>
      <c r="U25">
        <v>35.377899999992202</v>
      </c>
      <c r="V25">
        <v>-298.37800000049202</v>
      </c>
      <c r="W25">
        <v>-507.05899999989202</v>
      </c>
      <c r="Y25">
        <v>10</v>
      </c>
      <c r="Z25">
        <v>9</v>
      </c>
    </row>
    <row r="26" spans="1:26" x14ac:dyDescent="0.25">
      <c r="A26">
        <v>35.358500000002103</v>
      </c>
      <c r="B26">
        <v>-298.44799999985798</v>
      </c>
      <c r="C26">
        <v>-507.289000000339</v>
      </c>
      <c r="E26">
        <v>35.767300000006799</v>
      </c>
      <c r="F26">
        <v>-297.645000000484</v>
      </c>
      <c r="G26">
        <v>-506.56100000022002</v>
      </c>
      <c r="I26">
        <v>35.670800000007198</v>
      </c>
      <c r="J26">
        <v>-297.78600000031298</v>
      </c>
      <c r="K26">
        <v>-506.85699999984399</v>
      </c>
      <c r="M26">
        <v>35.359299999996402</v>
      </c>
      <c r="N26">
        <v>-298.44799999985798</v>
      </c>
      <c r="O26">
        <v>-507.28800000017497</v>
      </c>
      <c r="Q26">
        <v>35.358999999996698</v>
      </c>
      <c r="R26">
        <v>-298.44900000002201</v>
      </c>
      <c r="S26">
        <v>-507.289000000339</v>
      </c>
      <c r="U26">
        <v>35.377899999992202</v>
      </c>
      <c r="V26">
        <v>-298.37800000049202</v>
      </c>
      <c r="W26">
        <v>-507.05899999989202</v>
      </c>
      <c r="Y26">
        <v>10</v>
      </c>
      <c r="Z26">
        <v>9</v>
      </c>
    </row>
    <row r="27" spans="1:26" x14ac:dyDescent="0.25">
      <c r="A27">
        <v>35.358500000002103</v>
      </c>
      <c r="B27">
        <v>-298.44799999985798</v>
      </c>
      <c r="C27">
        <v>-507.289000000339</v>
      </c>
      <c r="E27">
        <v>35.767300000006799</v>
      </c>
      <c r="F27">
        <v>-297.645000000484</v>
      </c>
      <c r="G27">
        <v>-506.56100000022002</v>
      </c>
      <c r="I27">
        <v>35.670800000007198</v>
      </c>
      <c r="J27">
        <v>-297.78600000031298</v>
      </c>
      <c r="K27">
        <v>-506.85699999984399</v>
      </c>
      <c r="M27">
        <v>35.359299999996402</v>
      </c>
      <c r="N27">
        <v>-298.44799999985798</v>
      </c>
      <c r="O27">
        <v>-507.28800000017497</v>
      </c>
      <c r="Q27">
        <v>35.358999999996698</v>
      </c>
      <c r="R27">
        <v>-298.44900000002201</v>
      </c>
      <c r="S27">
        <v>-507.289000000339</v>
      </c>
      <c r="U27">
        <v>35.377899999992202</v>
      </c>
      <c r="V27">
        <v>-298.37800000049202</v>
      </c>
      <c r="W27">
        <v>-507.05899999989202</v>
      </c>
      <c r="Y27">
        <v>10</v>
      </c>
      <c r="Z27">
        <v>9</v>
      </c>
    </row>
    <row r="28" spans="1:26" x14ac:dyDescent="0.25">
      <c r="A28">
        <v>464.47460000000098</v>
      </c>
      <c r="B28">
        <v>-159.42799999937401</v>
      </c>
      <c r="C28">
        <v>-256.51300000026799</v>
      </c>
      <c r="E28">
        <v>463.883700000006</v>
      </c>
      <c r="F28">
        <v>-159.91300000064101</v>
      </c>
      <c r="G28">
        <v>-256.92800000030599</v>
      </c>
      <c r="I28">
        <v>463.7448</v>
      </c>
      <c r="J28">
        <v>-159.45600000023799</v>
      </c>
      <c r="K28">
        <v>-256.73599999956798</v>
      </c>
      <c r="M28">
        <v>464.47449999999702</v>
      </c>
      <c r="N28">
        <v>-159.43200000003</v>
      </c>
      <c r="O28">
        <v>-256.51400000043202</v>
      </c>
      <c r="Q28">
        <v>464.475999999995</v>
      </c>
      <c r="R28">
        <v>-159.430999999866</v>
      </c>
      <c r="S28">
        <v>-256.51300000026799</v>
      </c>
      <c r="U28">
        <v>464.50179999999801</v>
      </c>
      <c r="V28">
        <v>-159.435000000522</v>
      </c>
      <c r="W28">
        <v>-256.50299999956002</v>
      </c>
      <c r="Y28">
        <v>10</v>
      </c>
      <c r="Z28">
        <v>5</v>
      </c>
    </row>
    <row r="29" spans="1:26" x14ac:dyDescent="0.25">
      <c r="A29">
        <v>195.69130000000601</v>
      </c>
      <c r="B29">
        <v>511.60400000028301</v>
      </c>
      <c r="C29">
        <v>878.46499999985099</v>
      </c>
      <c r="E29">
        <v>194.914900000003</v>
      </c>
      <c r="F29">
        <v>510.09100000001501</v>
      </c>
      <c r="G29">
        <v>877.03499999968301</v>
      </c>
      <c r="I29">
        <v>194.708400000003</v>
      </c>
      <c r="J29">
        <v>510.41999999992601</v>
      </c>
      <c r="K29">
        <v>877.75400000018999</v>
      </c>
      <c r="M29">
        <v>195.68919999999301</v>
      </c>
      <c r="N29">
        <v>511.60099999979099</v>
      </c>
      <c r="O29">
        <v>878.46199999982503</v>
      </c>
      <c r="Q29">
        <v>195.69099999999199</v>
      </c>
      <c r="R29">
        <v>511.60400000028301</v>
      </c>
      <c r="S29">
        <v>878.46499999985099</v>
      </c>
      <c r="U29">
        <v>195.605200000005</v>
      </c>
      <c r="V29">
        <v>511.40699999965699</v>
      </c>
      <c r="W29">
        <v>878.24800000013795</v>
      </c>
      <c r="Y29">
        <v>10</v>
      </c>
      <c r="Z29">
        <v>12</v>
      </c>
    </row>
    <row r="30" spans="1:26" x14ac:dyDescent="0.25">
      <c r="A30">
        <v>-367.86469999999099</v>
      </c>
      <c r="B30">
        <v>414.15400000009703</v>
      </c>
      <c r="C30">
        <v>694.64999999990698</v>
      </c>
      <c r="E30">
        <v>-368.35209999998898</v>
      </c>
      <c r="F30">
        <v>413.24000000022397</v>
      </c>
      <c r="G30">
        <v>693.99199999962002</v>
      </c>
      <c r="I30">
        <v>-368.44619999999099</v>
      </c>
      <c r="J30">
        <v>413.48900000006</v>
      </c>
      <c r="K30">
        <v>694.24300000025005</v>
      </c>
      <c r="M30">
        <v>-367.86510000000999</v>
      </c>
      <c r="N30">
        <v>414.15100000053599</v>
      </c>
      <c r="O30">
        <v>694.64799999957904</v>
      </c>
      <c r="Q30">
        <v>-367.864000000001</v>
      </c>
      <c r="R30">
        <v>414.152999999933</v>
      </c>
      <c r="S30">
        <v>694.64999999990698</v>
      </c>
      <c r="U30">
        <v>-367.87900000000099</v>
      </c>
      <c r="V30">
        <v>414.00399999972399</v>
      </c>
      <c r="W30">
        <v>694.470000000205</v>
      </c>
      <c r="Y30">
        <v>10</v>
      </c>
      <c r="Z30">
        <v>18</v>
      </c>
    </row>
    <row r="31" spans="1:26" x14ac:dyDescent="0.25">
      <c r="A31">
        <v>486.89559999998897</v>
      </c>
      <c r="B31">
        <v>-77.941000000573695</v>
      </c>
      <c r="C31">
        <v>-118.351000000257</v>
      </c>
      <c r="E31">
        <v>486.27310000000602</v>
      </c>
      <c r="F31">
        <v>-77.898000000044703</v>
      </c>
      <c r="G31">
        <v>-118.263999999966</v>
      </c>
      <c r="I31">
        <v>486.459399999992</v>
      </c>
      <c r="J31">
        <v>-77.708000000566201</v>
      </c>
      <c r="K31">
        <v>-118.345000000205</v>
      </c>
      <c r="M31">
        <v>486.89419999999501</v>
      </c>
      <c r="N31">
        <v>-77.941000000573695</v>
      </c>
      <c r="O31">
        <v>-118.350999999791</v>
      </c>
      <c r="Q31">
        <v>486.89499999998998</v>
      </c>
      <c r="R31">
        <v>-77.941000000573695</v>
      </c>
      <c r="S31">
        <v>-118.351000000257</v>
      </c>
      <c r="U31">
        <v>486.9522</v>
      </c>
      <c r="V31">
        <v>-77.882000000216095</v>
      </c>
      <c r="W31">
        <v>-118.463999999687</v>
      </c>
      <c r="Y31">
        <v>4</v>
      </c>
      <c r="Z31">
        <v>2</v>
      </c>
    </row>
    <row r="32" spans="1:26" x14ac:dyDescent="0.25">
      <c r="A32">
        <v>-965.18980000000704</v>
      </c>
      <c r="B32">
        <v>-75.067000000737593</v>
      </c>
      <c r="C32">
        <v>-158.72500000009299</v>
      </c>
      <c r="E32">
        <v>-964.43929999999796</v>
      </c>
      <c r="F32">
        <v>-74.152999999932902</v>
      </c>
      <c r="G32">
        <v>-157.990999999922</v>
      </c>
      <c r="I32">
        <v>-964.38709999999298</v>
      </c>
      <c r="J32">
        <v>-74.326999999582796</v>
      </c>
      <c r="K32">
        <v>-158.222000000067</v>
      </c>
      <c r="M32">
        <v>-965.1875</v>
      </c>
      <c r="N32">
        <v>-75.065999999642401</v>
      </c>
      <c r="O32">
        <v>-158.72399999992899</v>
      </c>
      <c r="Q32">
        <v>-965.18899999999906</v>
      </c>
      <c r="R32">
        <v>-75.067000000737593</v>
      </c>
      <c r="S32">
        <v>-158.72500000009299</v>
      </c>
      <c r="U32">
        <v>-965.15229999998701</v>
      </c>
      <c r="V32">
        <v>-75.105999999679597</v>
      </c>
      <c r="W32">
        <v>-158.73199999984399</v>
      </c>
      <c r="Y32">
        <v>7</v>
      </c>
      <c r="Z32">
        <v>19</v>
      </c>
    </row>
    <row r="33" spans="1:26" x14ac:dyDescent="0.25">
      <c r="A33">
        <v>-121.09679999999901</v>
      </c>
      <c r="B33">
        <v>122.384999999776</v>
      </c>
      <c r="C33">
        <v>205.01800000015601</v>
      </c>
      <c r="E33">
        <v>-121.1927</v>
      </c>
      <c r="F33">
        <v>122.32699999958299</v>
      </c>
      <c r="G33">
        <v>204.916000000201</v>
      </c>
      <c r="I33">
        <v>-121.28400000000001</v>
      </c>
      <c r="J33">
        <v>122.202000000514</v>
      </c>
      <c r="K33">
        <v>204.91200000001101</v>
      </c>
      <c r="M33">
        <v>-121.095600000001</v>
      </c>
      <c r="N33">
        <v>122.38599999994</v>
      </c>
      <c r="O33">
        <v>205.018999999855</v>
      </c>
      <c r="Q33">
        <v>-121.09500000000099</v>
      </c>
      <c r="R33">
        <v>122.38599999994</v>
      </c>
      <c r="S33">
        <v>205.01800000015601</v>
      </c>
      <c r="U33">
        <v>-121.09779999998899</v>
      </c>
      <c r="V33">
        <v>122.415000000037</v>
      </c>
      <c r="W33">
        <v>204.91200000001101</v>
      </c>
      <c r="Y33">
        <v>7</v>
      </c>
      <c r="Z33">
        <v>8</v>
      </c>
    </row>
    <row r="34" spans="1:26" x14ac:dyDescent="0.25">
      <c r="A34">
        <v>-688.79009999999801</v>
      </c>
      <c r="B34">
        <v>48.885999999940402</v>
      </c>
      <c r="C34">
        <v>60.736000000033499</v>
      </c>
      <c r="E34">
        <v>-688.327799999999</v>
      </c>
      <c r="F34">
        <v>49.404999999329497</v>
      </c>
      <c r="G34">
        <v>61.216000000014901</v>
      </c>
      <c r="I34">
        <v>-688.33599999999603</v>
      </c>
      <c r="J34">
        <v>49.25</v>
      </c>
      <c r="K34">
        <v>60.962999999988803</v>
      </c>
      <c r="M34">
        <v>-688.78820000000997</v>
      </c>
      <c r="N34">
        <v>48.8880000002682</v>
      </c>
      <c r="O34">
        <v>60.737999999895699</v>
      </c>
      <c r="Q34">
        <v>-688.78899999998998</v>
      </c>
      <c r="R34">
        <v>48.887000000104301</v>
      </c>
      <c r="S34">
        <v>60.736000000033499</v>
      </c>
      <c r="U34">
        <v>-688.75699999999802</v>
      </c>
      <c r="V34">
        <v>48.908999999985099</v>
      </c>
      <c r="W34">
        <v>60.722000000067098</v>
      </c>
      <c r="Y34">
        <v>7</v>
      </c>
      <c r="Z34">
        <v>14</v>
      </c>
    </row>
    <row r="35" spans="1:26" x14ac:dyDescent="0.25">
      <c r="A35">
        <v>-567.693299999999</v>
      </c>
      <c r="B35">
        <v>-73.498999999836101</v>
      </c>
      <c r="C35">
        <v>-144.28200000012299</v>
      </c>
      <c r="E35">
        <v>-567.13509999999997</v>
      </c>
      <c r="F35">
        <v>-72.922000000253306</v>
      </c>
      <c r="G35">
        <v>-143.70000000018601</v>
      </c>
      <c r="I35">
        <v>-567.05199999999604</v>
      </c>
      <c r="J35">
        <v>-72.952000000514104</v>
      </c>
      <c r="K35">
        <v>-143.94900000002201</v>
      </c>
      <c r="M35">
        <v>-567.69260000000895</v>
      </c>
      <c r="N35">
        <v>-73.497999999672203</v>
      </c>
      <c r="O35">
        <v>-144.28099999995899</v>
      </c>
      <c r="Q35">
        <v>-567.69399999998905</v>
      </c>
      <c r="R35">
        <v>-73.498999999836101</v>
      </c>
      <c r="S35">
        <v>-144.28200000012299</v>
      </c>
      <c r="U35">
        <v>-567.65920000000904</v>
      </c>
      <c r="V35">
        <v>-73.506000000052197</v>
      </c>
      <c r="W35">
        <v>-144.18999999994401</v>
      </c>
      <c r="Y35">
        <v>8</v>
      </c>
      <c r="Z35">
        <v>14</v>
      </c>
    </row>
    <row r="36" spans="1:26" x14ac:dyDescent="0.25">
      <c r="A36">
        <v>555.72500000000605</v>
      </c>
      <c r="B36">
        <v>299.930999999866</v>
      </c>
      <c r="C36">
        <v>531.91299999970897</v>
      </c>
      <c r="E36">
        <v>555.42949999999803</v>
      </c>
      <c r="F36">
        <v>299.29899999964999</v>
      </c>
      <c r="G36">
        <v>531.33499999996297</v>
      </c>
      <c r="I36">
        <v>554.833599999998</v>
      </c>
      <c r="J36">
        <v>299.23799999989598</v>
      </c>
      <c r="K36">
        <v>531.50499999988801</v>
      </c>
      <c r="M36">
        <v>555.72449999999697</v>
      </c>
      <c r="N36">
        <v>299.93000000063302</v>
      </c>
      <c r="O36">
        <v>531.91099999984704</v>
      </c>
      <c r="Q36">
        <v>555.72500000000605</v>
      </c>
      <c r="R36">
        <v>299.93200000002997</v>
      </c>
      <c r="S36">
        <v>531.91299999970897</v>
      </c>
      <c r="U36">
        <v>555.75539999999501</v>
      </c>
      <c r="V36">
        <v>299.94100000057398</v>
      </c>
      <c r="W36">
        <v>531.86799999978405</v>
      </c>
      <c r="Y36">
        <v>17</v>
      </c>
      <c r="Z36">
        <v>11</v>
      </c>
    </row>
    <row r="37" spans="1:26" x14ac:dyDescent="0.25">
      <c r="A37">
        <v>18.027000000001902</v>
      </c>
      <c r="B37">
        <v>338.07799999974702</v>
      </c>
      <c r="C37">
        <v>579.26099999994005</v>
      </c>
      <c r="E37">
        <v>17.266499999997901</v>
      </c>
      <c r="F37">
        <v>337.91200000047701</v>
      </c>
      <c r="G37">
        <v>579.43399999989197</v>
      </c>
      <c r="I37">
        <v>17.466000000000399</v>
      </c>
      <c r="J37">
        <v>337.93900000024598</v>
      </c>
      <c r="K37">
        <v>579.16500000003703</v>
      </c>
      <c r="M37">
        <v>18.025599999993599</v>
      </c>
      <c r="N37">
        <v>338.078000000678</v>
      </c>
      <c r="O37">
        <v>579.25999999977705</v>
      </c>
      <c r="Q37">
        <v>18.027000000001902</v>
      </c>
      <c r="R37">
        <v>338.07899999991099</v>
      </c>
      <c r="S37">
        <v>579.26099999994005</v>
      </c>
      <c r="U37">
        <v>18.015199999994401</v>
      </c>
      <c r="V37">
        <v>338.03100000042502</v>
      </c>
      <c r="W37">
        <v>579.23499999986996</v>
      </c>
      <c r="Y37">
        <v>17</v>
      </c>
      <c r="Z37">
        <v>18</v>
      </c>
    </row>
    <row r="38" spans="1:26" x14ac:dyDescent="0.25">
      <c r="A38">
        <v>581.58299999999895</v>
      </c>
      <c r="B38">
        <v>435.527999999933</v>
      </c>
      <c r="C38">
        <v>763.07599999988497</v>
      </c>
      <c r="E38">
        <v>580.53349999999102</v>
      </c>
      <c r="F38">
        <v>434.76300000026799</v>
      </c>
      <c r="G38">
        <v>762.47699999995496</v>
      </c>
      <c r="I38">
        <v>580.62059999999497</v>
      </c>
      <c r="J38">
        <v>434.87000000011199</v>
      </c>
      <c r="K38">
        <v>762.67599999997799</v>
      </c>
      <c r="M38">
        <v>581.579899999997</v>
      </c>
      <c r="N38">
        <v>435.527999999933</v>
      </c>
      <c r="O38">
        <v>763.07400000002201</v>
      </c>
      <c r="Q38">
        <v>581.58199999999499</v>
      </c>
      <c r="R38">
        <v>435.530000000261</v>
      </c>
      <c r="S38">
        <v>763.07599999988497</v>
      </c>
      <c r="U38">
        <v>581.49940000000095</v>
      </c>
      <c r="V38">
        <v>435.43400000035803</v>
      </c>
      <c r="W38">
        <v>763.01299999980301</v>
      </c>
      <c r="Y38">
        <v>17</v>
      </c>
      <c r="Z38">
        <v>12</v>
      </c>
    </row>
    <row r="39" spans="1:26" x14ac:dyDescent="0.25">
      <c r="A39">
        <v>179.659899999999</v>
      </c>
      <c r="B39">
        <v>-57.663999999873297</v>
      </c>
      <c r="C39">
        <v>-91.429000000003697</v>
      </c>
      <c r="E39">
        <v>179.85360000000199</v>
      </c>
      <c r="F39">
        <v>-57.544000000692897</v>
      </c>
      <c r="G39">
        <v>-91.087000000290601</v>
      </c>
      <c r="I39">
        <v>179.732499999998</v>
      </c>
      <c r="J39">
        <v>-57.495000000111801</v>
      </c>
      <c r="K39">
        <v>-91.289000000339001</v>
      </c>
      <c r="M39">
        <v>179.661200000002</v>
      </c>
      <c r="N39">
        <v>-57.663999999873297</v>
      </c>
      <c r="O39">
        <v>-91.429000000003697</v>
      </c>
      <c r="Q39">
        <v>179.66100000000699</v>
      </c>
      <c r="R39">
        <v>-57.663999999873297</v>
      </c>
      <c r="S39">
        <v>-91.429000000003697</v>
      </c>
      <c r="U39">
        <v>179.64570000000799</v>
      </c>
      <c r="V39">
        <v>-57.567999999970198</v>
      </c>
      <c r="W39">
        <v>-91.341000000014901</v>
      </c>
      <c r="Y39">
        <v>1</v>
      </c>
      <c r="Z39">
        <v>16</v>
      </c>
    </row>
    <row r="40" spans="1:26" x14ac:dyDescent="0.25">
      <c r="A40">
        <v>-264.73039999999997</v>
      </c>
      <c r="B40">
        <v>-142.858000000007</v>
      </c>
      <c r="C40">
        <v>-252.203000000212</v>
      </c>
      <c r="E40">
        <v>-264.06859999999898</v>
      </c>
      <c r="F40">
        <v>-142.09200000017901</v>
      </c>
      <c r="G40">
        <v>-251.24200000008599</v>
      </c>
      <c r="I40">
        <v>-263.97989999999101</v>
      </c>
      <c r="J40">
        <v>-142.18699999991799</v>
      </c>
      <c r="K40">
        <v>-251.77400000020901</v>
      </c>
      <c r="M40">
        <v>-264.72770000000298</v>
      </c>
      <c r="N40">
        <v>-142.858000000007</v>
      </c>
      <c r="O40">
        <v>-252.202000000048</v>
      </c>
      <c r="Q40">
        <v>-264.72899999999203</v>
      </c>
      <c r="R40">
        <v>-142.85900000017099</v>
      </c>
      <c r="S40">
        <v>-252.203000000212</v>
      </c>
      <c r="U40">
        <v>-264.72239999999903</v>
      </c>
      <c r="V40">
        <v>-142.799000000581</v>
      </c>
      <c r="W40">
        <v>-252.04600000008901</v>
      </c>
      <c r="Y40">
        <v>1</v>
      </c>
      <c r="Z40">
        <v>20</v>
      </c>
    </row>
    <row r="41" spans="1:26" x14ac:dyDescent="0.25">
      <c r="A41">
        <v>248.70829999999799</v>
      </c>
      <c r="B41">
        <v>160.526999999769</v>
      </c>
      <c r="C41">
        <v>286.36400000006</v>
      </c>
      <c r="E41">
        <v>248.10280000000799</v>
      </c>
      <c r="F41">
        <v>159.63999999966501</v>
      </c>
      <c r="G41">
        <v>285.74599999981001</v>
      </c>
      <c r="I41">
        <v>247.94860000000301</v>
      </c>
      <c r="J41">
        <v>159.89499999955299</v>
      </c>
      <c r="K41">
        <v>286.00499999988801</v>
      </c>
      <c r="M41">
        <v>248.707800000004</v>
      </c>
      <c r="N41">
        <v>160.52499999944101</v>
      </c>
      <c r="O41">
        <v>286.36299999989598</v>
      </c>
      <c r="Q41">
        <v>248.70900000000299</v>
      </c>
      <c r="R41">
        <v>160.52599999960501</v>
      </c>
      <c r="S41">
        <v>286.36400000006</v>
      </c>
      <c r="U41">
        <v>248.69870000000799</v>
      </c>
      <c r="V41">
        <v>160.44499999936701</v>
      </c>
      <c r="W41">
        <v>286.21600000001501</v>
      </c>
      <c r="Y41">
        <v>1</v>
      </c>
      <c r="Z41">
        <v>17</v>
      </c>
    </row>
    <row r="42" spans="1:26" x14ac:dyDescent="0.25">
      <c r="A42">
        <v>248.70829999999799</v>
      </c>
      <c r="B42">
        <v>160.526999999769</v>
      </c>
      <c r="C42">
        <v>286.36400000006</v>
      </c>
      <c r="E42">
        <v>248.10280000000799</v>
      </c>
      <c r="F42">
        <v>159.63999999966501</v>
      </c>
      <c r="G42">
        <v>285.74599999981001</v>
      </c>
      <c r="I42">
        <v>247.94860000000301</v>
      </c>
      <c r="J42">
        <v>159.89499999955299</v>
      </c>
      <c r="K42">
        <v>286.00499999988801</v>
      </c>
      <c r="M42">
        <v>248.707800000004</v>
      </c>
      <c r="N42">
        <v>160.52499999944101</v>
      </c>
      <c r="O42">
        <v>286.36299999989598</v>
      </c>
      <c r="Q42">
        <v>248.70900000000299</v>
      </c>
      <c r="R42">
        <v>160.52599999960501</v>
      </c>
      <c r="S42">
        <v>286.36400000006</v>
      </c>
      <c r="U42">
        <v>248.69870000000799</v>
      </c>
      <c r="V42">
        <v>160.44499999936701</v>
      </c>
      <c r="W42">
        <v>286.21600000001501</v>
      </c>
      <c r="Y42">
        <v>1</v>
      </c>
      <c r="Z42">
        <v>17</v>
      </c>
    </row>
    <row r="43" spans="1:26" x14ac:dyDescent="0.25">
      <c r="A43">
        <v>369.57980000000703</v>
      </c>
      <c r="B43">
        <v>-164.788999999873</v>
      </c>
      <c r="C43">
        <v>-268.71599999954901</v>
      </c>
      <c r="E43">
        <v>369.93869999999902</v>
      </c>
      <c r="F43">
        <v>-164.23199999984399</v>
      </c>
      <c r="G43">
        <v>-268.23799999989598</v>
      </c>
      <c r="I43">
        <v>369.70960000000201</v>
      </c>
      <c r="J43">
        <v>-164.487999999896</v>
      </c>
      <c r="K43">
        <v>-268.47699999995501</v>
      </c>
      <c r="M43">
        <v>369.58090000000101</v>
      </c>
      <c r="N43">
        <v>-164.78700000047701</v>
      </c>
      <c r="O43">
        <v>-268.71500000031699</v>
      </c>
      <c r="Q43">
        <v>369.58099999999098</v>
      </c>
      <c r="R43">
        <v>-164.787999999709</v>
      </c>
      <c r="S43">
        <v>-268.71599999954901</v>
      </c>
      <c r="U43">
        <v>369.61850000001101</v>
      </c>
      <c r="V43">
        <v>-164.79200000036499</v>
      </c>
      <c r="W43">
        <v>-268.61299999989598</v>
      </c>
      <c r="Y43">
        <v>15</v>
      </c>
      <c r="Z43">
        <v>8</v>
      </c>
    </row>
    <row r="44" spans="1:26" x14ac:dyDescent="0.25">
      <c r="A44">
        <v>-85.094599999996703</v>
      </c>
      <c r="B44">
        <v>257.15600000042502</v>
      </c>
      <c r="C44">
        <v>430.752000000328</v>
      </c>
      <c r="E44">
        <v>-84.987999999997598</v>
      </c>
      <c r="F44">
        <v>256.02199999988102</v>
      </c>
      <c r="G44">
        <v>429.60699999984399</v>
      </c>
      <c r="I44">
        <v>-85.261899999997695</v>
      </c>
      <c r="J44">
        <v>256.37600000016403</v>
      </c>
      <c r="K44">
        <v>430.26799999969103</v>
      </c>
      <c r="M44">
        <v>-85.093800000002403</v>
      </c>
      <c r="N44">
        <v>257.15400000009703</v>
      </c>
      <c r="O44">
        <v>430.75</v>
      </c>
      <c r="Q44">
        <v>-85.093999999997294</v>
      </c>
      <c r="R44">
        <v>257.15600000042502</v>
      </c>
      <c r="S44">
        <v>430.752000000328</v>
      </c>
      <c r="U44">
        <v>-85.146799999987707</v>
      </c>
      <c r="V44">
        <v>257.12399999983597</v>
      </c>
      <c r="W44">
        <v>430.61800000024999</v>
      </c>
      <c r="Y44">
        <v>15</v>
      </c>
      <c r="Z44">
        <v>16</v>
      </c>
    </row>
    <row r="45" spans="1:26" x14ac:dyDescent="0.25">
      <c r="A45">
        <v>490.29859999999502</v>
      </c>
      <c r="B45">
        <v>-156.33300000056599</v>
      </c>
      <c r="C45">
        <v>-244.885000000242</v>
      </c>
      <c r="E45">
        <v>489.63510000000002</v>
      </c>
      <c r="F45">
        <v>-155.788999999873</v>
      </c>
      <c r="G45">
        <v>-244.28599999984701</v>
      </c>
      <c r="I45">
        <v>489.79910000000399</v>
      </c>
      <c r="J45">
        <v>-155.94600000046199</v>
      </c>
      <c r="K45">
        <v>-244.64099999982901</v>
      </c>
      <c r="M45">
        <v>490.296600000002</v>
      </c>
      <c r="N45">
        <v>-156.33200000040199</v>
      </c>
      <c r="O45">
        <v>-244.884000000078</v>
      </c>
      <c r="Q45">
        <v>490.297999999995</v>
      </c>
      <c r="R45">
        <v>-156.33300000056599</v>
      </c>
      <c r="S45">
        <v>-244.885000000242</v>
      </c>
      <c r="U45">
        <v>490.325099999987</v>
      </c>
      <c r="V45">
        <v>-156.338000000454</v>
      </c>
      <c r="W45">
        <v>-244.73700000019701</v>
      </c>
      <c r="Y45">
        <v>16</v>
      </c>
      <c r="Z45">
        <v>9</v>
      </c>
    </row>
    <row r="46" spans="1:26" x14ac:dyDescent="0.25">
      <c r="A46">
        <v>69.048399999999702</v>
      </c>
      <c r="B46">
        <v>218.190999999642</v>
      </c>
      <c r="C46">
        <v>377.79300000006299</v>
      </c>
      <c r="E46">
        <v>68.2492000000057</v>
      </c>
      <c r="F46">
        <v>217.184000000358</v>
      </c>
      <c r="G46">
        <v>376.83300000010098</v>
      </c>
      <c r="I46">
        <v>68.216100000005099</v>
      </c>
      <c r="J46">
        <v>217.38999999966501</v>
      </c>
      <c r="K46">
        <v>377.29400000022702</v>
      </c>
      <c r="M46">
        <v>69.046600000001504</v>
      </c>
      <c r="N46">
        <v>218.188999999315</v>
      </c>
      <c r="O46">
        <v>377.79199999989902</v>
      </c>
      <c r="Q46">
        <v>69.047999999995199</v>
      </c>
      <c r="R46">
        <v>218.189999999478</v>
      </c>
      <c r="S46">
        <v>377.79300000006299</v>
      </c>
      <c r="U46">
        <v>69.052999999999898</v>
      </c>
      <c r="V46">
        <v>218.01299999933701</v>
      </c>
      <c r="W46">
        <v>377.55700000002997</v>
      </c>
      <c r="Y46">
        <v>16</v>
      </c>
      <c r="Z46">
        <v>17</v>
      </c>
    </row>
    <row r="47" spans="1:26" x14ac:dyDescent="0.25">
      <c r="A47">
        <v>444.390299999999</v>
      </c>
      <c r="B47">
        <v>85.194000000134096</v>
      </c>
      <c r="C47">
        <v>160.77400000020901</v>
      </c>
      <c r="E47">
        <v>443.922200000001</v>
      </c>
      <c r="F47">
        <v>84.547999999485896</v>
      </c>
      <c r="G47">
        <v>160.154999999795</v>
      </c>
      <c r="I47">
        <v>443.71239999998897</v>
      </c>
      <c r="J47">
        <v>84.691999999806299</v>
      </c>
      <c r="K47">
        <v>160.48499999987001</v>
      </c>
      <c r="M47">
        <v>444.38890000000498</v>
      </c>
      <c r="N47">
        <v>85.194000000134096</v>
      </c>
      <c r="O47">
        <v>160.77300000004499</v>
      </c>
      <c r="Q47">
        <v>444.38999999999902</v>
      </c>
      <c r="R47">
        <v>85.195000000297995</v>
      </c>
      <c r="S47">
        <v>160.77400000020901</v>
      </c>
      <c r="U47">
        <v>444.36810000000702</v>
      </c>
      <c r="V47">
        <v>85.231000000611004</v>
      </c>
      <c r="W47">
        <v>160.70500000007499</v>
      </c>
      <c r="Y47">
        <v>20</v>
      </c>
      <c r="Z47">
        <v>16</v>
      </c>
    </row>
    <row r="48" spans="1:26" x14ac:dyDescent="0.25">
      <c r="A48">
        <v>529.48489999999595</v>
      </c>
      <c r="B48">
        <v>-171.962000000291</v>
      </c>
      <c r="C48">
        <v>-269.97800000011898</v>
      </c>
      <c r="E48">
        <v>528.91019999999799</v>
      </c>
      <c r="F48">
        <v>-171.47400000039499</v>
      </c>
      <c r="G48">
        <v>-269.45200000004797</v>
      </c>
      <c r="I48">
        <v>528.97429999998701</v>
      </c>
      <c r="J48">
        <v>-171.684000000358</v>
      </c>
      <c r="K48">
        <v>-269.78299999982102</v>
      </c>
      <c r="M48">
        <v>529.48270000000798</v>
      </c>
      <c r="N48">
        <v>-171.959999999963</v>
      </c>
      <c r="O48">
        <v>-269.97699999995501</v>
      </c>
      <c r="Q48">
        <v>529.48399999999697</v>
      </c>
      <c r="R48">
        <v>-171.961000000127</v>
      </c>
      <c r="S48">
        <v>-269.97800000011898</v>
      </c>
      <c r="U48">
        <v>529.51489999999501</v>
      </c>
      <c r="V48">
        <v>-171.892999999225</v>
      </c>
      <c r="W48">
        <v>-269.91300000017497</v>
      </c>
      <c r="Y48">
        <v>20</v>
      </c>
      <c r="Z48">
        <v>15</v>
      </c>
    </row>
    <row r="49" spans="1:26" x14ac:dyDescent="0.25">
      <c r="A49">
        <v>405.20399999999802</v>
      </c>
      <c r="B49">
        <v>100.822999999858</v>
      </c>
      <c r="C49">
        <v>185.86700000008599</v>
      </c>
      <c r="E49">
        <v>404.64710000000201</v>
      </c>
      <c r="F49">
        <v>100.233000000007</v>
      </c>
      <c r="G49">
        <v>185.32099999999599</v>
      </c>
      <c r="I49">
        <v>404.53720000000601</v>
      </c>
      <c r="J49">
        <v>100.42999999970201</v>
      </c>
      <c r="K49">
        <v>185.62699999986199</v>
      </c>
      <c r="M49">
        <v>405.202799999999</v>
      </c>
      <c r="N49">
        <v>100.821999999695</v>
      </c>
      <c r="O49">
        <v>185.865999999922</v>
      </c>
      <c r="Q49">
        <v>405.20399999999802</v>
      </c>
      <c r="R49">
        <v>100.822999999858</v>
      </c>
      <c r="S49">
        <v>185.86700000008599</v>
      </c>
      <c r="U49">
        <v>405.17829999999998</v>
      </c>
      <c r="V49">
        <v>100.785999999382</v>
      </c>
      <c r="W49">
        <v>185.88100000005201</v>
      </c>
      <c r="Y49">
        <v>15</v>
      </c>
      <c r="Z49">
        <v>9</v>
      </c>
    </row>
    <row r="50" spans="1:26" x14ac:dyDescent="0.25">
      <c r="A50">
        <v>405.20399999999802</v>
      </c>
      <c r="B50">
        <v>100.822999999858</v>
      </c>
      <c r="C50">
        <v>185.86700000008599</v>
      </c>
      <c r="E50">
        <v>404.64710000000201</v>
      </c>
      <c r="F50">
        <v>100.233000000007</v>
      </c>
      <c r="G50">
        <v>185.32099999999599</v>
      </c>
      <c r="I50">
        <v>404.53720000000601</v>
      </c>
      <c r="J50">
        <v>100.42999999970201</v>
      </c>
      <c r="K50">
        <v>185.62699999986199</v>
      </c>
      <c r="M50">
        <v>405.202799999999</v>
      </c>
      <c r="N50">
        <v>100.821999999695</v>
      </c>
      <c r="O50">
        <v>185.865999999922</v>
      </c>
      <c r="Q50">
        <v>405.20399999999802</v>
      </c>
      <c r="R50">
        <v>100.822999999858</v>
      </c>
      <c r="S50">
        <v>185.86700000008599</v>
      </c>
      <c r="U50">
        <v>405.17829999999998</v>
      </c>
      <c r="V50">
        <v>100.785999999382</v>
      </c>
      <c r="W50">
        <v>185.88100000005201</v>
      </c>
      <c r="Y50">
        <v>15</v>
      </c>
      <c r="Z50">
        <v>9</v>
      </c>
    </row>
    <row r="51" spans="1:26" x14ac:dyDescent="0.25">
      <c r="A51">
        <v>-198.113499999992</v>
      </c>
      <c r="B51">
        <v>-238.287999999709</v>
      </c>
      <c r="C51">
        <v>-412.997999999672</v>
      </c>
      <c r="E51">
        <v>-197.19640000000101</v>
      </c>
      <c r="F51">
        <v>-237.154000000097</v>
      </c>
      <c r="G51">
        <v>-411.93800000008201</v>
      </c>
      <c r="I51">
        <v>-197.342399999994</v>
      </c>
      <c r="J51">
        <v>-237.44000000041001</v>
      </c>
      <c r="K51">
        <v>-412.42599999997799</v>
      </c>
      <c r="M51">
        <v>-198.11170000000899</v>
      </c>
      <c r="N51">
        <v>-238.28500000014901</v>
      </c>
      <c r="O51">
        <v>-412.99600000027601</v>
      </c>
      <c r="Q51">
        <v>-198.11299999999801</v>
      </c>
      <c r="R51">
        <v>-238.286999999546</v>
      </c>
      <c r="S51">
        <v>-412.997999999672</v>
      </c>
      <c r="U51">
        <v>-198.040699999998</v>
      </c>
      <c r="V51">
        <v>-238.29800000041701</v>
      </c>
      <c r="W51">
        <v>-412.80299999983998</v>
      </c>
      <c r="Y51">
        <v>15</v>
      </c>
      <c r="Z51">
        <v>14</v>
      </c>
    </row>
    <row r="52" spans="1:26" x14ac:dyDescent="0.25">
      <c r="A52">
        <v>-276.39970000000898</v>
      </c>
      <c r="B52">
        <v>-123.953000000678</v>
      </c>
      <c r="C52">
        <v>-219.461000000127</v>
      </c>
      <c r="E52">
        <v>-276.11149999999901</v>
      </c>
      <c r="F52">
        <v>-123.55799999926199</v>
      </c>
      <c r="G52">
        <v>-219.20699999993701</v>
      </c>
      <c r="I52">
        <v>-276.05109999999701</v>
      </c>
      <c r="J52">
        <v>-123.57699999958299</v>
      </c>
      <c r="K52">
        <v>-219.18500000005599</v>
      </c>
      <c r="M52">
        <v>-276.39929999998998</v>
      </c>
      <c r="N52">
        <v>-123.95399999991101</v>
      </c>
      <c r="O52">
        <v>-219.461999999825</v>
      </c>
      <c r="Q52">
        <v>-276.40000000000902</v>
      </c>
      <c r="R52">
        <v>-123.954000000842</v>
      </c>
      <c r="S52">
        <v>-219.461000000127</v>
      </c>
      <c r="U52">
        <v>-276.39529999998899</v>
      </c>
      <c r="V52">
        <v>-124.01499999966499</v>
      </c>
      <c r="W52">
        <v>-219.45399999991099</v>
      </c>
      <c r="Y52">
        <v>14</v>
      </c>
      <c r="Z52">
        <v>19</v>
      </c>
    </row>
    <row r="56" spans="1:26" x14ac:dyDescent="0.25">
      <c r="A56" s="25" t="s">
        <v>0</v>
      </c>
      <c r="B56" s="25"/>
      <c r="C56" s="25"/>
      <c r="E56" s="25" t="s">
        <v>1</v>
      </c>
      <c r="F56" s="25"/>
      <c r="G56" s="25"/>
      <c r="I56" s="25" t="s">
        <v>18</v>
      </c>
      <c r="J56" s="25"/>
      <c r="K56" s="25"/>
      <c r="M56" s="25" t="s">
        <v>19</v>
      </c>
      <c r="N56" s="25"/>
      <c r="O56" s="25"/>
      <c r="Q56" s="25" t="s">
        <v>21</v>
      </c>
      <c r="R56" s="25"/>
      <c r="S56" s="25"/>
      <c r="U56" s="25" t="s">
        <v>20</v>
      </c>
      <c r="V56" s="25"/>
      <c r="W56" s="25"/>
    </row>
    <row r="57" spans="1:26" x14ac:dyDescent="0.25">
      <c r="A57">
        <v>-563.55599999999697</v>
      </c>
      <c r="B57">
        <v>-97.450000000186293</v>
      </c>
      <c r="C57">
        <v>-183.81499999994401</v>
      </c>
      <c r="E57">
        <v>-563.266999999993</v>
      </c>
      <c r="F57">
        <v>-96.850999999791398</v>
      </c>
      <c r="G57">
        <v>-183.04300000006299</v>
      </c>
      <c r="I57">
        <v>-563.15459999999405</v>
      </c>
      <c r="J57">
        <v>-96.930999999865904</v>
      </c>
      <c r="K57">
        <v>-183.51099999994</v>
      </c>
      <c r="M57">
        <v>-563.55430000000297</v>
      </c>
      <c r="N57">
        <v>-97.449999999254899</v>
      </c>
      <c r="O57">
        <v>-183.81400000024601</v>
      </c>
      <c r="Q57">
        <v>-563.55499999999302</v>
      </c>
      <c r="R57">
        <v>-97.451000000350206</v>
      </c>
      <c r="S57">
        <v>-183.81499999994401</v>
      </c>
      <c r="U57">
        <v>-563.48420000000601</v>
      </c>
      <c r="V57">
        <v>-97.402999999932902</v>
      </c>
      <c r="W57">
        <v>-183.777999999933</v>
      </c>
    </row>
    <row r="58" spans="1:26" x14ac:dyDescent="0.25">
      <c r="A58">
        <v>-563.55599999999697</v>
      </c>
      <c r="B58">
        <v>-97.450000000186293</v>
      </c>
      <c r="C58">
        <v>-183.81499999994401</v>
      </c>
      <c r="E58">
        <v>-563.266999999993</v>
      </c>
      <c r="F58">
        <v>-96.850999999791398</v>
      </c>
      <c r="G58">
        <v>-183.04300000006299</v>
      </c>
      <c r="I58">
        <v>-563.15459999999405</v>
      </c>
      <c r="J58">
        <v>-96.930999999865904</v>
      </c>
      <c r="K58">
        <v>-183.51099999994</v>
      </c>
      <c r="M58">
        <v>-563.55430000000297</v>
      </c>
      <c r="N58">
        <v>-97.449999999254899</v>
      </c>
      <c r="O58">
        <v>-183.81400000024601</v>
      </c>
      <c r="Q58">
        <v>-563.55499999999302</v>
      </c>
      <c r="R58">
        <v>-97.451000000350206</v>
      </c>
      <c r="S58">
        <v>-183.81499999994401</v>
      </c>
      <c r="U58">
        <v>-563.48420000000601</v>
      </c>
      <c r="V58">
        <v>-97.402999999932902</v>
      </c>
      <c r="W58">
        <v>-183.777999999933</v>
      </c>
    </row>
    <row r="59" spans="1:26" x14ac:dyDescent="0.25">
      <c r="A59">
        <v>-243.734700000001</v>
      </c>
      <c r="B59">
        <v>381.68200000002997</v>
      </c>
      <c r="C59">
        <v>642.259000000078</v>
      </c>
      <c r="E59">
        <v>-244.494200000001</v>
      </c>
      <c r="F59">
        <v>380.64300000015601</v>
      </c>
      <c r="G59">
        <v>641.36299999989603</v>
      </c>
      <c r="I59">
        <v>-244.35510000000099</v>
      </c>
      <c r="J59">
        <v>380.84200000017898</v>
      </c>
      <c r="K59">
        <v>641.81999999983202</v>
      </c>
      <c r="M59">
        <v>-243.73500000000101</v>
      </c>
      <c r="N59">
        <v>381.67900000046899</v>
      </c>
      <c r="O59">
        <v>642.25699999974995</v>
      </c>
      <c r="Q59">
        <v>-243.733999999997</v>
      </c>
      <c r="R59">
        <v>381.680999999866</v>
      </c>
      <c r="S59">
        <v>642.259000000078</v>
      </c>
      <c r="U59">
        <v>-243.74230000001299</v>
      </c>
      <c r="V59">
        <v>381.56799999997003</v>
      </c>
      <c r="W59">
        <v>642.08799999998905</v>
      </c>
    </row>
    <row r="60" spans="1:26" x14ac:dyDescent="0.25">
      <c r="A60">
        <v>665.95140000000504</v>
      </c>
      <c r="B60">
        <v>192.14900000020901</v>
      </c>
      <c r="C60">
        <v>351.31600000010798</v>
      </c>
      <c r="E60">
        <v>665.03250000000105</v>
      </c>
      <c r="F60">
        <v>191.30999999958999</v>
      </c>
      <c r="G60">
        <v>350.60000000009302</v>
      </c>
      <c r="I60">
        <v>664.91650000000698</v>
      </c>
      <c r="J60">
        <v>191.66800000052899</v>
      </c>
      <c r="K60">
        <v>350.93800000008201</v>
      </c>
      <c r="M60">
        <v>665.95110000000602</v>
      </c>
      <c r="N60">
        <v>192.147000000812</v>
      </c>
      <c r="O60">
        <v>351.31499999994401</v>
      </c>
      <c r="Q60">
        <v>665.95300000000896</v>
      </c>
      <c r="R60">
        <v>192.14800000004499</v>
      </c>
      <c r="S60">
        <v>351.31600000010798</v>
      </c>
      <c r="U60">
        <v>665.90689999998699</v>
      </c>
      <c r="V60">
        <v>192.10300000011901</v>
      </c>
      <c r="W60">
        <v>351.25499999988801</v>
      </c>
    </row>
  </sheetData>
  <mergeCells count="12">
    <mergeCell ref="U56:W56"/>
    <mergeCell ref="A1:C1"/>
    <mergeCell ref="E1:G1"/>
    <mergeCell ref="I1:K1"/>
    <mergeCell ref="M1:O1"/>
    <mergeCell ref="Q1:S1"/>
    <mergeCell ref="U1:W1"/>
    <mergeCell ref="E56:G56"/>
    <mergeCell ref="A56:C56"/>
    <mergeCell ref="I56:K56"/>
    <mergeCell ref="M56:O56"/>
    <mergeCell ref="Q56:S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D47C-CF5F-4278-BCE6-178C2C38C0CC}">
  <dimension ref="C1:Z85"/>
  <sheetViews>
    <sheetView topLeftCell="A37" workbookViewId="0">
      <selection activeCell="I62" sqref="I62:J64"/>
    </sheetView>
  </sheetViews>
  <sheetFormatPr defaultRowHeight="15" x14ac:dyDescent="0.25"/>
  <cols>
    <col min="5" max="5" width="9" customWidth="1"/>
    <col min="25" max="25" width="23" bestFit="1" customWidth="1"/>
  </cols>
  <sheetData>
    <row r="1" spans="5:23" x14ac:dyDescent="0.25">
      <c r="E1" s="25" t="s">
        <v>1</v>
      </c>
      <c r="F1" s="25"/>
      <c r="G1" s="25"/>
      <c r="I1" s="25" t="s">
        <v>18</v>
      </c>
      <c r="J1" s="25"/>
      <c r="K1" s="25"/>
      <c r="M1" s="25" t="s">
        <v>19</v>
      </c>
      <c r="N1" s="25"/>
      <c r="O1" s="25"/>
      <c r="Q1" s="25" t="s">
        <v>21</v>
      </c>
      <c r="R1" s="25"/>
      <c r="S1" s="25"/>
      <c r="U1" s="25" t="s">
        <v>20</v>
      </c>
      <c r="V1" s="25"/>
      <c r="W1" s="25"/>
    </row>
    <row r="2" spans="5:23" x14ac:dyDescent="0.25">
      <c r="E2">
        <v>0.53384244614607002</v>
      </c>
      <c r="F2">
        <v>0.477312837276686</v>
      </c>
      <c r="G2">
        <v>-3.7404612538316097E-2</v>
      </c>
      <c r="I2">
        <v>0.50013265249014505</v>
      </c>
      <c r="J2">
        <v>-8.2700226327735299E-2</v>
      </c>
      <c r="K2">
        <v>0.80636256967977205</v>
      </c>
      <c r="M2" s="3">
        <v>-5.06825699631442E-8</v>
      </c>
      <c r="N2">
        <v>5.7094271805581799E-4</v>
      </c>
      <c r="O2">
        <v>5.4240297538626697E-4</v>
      </c>
      <c r="Q2">
        <v>1.5207717751764001E-10</v>
      </c>
      <c r="R2">
        <v>1.51328848119192E-9</v>
      </c>
      <c r="S2">
        <v>1.35401307943539E-10</v>
      </c>
      <c r="U2">
        <v>-0.13224523049419201</v>
      </c>
      <c r="V2">
        <v>-4.4326063986927899E-2</v>
      </c>
      <c r="W2">
        <v>0.59767131876358603</v>
      </c>
    </row>
    <row r="3" spans="5:23" x14ac:dyDescent="0.25">
      <c r="E3">
        <v>-0.31144183549225801</v>
      </c>
      <c r="F3">
        <v>0.57549075183584497</v>
      </c>
      <c r="G3">
        <v>1.03126546034188E-2</v>
      </c>
      <c r="I3">
        <v>-0.41560835338612601</v>
      </c>
      <c r="J3">
        <v>-0.177407183547833</v>
      </c>
      <c r="K3">
        <v>-0.17479569702786599</v>
      </c>
      <c r="M3">
        <v>-1.8853535381140301E-4</v>
      </c>
      <c r="N3" s="3">
        <v>1.72098385316133E-5</v>
      </c>
      <c r="O3" s="3">
        <v>-6.0691491773922703E-6</v>
      </c>
      <c r="Q3">
        <v>-1.04504522369098E-9</v>
      </c>
      <c r="R3">
        <v>-1.7689642106688601E-9</v>
      </c>
      <c r="S3">
        <v>4.5645549562323198E-11</v>
      </c>
      <c r="U3">
        <v>-3.1853055861887199E-2</v>
      </c>
      <c r="V3">
        <v>5.46014510784276E-2</v>
      </c>
      <c r="W3">
        <v>-0.146714254163614</v>
      </c>
    </row>
    <row r="4" spans="5:23" x14ac:dyDescent="0.25">
      <c r="E4">
        <v>-0.31144183549225801</v>
      </c>
      <c r="F4">
        <v>0.57549075183584497</v>
      </c>
      <c r="G4">
        <v>1.03126546034188E-2</v>
      </c>
      <c r="I4">
        <v>-0.41560835338612601</v>
      </c>
      <c r="J4">
        <v>-0.177407183547833</v>
      </c>
      <c r="K4">
        <v>-0.17479569702786599</v>
      </c>
      <c r="M4">
        <v>-1.8853535381140301E-4</v>
      </c>
      <c r="N4" s="3">
        <v>1.72098385316133E-5</v>
      </c>
      <c r="O4" s="3">
        <v>-6.0691491773922703E-6</v>
      </c>
      <c r="Q4">
        <v>-1.04504522369098E-9</v>
      </c>
      <c r="R4">
        <v>-1.7689642106688601E-9</v>
      </c>
      <c r="S4">
        <v>4.5645549562323198E-11</v>
      </c>
      <c r="U4">
        <v>-3.1853055861887199E-2</v>
      </c>
      <c r="V4">
        <v>5.46014510784276E-2</v>
      </c>
      <c r="W4">
        <v>-0.146714254163614</v>
      </c>
    </row>
    <row r="5" spans="5:23" x14ac:dyDescent="0.25">
      <c r="E5">
        <v>-1.53790541282439E-2</v>
      </c>
      <c r="F5">
        <v>2.0536564776161899</v>
      </c>
      <c r="G5">
        <v>-0.13155865072001499</v>
      </c>
      <c r="I5">
        <v>-6.0333338211740903E-2</v>
      </c>
      <c r="J5">
        <v>0.30916046632828897</v>
      </c>
      <c r="K5">
        <v>-5.0982443214342602E-2</v>
      </c>
      <c r="M5" s="3">
        <v>-5.2283138074927099E-6</v>
      </c>
      <c r="N5">
        <v>3.4268310748998901E-4</v>
      </c>
      <c r="O5">
        <v>4.34136676320804E-4</v>
      </c>
      <c r="Q5">
        <v>3.4960049788423899E-9</v>
      </c>
      <c r="R5">
        <v>2.1416924766981499E-9</v>
      </c>
      <c r="S5">
        <v>1.19035831858128E-9</v>
      </c>
      <c r="U5">
        <v>-0.144408222204191</v>
      </c>
      <c r="V5">
        <v>-0.102978010515598</v>
      </c>
      <c r="W5">
        <v>-0.226018952403822</v>
      </c>
    </row>
    <row r="6" spans="5:23" x14ac:dyDescent="0.25">
      <c r="E6">
        <v>0.39704628689979599</v>
      </c>
      <c r="F6">
        <v>-6.9090506919564004E-2</v>
      </c>
      <c r="G6">
        <v>3.4862309326464801E-2</v>
      </c>
      <c r="I6">
        <v>0.68742623169293204</v>
      </c>
      <c r="J6">
        <v>-0.11363036484308001</v>
      </c>
      <c r="K6">
        <v>0.57804749377683096</v>
      </c>
      <c r="M6">
        <v>3.2822916624581901E-4</v>
      </c>
      <c r="N6">
        <v>-1.3239891568204599E-4</v>
      </c>
      <c r="O6" s="3">
        <v>-3.2562295783691198E-5</v>
      </c>
      <c r="Q6">
        <v>-2.0504916165009501E-9</v>
      </c>
      <c r="R6">
        <v>-8.5509256564364499E-10</v>
      </c>
      <c r="S6">
        <v>2.4072622295534499E-9</v>
      </c>
      <c r="U6">
        <v>-5.7187988323306398E-2</v>
      </c>
      <c r="V6">
        <v>0.294092717997602</v>
      </c>
      <c r="W6">
        <v>7.7114205752421006E-2</v>
      </c>
    </row>
    <row r="7" spans="5:23" x14ac:dyDescent="0.25">
      <c r="E7">
        <v>0.482536721072437</v>
      </c>
      <c r="F7">
        <v>0.30293807481852197</v>
      </c>
      <c r="G7">
        <v>-3.5854887191006102E-2</v>
      </c>
      <c r="I7">
        <v>0.62567953309973501</v>
      </c>
      <c r="J7">
        <v>-0.11962283109034</v>
      </c>
      <c r="K7">
        <v>-0.19836880661887801</v>
      </c>
      <c r="M7">
        <v>-1.2846292356698499E-4</v>
      </c>
      <c r="N7">
        <v>2.9387394011550302E-4</v>
      </c>
      <c r="O7">
        <v>2.38424475414831E-4</v>
      </c>
      <c r="Q7">
        <v>2.1857641741007701E-9</v>
      </c>
      <c r="R7">
        <v>5.4290539708290497E-9</v>
      </c>
      <c r="S7">
        <v>-5.8965071048078196E-10</v>
      </c>
      <c r="U7">
        <v>-0.106990757977058</v>
      </c>
      <c r="V7">
        <v>-3.3351346764194198E-2</v>
      </c>
      <c r="W7">
        <v>0.38937372021612598</v>
      </c>
    </row>
    <row r="8" spans="5:23" x14ac:dyDescent="0.25">
      <c r="E8">
        <v>-0.17923485416384999</v>
      </c>
      <c r="F8">
        <v>-0.36073349061177701</v>
      </c>
      <c r="G8">
        <v>-0.126109010308872</v>
      </c>
      <c r="I8">
        <v>6.1136448750169201E-2</v>
      </c>
      <c r="J8">
        <v>9.4044353082618395E-2</v>
      </c>
      <c r="K8">
        <v>-0.50072023223819895</v>
      </c>
      <c r="M8">
        <v>-1.2464344213185499E-4</v>
      </c>
      <c r="N8" s="3">
        <v>-9.9500695384762094E-5</v>
      </c>
      <c r="O8">
        <v>-1.5126136176263599E-4</v>
      </c>
      <c r="Q8">
        <v>5.6544251947343597E-10</v>
      </c>
      <c r="R8">
        <v>6.7302906359145697E-10</v>
      </c>
      <c r="S8">
        <v>-6.5926968773055699E-10</v>
      </c>
      <c r="U8">
        <v>-1.07578109622463E-2</v>
      </c>
      <c r="V8">
        <v>-1.7088838652922701E-2</v>
      </c>
      <c r="W8">
        <v>-6.5985154413171807E-2</v>
      </c>
    </row>
    <row r="9" spans="5:23" x14ac:dyDescent="0.25">
      <c r="E9" s="3">
        <v>-0.30336396956268002</v>
      </c>
      <c r="F9">
        <v>-1.9700180794073999E-2</v>
      </c>
      <c r="G9">
        <v>-0.16196376748705801</v>
      </c>
      <c r="I9">
        <v>-0.44980104959899597</v>
      </c>
      <c r="J9">
        <v>8.9115043924929901E-2</v>
      </c>
      <c r="K9">
        <v>0.295913648813803</v>
      </c>
      <c r="M9" s="3">
        <v>-3.73989788727159E-5</v>
      </c>
      <c r="N9" s="3">
        <v>-5.7740905206031801E-5</v>
      </c>
      <c r="O9" s="3">
        <v>-3.5143566916531201E-5</v>
      </c>
      <c r="Q9">
        <v>1.6477980580020799E-9</v>
      </c>
      <c r="R9">
        <v>1.6848687778292501E-10</v>
      </c>
      <c r="S9">
        <v>2.00259648863721E-10</v>
      </c>
      <c r="U9">
        <v>-9.2622623031359999E-2</v>
      </c>
      <c r="V9">
        <v>-0.16105068155390101</v>
      </c>
      <c r="W9">
        <v>-0.19192482445203199</v>
      </c>
    </row>
    <row r="10" spans="5:23" x14ac:dyDescent="0.25">
      <c r="E10">
        <v>0.18886060269879801</v>
      </c>
      <c r="F10">
        <v>-0.283400332175403</v>
      </c>
      <c r="G10">
        <v>-6.7094595972142401E-2</v>
      </c>
      <c r="I10">
        <v>0.53138878792730604</v>
      </c>
      <c r="J10">
        <v>6.4851701498985803E-4</v>
      </c>
      <c r="K10">
        <v>-0.29053654554283997</v>
      </c>
      <c r="M10">
        <v>3.2222839228097699E-4</v>
      </c>
      <c r="N10">
        <v>-1.2274564299772801E-4</v>
      </c>
      <c r="O10" s="3">
        <v>-6.4888221996852697E-5</v>
      </c>
      <c r="Q10">
        <v>-2.6333452751714499E-10</v>
      </c>
      <c r="R10">
        <v>-1.36185164478775E-9</v>
      </c>
      <c r="S10">
        <v>3.2156350471268499E-10</v>
      </c>
      <c r="U10">
        <v>7.2010448611678393E-2</v>
      </c>
      <c r="V10">
        <v>-2.04768306186465E-2</v>
      </c>
      <c r="W10">
        <v>5.3543520672290297E-2</v>
      </c>
    </row>
    <row r="11" spans="5:23" x14ac:dyDescent="0.25">
      <c r="E11" s="3">
        <v>-0.31059318343080899</v>
      </c>
      <c r="F11">
        <v>0.954218514491744</v>
      </c>
      <c r="G11">
        <v>0.16379062360551599</v>
      </c>
      <c r="I11">
        <v>-0.115807174151548</v>
      </c>
      <c r="J11">
        <v>0.31295242805303303</v>
      </c>
      <c r="K11">
        <v>0.165887209929929</v>
      </c>
      <c r="M11">
        <v>-1.33984462206627E-4</v>
      </c>
      <c r="N11">
        <v>3.2771013617562502E-4</v>
      </c>
      <c r="O11">
        <v>4.2063317769930098E-4</v>
      </c>
      <c r="Q11">
        <v>-1.0189921795244999E-10</v>
      </c>
      <c r="R11">
        <v>-5.0328864631410398E-10</v>
      </c>
      <c r="S11">
        <v>2.5777924861358801E-9</v>
      </c>
      <c r="U11">
        <v>-0.150297612513867</v>
      </c>
      <c r="V11">
        <v>1.9709055801898599E-2</v>
      </c>
      <c r="W11">
        <v>-0.36803894763306899</v>
      </c>
    </row>
    <row r="12" spans="5:23" x14ac:dyDescent="0.25">
      <c r="E12" s="3">
        <v>0.14341481031498199</v>
      </c>
      <c r="F12">
        <v>0.119256489014675</v>
      </c>
      <c r="G12">
        <v>-0.11902152482882999</v>
      </c>
      <c r="I12">
        <v>0.37867900096784302</v>
      </c>
      <c r="J12">
        <v>0.22886949790015901</v>
      </c>
      <c r="K12">
        <v>0.46360064758348501</v>
      </c>
      <c r="M12" s="3">
        <v>5.2701279503253301E-5</v>
      </c>
      <c r="N12">
        <v>1.73792655644007E-4</v>
      </c>
      <c r="O12">
        <v>1.6391866430126399E-4</v>
      </c>
      <c r="Q12">
        <v>-1.6720281337256899E-9</v>
      </c>
      <c r="R12">
        <v>1.8311568794615601E-9</v>
      </c>
      <c r="S12">
        <v>1.4373998169503499E-9</v>
      </c>
      <c r="U12">
        <v>0.26097411893070499</v>
      </c>
      <c r="V12">
        <v>-0.18615877333492201</v>
      </c>
      <c r="W12">
        <v>0.37661390924904298</v>
      </c>
    </row>
    <row r="13" spans="5:23" x14ac:dyDescent="0.25">
      <c r="E13">
        <v>1.9285694916208601E-2</v>
      </c>
      <c r="F13">
        <v>-0.49969016042058301</v>
      </c>
      <c r="G13">
        <v>-0.1690512529671</v>
      </c>
      <c r="I13">
        <v>-0.13225849738126499</v>
      </c>
      <c r="J13">
        <v>-4.5710100892581998E-2</v>
      </c>
      <c r="K13">
        <v>-0.33303323346851799</v>
      </c>
      <c r="M13" s="3">
        <v>-3.45431836990429E-5</v>
      </c>
      <c r="N13">
        <v>-3.3103425629164499E-4</v>
      </c>
      <c r="O13">
        <v>-3.5032359298042999E-4</v>
      </c>
      <c r="Q13">
        <v>-5.8961575177818299E-10</v>
      </c>
      <c r="R13">
        <v>1.32661469365303E-9</v>
      </c>
      <c r="S13">
        <v>-1.55529249923347E-9</v>
      </c>
      <c r="U13">
        <v>-1.6872216250106702E-2</v>
      </c>
      <c r="V13">
        <v>8.0192531280986502E-3</v>
      </c>
      <c r="W13">
        <v>0.250674239210182</v>
      </c>
    </row>
    <row r="14" spans="5:23" x14ac:dyDescent="0.25">
      <c r="E14">
        <v>1.9285694916208601E-2</v>
      </c>
      <c r="F14">
        <v>-0.49969016042058301</v>
      </c>
      <c r="G14">
        <v>-0.1690512529671</v>
      </c>
      <c r="I14">
        <v>-0.13225849738126499</v>
      </c>
      <c r="J14">
        <v>-4.5710100892581998E-2</v>
      </c>
      <c r="K14">
        <v>-0.33303323346851799</v>
      </c>
      <c r="M14" s="3">
        <v>-3.45431836990429E-5</v>
      </c>
      <c r="N14">
        <v>-3.3103425629164499E-4</v>
      </c>
      <c r="O14">
        <v>-3.5032359298042999E-4</v>
      </c>
      <c r="Q14">
        <v>-5.8961575177818299E-10</v>
      </c>
      <c r="R14">
        <v>1.32661469365303E-9</v>
      </c>
      <c r="S14">
        <v>-1.55529249923347E-9</v>
      </c>
      <c r="U14">
        <v>-1.6872216250106702E-2</v>
      </c>
      <c r="V14">
        <v>8.0192531280986502E-3</v>
      </c>
      <c r="W14">
        <v>0.250674239210182</v>
      </c>
    </row>
    <row r="15" spans="5:23" x14ac:dyDescent="0.25">
      <c r="E15">
        <v>0.33082121167605499</v>
      </c>
      <c r="F15">
        <v>-0.29979181845925401</v>
      </c>
      <c r="G15" s="3">
        <v>-0.24104352194745199</v>
      </c>
      <c r="I15">
        <v>0.58269663884245704</v>
      </c>
      <c r="J15">
        <v>0.41833990499331303</v>
      </c>
      <c r="K15">
        <v>0.50456072844988298</v>
      </c>
      <c r="M15">
        <v>2.7316107845649598E-4</v>
      </c>
      <c r="N15" s="3">
        <v>8.0852889268641097E-5</v>
      </c>
      <c r="O15" s="3">
        <v>3.4780666768483602E-5</v>
      </c>
      <c r="Q15">
        <v>-1.97298561488424E-9</v>
      </c>
      <c r="R15">
        <v>3.1832612990001501E-10</v>
      </c>
      <c r="S15">
        <v>4.3599186483334103E-11</v>
      </c>
      <c r="U15">
        <v>0.28182403451771199</v>
      </c>
      <c r="V15">
        <v>-0.10483553684663501</v>
      </c>
      <c r="W15">
        <v>9.7198931660839497E-2</v>
      </c>
    </row>
    <row r="16" spans="5:23" x14ac:dyDescent="0.25">
      <c r="E16">
        <v>2.8163041100457899E-2</v>
      </c>
      <c r="F16">
        <v>0.66886675891856995</v>
      </c>
      <c r="G16">
        <v>0.189528407120755</v>
      </c>
      <c r="I16">
        <v>0.19502776221735801</v>
      </c>
      <c r="J16">
        <v>0.173642770707015</v>
      </c>
      <c r="K16">
        <v>0.109082604714582</v>
      </c>
      <c r="M16" s="3">
        <v>-9.1319153750646394E-5</v>
      </c>
      <c r="N16">
        <v>4.6916143800459099E-4</v>
      </c>
      <c r="O16">
        <v>5.1640822116155499E-4</v>
      </c>
      <c r="Q16">
        <v>-1.7379736050315801E-9</v>
      </c>
      <c r="R16">
        <v>-1.0379578441188599E-9</v>
      </c>
      <c r="S16">
        <v>-8.9659096147443097E-10</v>
      </c>
      <c r="U16">
        <v>-0.14929556710310901</v>
      </c>
      <c r="V16">
        <v>-7.6099390193021298E-3</v>
      </c>
      <c r="W16">
        <v>0.21752991372505701</v>
      </c>
    </row>
    <row r="17" spans="5:25" x14ac:dyDescent="0.25">
      <c r="E17" s="3">
        <v>-0.211891545680499</v>
      </c>
      <c r="F17">
        <v>-0.19999182479045799</v>
      </c>
      <c r="G17">
        <v>-0.135849419001423</v>
      </c>
      <c r="I17">
        <v>-0.28793137235891902</v>
      </c>
      <c r="J17">
        <v>-6.5463683192961697E-3</v>
      </c>
      <c r="K17">
        <v>-8.6150109242998402E-2</v>
      </c>
      <c r="M17">
        <v>-1.3267417967881601E-4</v>
      </c>
      <c r="N17" s="3">
        <v>-8.99986912803285E-5</v>
      </c>
      <c r="O17">
        <v>-2.0121144276913599E-4</v>
      </c>
      <c r="Q17">
        <v>5.5215991778823198E-11</v>
      </c>
      <c r="R17">
        <v>-3.1263581945495401E-10</v>
      </c>
      <c r="S17">
        <v>-1.2612983368853699E-9</v>
      </c>
      <c r="U17">
        <v>9.6525504965543907E-3</v>
      </c>
      <c r="V17">
        <v>-0.25862632446269501</v>
      </c>
      <c r="W17">
        <v>-0.20659861025296999</v>
      </c>
    </row>
    <row r="18" spans="5:25" x14ac:dyDescent="0.25">
      <c r="E18">
        <v>0.39619763483811898</v>
      </c>
      <c r="F18">
        <v>-0.447818269575463</v>
      </c>
      <c r="G18">
        <v>-0.11861565967563199</v>
      </c>
      <c r="I18">
        <v>0.38762505245846801</v>
      </c>
      <c r="J18">
        <v>-0.340595811133444</v>
      </c>
      <c r="K18">
        <v>0.23736458681903599</v>
      </c>
      <c r="M18">
        <v>2.73678274527356E-4</v>
      </c>
      <c r="N18">
        <v>-4.4289921332605801E-4</v>
      </c>
      <c r="O18">
        <v>-4.5926462266038498E-4</v>
      </c>
      <c r="Q18">
        <v>9.0331980118207902E-10</v>
      </c>
      <c r="R18">
        <v>2.2426463885949499E-9</v>
      </c>
      <c r="S18">
        <v>2.1617580614474701E-10</v>
      </c>
      <c r="U18">
        <v>0.14188811247518701</v>
      </c>
      <c r="V18">
        <v>-0.219782211117275</v>
      </c>
      <c r="W18">
        <v>-0.14421048771703401</v>
      </c>
    </row>
    <row r="19" spans="5:25" x14ac:dyDescent="0.25">
      <c r="E19">
        <v>-0.27592843438641301</v>
      </c>
      <c r="F19">
        <v>0.59974780270386097</v>
      </c>
      <c r="G19">
        <v>-0.131558607199671</v>
      </c>
      <c r="I19">
        <v>-0.18773233332115699</v>
      </c>
      <c r="J19">
        <v>-4.9502062617326002E-2</v>
      </c>
      <c r="K19">
        <v>-0.11616358032424599</v>
      </c>
      <c r="M19">
        <v>-1.6329933215502001E-4</v>
      </c>
      <c r="N19">
        <v>-3.1606128497728002E-4</v>
      </c>
      <c r="O19">
        <v>-3.3682009435892702E-4</v>
      </c>
      <c r="Q19">
        <v>3.0082316015978E-9</v>
      </c>
      <c r="R19">
        <v>3.9715958166652898E-9</v>
      </c>
      <c r="S19">
        <v>-5.0891884484372E-10</v>
      </c>
      <c r="U19">
        <v>-0.103393150706409</v>
      </c>
      <c r="V19">
        <v>0.13070631944559499</v>
      </c>
      <c r="W19">
        <v>-0.23846582293458801</v>
      </c>
      <c r="Y19" s="22"/>
    </row>
    <row r="20" spans="5:25" x14ac:dyDescent="0.25">
      <c r="E20">
        <v>-0.144418139696041</v>
      </c>
      <c r="F20">
        <v>0.160709481495105</v>
      </c>
      <c r="G20">
        <v>-0.11555679408051001</v>
      </c>
      <c r="I20">
        <v>-0.308893925180662</v>
      </c>
      <c r="J20">
        <v>-2.37167630218993E-2</v>
      </c>
      <c r="K20">
        <v>-1.14069224685858E-2</v>
      </c>
      <c r="M20">
        <v>-2.7462775569802E-4</v>
      </c>
      <c r="N20">
        <v>-1.0483594738317899E-4</v>
      </c>
      <c r="O20">
        <v>-1.09946456402667E-4</v>
      </c>
      <c r="Q20">
        <v>-4.11013729717524E-10</v>
      </c>
      <c r="R20">
        <v>-1.0468396283158701E-9</v>
      </c>
      <c r="S20">
        <v>3.96653661027813E-10</v>
      </c>
      <c r="U20">
        <v>0.18208601754227499</v>
      </c>
      <c r="V20">
        <v>-0.107611849272784</v>
      </c>
      <c r="W20">
        <v>-0.18648547791909401</v>
      </c>
    </row>
    <row r="21" spans="5:25" x14ac:dyDescent="0.25">
      <c r="E21">
        <v>-0.144418139696041</v>
      </c>
      <c r="F21">
        <v>0.160709481495105</v>
      </c>
      <c r="G21">
        <v>-0.11555679408051001</v>
      </c>
      <c r="I21">
        <v>-0.308893925180662</v>
      </c>
      <c r="J21">
        <v>-2.37167630218993E-2</v>
      </c>
      <c r="K21">
        <v>-1.14069224685858E-2</v>
      </c>
      <c r="M21">
        <v>-2.7462775569802E-4</v>
      </c>
      <c r="N21">
        <v>-1.0483594738317899E-4</v>
      </c>
      <c r="O21">
        <v>-1.09946456402667E-4</v>
      </c>
      <c r="Q21">
        <v>-4.11013729717524E-10</v>
      </c>
      <c r="R21">
        <v>-1.0468396283158701E-9</v>
      </c>
      <c r="S21">
        <v>3.96653661027813E-10</v>
      </c>
      <c r="U21">
        <v>0.18208601754227499</v>
      </c>
      <c r="V21">
        <v>-0.107611849272784</v>
      </c>
      <c r="W21">
        <v>-0.18648547791909401</v>
      </c>
    </row>
    <row r="22" spans="5:25" x14ac:dyDescent="0.25">
      <c r="E22">
        <v>0.61438134162436797</v>
      </c>
      <c r="F22">
        <v>-0.93534558005576596</v>
      </c>
      <c r="G22">
        <v>0.18441536049844301</v>
      </c>
      <c r="I22">
        <v>0.44664876708122198</v>
      </c>
      <c r="J22">
        <v>-0.39257243026823602</v>
      </c>
      <c r="K22">
        <v>-0.57256631843967498</v>
      </c>
      <c r="M22">
        <v>2.3173395344429099E-4</v>
      </c>
      <c r="N22">
        <v>-5.5211422284216403E-4</v>
      </c>
      <c r="O22">
        <v>-5.7730975012532299E-4</v>
      </c>
      <c r="Q22">
        <v>2.2802947796662901E-9</v>
      </c>
      <c r="R22">
        <v>6.63323049820974E-10</v>
      </c>
      <c r="S22">
        <v>7.3845313863785097E-10</v>
      </c>
      <c r="U22">
        <v>9.4544341920851899E-2</v>
      </c>
      <c r="V22">
        <v>0.164306539071917</v>
      </c>
      <c r="W22">
        <v>-2.6022396114998101E-2</v>
      </c>
    </row>
    <row r="23" spans="5:25" x14ac:dyDescent="0.25">
      <c r="E23">
        <v>0.33237921191435998</v>
      </c>
      <c r="F23">
        <v>0.89927830826275201</v>
      </c>
      <c r="G23">
        <v>8.7584258624539599E-2</v>
      </c>
      <c r="I23">
        <v>0.56564615290926001</v>
      </c>
      <c r="J23">
        <v>0.395032917032135</v>
      </c>
      <c r="K23">
        <v>0.59606670842540599</v>
      </c>
      <c r="M23" s="3">
        <v>-6.9248394777332594E-5</v>
      </c>
      <c r="N23">
        <v>8.2505774493270702E-4</v>
      </c>
      <c r="O23">
        <v>8.4530244297070605E-4</v>
      </c>
      <c r="Q23">
        <v>1.38376037739363E-9</v>
      </c>
      <c r="R23">
        <v>-4.3160909513062503E-10</v>
      </c>
      <c r="S23">
        <v>-1.2789485026587399E-11</v>
      </c>
      <c r="U23">
        <v>-0.182445395759913</v>
      </c>
      <c r="V23">
        <v>0.14534672553127001</v>
      </c>
      <c r="W23">
        <v>-0.11637515198993</v>
      </c>
    </row>
    <row r="24" spans="5:25" x14ac:dyDescent="0.25">
      <c r="E24">
        <v>-0.127929129090189</v>
      </c>
      <c r="F24">
        <v>-0.18635872815360599</v>
      </c>
      <c r="G24">
        <v>-0.12765873565614699</v>
      </c>
      <c r="I24">
        <v>-6.4410431859392894E-2</v>
      </c>
      <c r="J24">
        <v>0.13096695784524101</v>
      </c>
      <c r="K24">
        <v>1.50645739060116E-2</v>
      </c>
      <c r="M24">
        <v>-2.5305568312887798E-4</v>
      </c>
      <c r="N24">
        <v>1.7756808252002501E-4</v>
      </c>
      <c r="O24">
        <v>1.5271713815195699E-4</v>
      </c>
      <c r="Q24">
        <v>-1.46825158253705E-9</v>
      </c>
      <c r="R24">
        <v>-2.1272482797485299E-9</v>
      </c>
      <c r="S24">
        <v>6.5768119839049196E-11</v>
      </c>
      <c r="U24">
        <v>-3.6012283479365401E-2</v>
      </c>
      <c r="V24">
        <v>-6.1141214301996798E-3</v>
      </c>
      <c r="W24">
        <v>0.14231244413428901</v>
      </c>
    </row>
    <row r="25" spans="5:25" x14ac:dyDescent="0.25">
      <c r="E25">
        <v>-0.127929129090189</v>
      </c>
      <c r="F25">
        <v>-0.18635872815360599</v>
      </c>
      <c r="G25">
        <v>-0.12765873565614699</v>
      </c>
      <c r="I25">
        <v>-6.4410431859392894E-2</v>
      </c>
      <c r="J25">
        <v>0.13096695784524101</v>
      </c>
      <c r="K25">
        <v>1.50645739060116E-2</v>
      </c>
      <c r="M25">
        <v>-2.5305568312887798E-4</v>
      </c>
      <c r="N25">
        <v>1.7756808252002501E-4</v>
      </c>
      <c r="O25">
        <v>1.5271713815195699E-4</v>
      </c>
      <c r="Q25">
        <v>-1.46825158253705E-9</v>
      </c>
      <c r="R25">
        <v>-2.1272482797485299E-9</v>
      </c>
      <c r="S25">
        <v>6.5768119839049196E-11</v>
      </c>
      <c r="U25">
        <v>-3.6012283479365401E-2</v>
      </c>
      <c r="V25">
        <v>-6.1141214301996798E-3</v>
      </c>
      <c r="W25">
        <v>0.14231244413428901</v>
      </c>
    </row>
    <row r="26" spans="5:25" x14ac:dyDescent="0.25">
      <c r="E26">
        <v>-0.127929129090189</v>
      </c>
      <c r="F26">
        <v>-0.18635872815360599</v>
      </c>
      <c r="G26">
        <v>-0.12765873565614699</v>
      </c>
      <c r="I26">
        <v>-6.4410431859392894E-2</v>
      </c>
      <c r="J26">
        <v>0.13096695784524101</v>
      </c>
      <c r="K26">
        <v>1.50645739060116E-2</v>
      </c>
      <c r="M26">
        <v>-2.5305568312887798E-4</v>
      </c>
      <c r="N26">
        <v>1.7756808252002501E-4</v>
      </c>
      <c r="O26">
        <v>1.5271713815195699E-4</v>
      </c>
      <c r="Q26">
        <v>-1.46825158253705E-9</v>
      </c>
      <c r="R26">
        <v>-2.1272482797485299E-9</v>
      </c>
      <c r="S26">
        <v>6.5768119839049196E-11</v>
      </c>
      <c r="U26">
        <v>-3.6012283479365401E-2</v>
      </c>
      <c r="V26">
        <v>-6.1141214301996798E-3</v>
      </c>
      <c r="W26">
        <v>0.14231244413428901</v>
      </c>
    </row>
    <row r="27" spans="5:25" x14ac:dyDescent="0.25">
      <c r="E27">
        <v>-2.65822001781095E-2</v>
      </c>
      <c r="F27">
        <v>-0.85932761640157096</v>
      </c>
      <c r="G27">
        <v>-0.207725444128292</v>
      </c>
      <c r="I27">
        <v>-0.370948818876293</v>
      </c>
      <c r="J27">
        <v>-0.25862570961574699</v>
      </c>
      <c r="K27">
        <v>4.6104478458369701E-2</v>
      </c>
      <c r="M27">
        <v>2.43650446452648E-4</v>
      </c>
      <c r="N27">
        <v>-3.9776867264194502E-4</v>
      </c>
      <c r="O27">
        <v>-4.1383322925753402E-4</v>
      </c>
      <c r="Q27">
        <v>-9.1788649569934897E-10</v>
      </c>
      <c r="R27">
        <v>2.0710361070541701E-9</v>
      </c>
      <c r="S27">
        <v>-1.65618956771141E-9</v>
      </c>
      <c r="U27">
        <v>-9.43804375723684E-2</v>
      </c>
      <c r="V27">
        <v>0.21592422365050501</v>
      </c>
      <c r="W27">
        <v>-8.6240106461561702E-2</v>
      </c>
    </row>
    <row r="28" spans="5:25" x14ac:dyDescent="0.25">
      <c r="E28" s="3">
        <v>9.7546915220720495E-2</v>
      </c>
      <c r="F28">
        <v>1.8062370758563</v>
      </c>
      <c r="G28">
        <v>0.10016091256802299</v>
      </c>
      <c r="I28">
        <v>0.139988679472872</v>
      </c>
      <c r="J28">
        <v>0.44178510662326698</v>
      </c>
      <c r="K28">
        <v>0.84273835951037301</v>
      </c>
      <c r="M28">
        <v>3.30894909711787E-4</v>
      </c>
      <c r="N28">
        <v>1.0272763430658901E-3</v>
      </c>
      <c r="O28">
        <v>1.0067999749333E-3</v>
      </c>
      <c r="Q28">
        <v>-2.00024203422799E-9</v>
      </c>
      <c r="R28">
        <v>2.5755782928627E-9</v>
      </c>
      <c r="S28">
        <v>1.3364459050535499E-9</v>
      </c>
      <c r="U28">
        <v>-8.9999964212378897E-3</v>
      </c>
      <c r="V28">
        <v>-0.13866507427793701</v>
      </c>
      <c r="W28">
        <v>3.9699563577299E-2</v>
      </c>
    </row>
    <row r="29" spans="5:25" x14ac:dyDescent="0.25">
      <c r="E29">
        <v>-0.27936502470136099</v>
      </c>
      <c r="F29">
        <v>-0.29225285781143301</v>
      </c>
      <c r="G29">
        <v>-0.20813130928154699</v>
      </c>
      <c r="I29">
        <v>-0.37989487036691799</v>
      </c>
      <c r="J29">
        <v>0.14689939638240501</v>
      </c>
      <c r="K29">
        <v>0.27234053922281898</v>
      </c>
      <c r="M29" s="3">
        <v>2.2673451371701901E-5</v>
      </c>
      <c r="N29">
        <v>2.18923196384964E-4</v>
      </c>
      <c r="O29">
        <v>2.0935005764727101E-4</v>
      </c>
      <c r="Q29">
        <v>-1.58306818320852E-9</v>
      </c>
      <c r="R29">
        <v>1.6595465979207801E-9</v>
      </c>
      <c r="S29">
        <v>-4.3502240032466901E-10</v>
      </c>
      <c r="U29">
        <v>-0.167760325146531</v>
      </c>
      <c r="V29">
        <v>0.18230078586809501</v>
      </c>
      <c r="W29">
        <v>0.43458429050451503</v>
      </c>
    </row>
    <row r="30" spans="5:25" x14ac:dyDescent="0.25">
      <c r="E30">
        <v>-0.18889998928478999</v>
      </c>
      <c r="F30">
        <v>-0.28538033516474498</v>
      </c>
      <c r="G30">
        <v>-6.7094347668492704E-2</v>
      </c>
      <c r="I30">
        <v>-0.28829594114700502</v>
      </c>
      <c r="J30">
        <v>-0.15998898275065199</v>
      </c>
      <c r="K30">
        <v>-0.28876976184264902</v>
      </c>
      <c r="M30" s="3">
        <v>-4.0543957663885599E-5</v>
      </c>
      <c r="N30">
        <v>-3.4068752897596302E-4</v>
      </c>
      <c r="O30">
        <v>-3.1799766676726899E-4</v>
      </c>
      <c r="Q30">
        <v>-2.3767728407619902E-9</v>
      </c>
      <c r="R30">
        <v>-1.82643290713713E-9</v>
      </c>
      <c r="S30">
        <v>4.6251787466644603E-9</v>
      </c>
      <c r="U30">
        <v>0.112326220684992</v>
      </c>
      <c r="V30">
        <v>-0.22617852264705901</v>
      </c>
      <c r="W30">
        <v>-0.120016512785471</v>
      </c>
    </row>
    <row r="31" spans="5:25" x14ac:dyDescent="0.25">
      <c r="E31">
        <v>0.26607623406981601</v>
      </c>
      <c r="F31">
        <v>-0.41186537860823902</v>
      </c>
      <c r="G31">
        <v>-9.7731566560517694E-2</v>
      </c>
      <c r="I31">
        <v>0.33514306395510901</v>
      </c>
      <c r="J31">
        <v>0.17080770125094599</v>
      </c>
      <c r="K31">
        <v>0.227086324783978</v>
      </c>
      <c r="M31">
        <v>2.8057660744025298E-4</v>
      </c>
      <c r="N31">
        <v>-3.8126511007917E-4</v>
      </c>
      <c r="O31">
        <v>-2.46931914231254E-4</v>
      </c>
      <c r="Q31">
        <v>-6.3133882122201597E-10</v>
      </c>
      <c r="R31">
        <v>-4.1626137203820702E-10</v>
      </c>
      <c r="S31">
        <v>-1.1698941193571999E-9</v>
      </c>
      <c r="U31">
        <v>8.7419372758319305E-2</v>
      </c>
      <c r="V31">
        <v>-9.7848759302577498E-2</v>
      </c>
      <c r="W31">
        <v>-0.12220122935991801</v>
      </c>
    </row>
    <row r="32" spans="5:25" x14ac:dyDescent="0.25">
      <c r="E32">
        <v>-0.385695604838799</v>
      </c>
      <c r="F32">
        <v>-0.55434060445406796</v>
      </c>
      <c r="G32">
        <v>0.24646445241939699</v>
      </c>
      <c r="I32">
        <v>-0.54782302660075999</v>
      </c>
      <c r="J32">
        <v>-0.22759575950239699</v>
      </c>
      <c r="K32">
        <v>-0.349715393580117</v>
      </c>
      <c r="M32">
        <v>-1.3227657994434601E-4</v>
      </c>
      <c r="N32">
        <v>-4.0283475941336599E-4</v>
      </c>
      <c r="O32">
        <v>-3.2189151201350802E-4</v>
      </c>
      <c r="Q32">
        <v>-2.3031890350466701E-9</v>
      </c>
      <c r="R32">
        <v>-1.3287119315919E-9</v>
      </c>
      <c r="S32">
        <v>-7.85632607858133E-10</v>
      </c>
      <c r="U32">
        <v>0.240506217033641</v>
      </c>
      <c r="V32">
        <v>0.153918933201668</v>
      </c>
      <c r="W32">
        <v>-0.42126799902655598</v>
      </c>
    </row>
    <row r="33" spans="5:23" x14ac:dyDescent="0.25">
      <c r="E33" s="3">
        <v>-0.32095059447364099</v>
      </c>
      <c r="F33">
        <v>0.66641446719654696</v>
      </c>
      <c r="G33">
        <v>-0.10251656334985799</v>
      </c>
      <c r="I33">
        <v>-0.35733625024523202</v>
      </c>
      <c r="J33">
        <v>-0.29722796577188598</v>
      </c>
      <c r="K33">
        <v>-0.34310020522193502</v>
      </c>
      <c r="M33">
        <v>-1.1302159863362301E-4</v>
      </c>
      <c r="N33">
        <v>1.276647253259E-4</v>
      </c>
      <c r="O33">
        <v>2.0737121238539701E-4</v>
      </c>
      <c r="Q33">
        <v>1.9743634993574201E-9</v>
      </c>
      <c r="R33">
        <v>-5.9872874658140095E-10</v>
      </c>
      <c r="S33">
        <v>-1.58894380319907E-9</v>
      </c>
      <c r="U33">
        <v>-1.8858638661498301E-2</v>
      </c>
      <c r="V33">
        <v>-0.16247686605994599</v>
      </c>
      <c r="W33">
        <v>-0.20445091630824899</v>
      </c>
    </row>
    <row r="34" spans="5:23" x14ac:dyDescent="0.25">
      <c r="E34">
        <v>-1.82924238980724E-2</v>
      </c>
      <c r="F34">
        <v>-0.302244110181276</v>
      </c>
      <c r="G34">
        <v>5.1001448523103801E-2</v>
      </c>
      <c r="I34">
        <v>3.0332626379838599E-2</v>
      </c>
      <c r="J34">
        <v>-5.2530831485588E-2</v>
      </c>
      <c r="K34">
        <v>5.2377918513366803E-2</v>
      </c>
      <c r="M34">
        <v>2.5145863354509901E-4</v>
      </c>
      <c r="N34">
        <v>-2.6064382341004898E-4</v>
      </c>
      <c r="O34">
        <v>-2.74256342064518E-4</v>
      </c>
      <c r="Q34">
        <v>1.73937280578684E-9</v>
      </c>
      <c r="R34">
        <v>7.5755522743747901E-10</v>
      </c>
      <c r="S34">
        <v>-6.4875365524130803E-10</v>
      </c>
      <c r="U34">
        <v>6.87514711079589E-2</v>
      </c>
      <c r="V34">
        <v>5.0031390194008998E-2</v>
      </c>
      <c r="W34">
        <v>-8.4119934243974195E-2</v>
      </c>
    </row>
    <row r="35" spans="5:23" x14ac:dyDescent="0.25">
      <c r="E35">
        <v>-0.21189161871678899</v>
      </c>
      <c r="F35">
        <v>0.25297051451605201</v>
      </c>
      <c r="G35">
        <v>0.13642161212880799</v>
      </c>
      <c r="I35">
        <v>-0.40085742318866102</v>
      </c>
      <c r="J35">
        <v>0.16406979108504999</v>
      </c>
      <c r="K35">
        <v>0.19759735244840701</v>
      </c>
      <c r="M35">
        <v>-1.19280124647503E-4</v>
      </c>
      <c r="N35">
        <v>2.33760452445182E-4</v>
      </c>
      <c r="O35">
        <v>1.1808507136606799E-4</v>
      </c>
      <c r="Q35">
        <v>-2.0492410612860099E-9</v>
      </c>
      <c r="R35">
        <v>-2.3509839763846699E-9</v>
      </c>
      <c r="S35">
        <v>-4.2956543211403201E-10</v>
      </c>
      <c r="U35">
        <v>-4.1032976982108699E-2</v>
      </c>
      <c r="V35">
        <v>0.33331526105802001</v>
      </c>
      <c r="W35">
        <v>-0.25552958350499699</v>
      </c>
    </row>
    <row r="36" spans="5:23" x14ac:dyDescent="0.25">
      <c r="E36" s="3">
        <v>0.26457061101699503</v>
      </c>
      <c r="F36">
        <v>-1.0700368425253799</v>
      </c>
      <c r="G36">
        <v>-2.570853611592E-2</v>
      </c>
      <c r="I36">
        <v>0.246703107678308</v>
      </c>
      <c r="J36">
        <v>-0.301676734384349</v>
      </c>
      <c r="K36">
        <v>-0.46144605562401397</v>
      </c>
      <c r="M36">
        <v>2.4480250782517001E-4</v>
      </c>
      <c r="N36">
        <v>-4.6738416442380503E-4</v>
      </c>
      <c r="O36">
        <v>-4.8422255232822003E-4</v>
      </c>
      <c r="Q36">
        <v>5.4412623740063297E-10</v>
      </c>
      <c r="R36">
        <v>2.13761097711539E-11</v>
      </c>
      <c r="S36">
        <v>-8.9408985104455501E-10</v>
      </c>
      <c r="U36">
        <v>0.15923295810162599</v>
      </c>
      <c r="V36">
        <v>0.34105334566293</v>
      </c>
      <c r="W36">
        <v>7.9470787332864196E-2</v>
      </c>
    </row>
    <row r="37" spans="5:23" x14ac:dyDescent="0.25">
      <c r="E37">
        <v>0.64148255093901896</v>
      </c>
      <c r="F37">
        <v>0.122528412529335</v>
      </c>
      <c r="G37">
        <v>0.28258368573365</v>
      </c>
      <c r="I37">
        <v>0.76658665751812605</v>
      </c>
      <c r="J37">
        <v>-6.7910241434861497E-3</v>
      </c>
      <c r="K37">
        <v>0.10895176466353899</v>
      </c>
      <c r="M37">
        <v>5.5302396616525602E-4</v>
      </c>
      <c r="N37">
        <v>3.4096898225712398E-4</v>
      </c>
      <c r="O37">
        <v>3.13227364844124E-4</v>
      </c>
      <c r="Q37">
        <v>-9.4897984581621095E-10</v>
      </c>
      <c r="R37">
        <v>9.3740780471307505E-10</v>
      </c>
      <c r="S37">
        <v>-7.8608735520901999E-10</v>
      </c>
      <c r="U37">
        <v>4.7262937633291098E-4</v>
      </c>
      <c r="V37">
        <v>2.00874855168977E-2</v>
      </c>
      <c r="W37">
        <v>-0.31541393959446601</v>
      </c>
    </row>
    <row r="38" spans="5:23" x14ac:dyDescent="0.25">
      <c r="E38">
        <v>-0.49515096506338602</v>
      </c>
      <c r="F38">
        <v>-0.69781859080991504</v>
      </c>
      <c r="G38">
        <v>-0.13640939525472201</v>
      </c>
      <c r="I38">
        <v>-0.34061589258033798</v>
      </c>
      <c r="J38">
        <v>-0.30523017593503499</v>
      </c>
      <c r="K38">
        <v>-0.19393430002918899</v>
      </c>
      <c r="M38">
        <v>-3.5543496364880399E-4</v>
      </c>
      <c r="N38">
        <v>-5.4379641906663798E-4</v>
      </c>
      <c r="O38">
        <v>-5.4342191293471804E-4</v>
      </c>
      <c r="Q38">
        <v>-1.63820629950351E-9</v>
      </c>
      <c r="R38">
        <v>-2.5920711266280702E-9</v>
      </c>
      <c r="S38">
        <v>6.7356637600823904E-10</v>
      </c>
      <c r="U38">
        <v>-0.117726680691788</v>
      </c>
      <c r="V38">
        <v>0.13284963749377901</v>
      </c>
      <c r="W38">
        <v>-0.14019108520578699</v>
      </c>
    </row>
    <row r="39" spans="5:23" x14ac:dyDescent="0.25">
      <c r="E39">
        <v>-4.2890209845274398E-3</v>
      </c>
      <c r="F39">
        <v>0.26303178599897697</v>
      </c>
      <c r="G39">
        <v>0.32480999690270901</v>
      </c>
      <c r="I39">
        <v>0.30647350229531201</v>
      </c>
      <c r="J39">
        <v>8.5678424777979097E-3</v>
      </c>
      <c r="K39">
        <v>0.26604090555667398</v>
      </c>
      <c r="M39">
        <v>-1.11542862566694E-4</v>
      </c>
      <c r="N39" s="3">
        <v>4.8127287598305199E-5</v>
      </c>
      <c r="O39" s="3">
        <v>8.9108112094891205E-5</v>
      </c>
      <c r="Q39">
        <v>5.1564768455136805E-10</v>
      </c>
      <c r="R39">
        <v>5.78896361957959E-10</v>
      </c>
      <c r="S39">
        <v>-1.29475068888496E-9</v>
      </c>
      <c r="U39">
        <v>3.2196452272075099E-2</v>
      </c>
      <c r="V39">
        <v>0.161612539467727</v>
      </c>
      <c r="W39">
        <v>0.22420014015383799</v>
      </c>
    </row>
    <row r="40" spans="5:23" x14ac:dyDescent="0.25">
      <c r="E40">
        <v>7.0445705906069495E-2</v>
      </c>
      <c r="F40">
        <v>-0.42694412028100598</v>
      </c>
      <c r="G40">
        <v>1.9925873327876799E-3</v>
      </c>
      <c r="I40">
        <v>-0.179949210964061</v>
      </c>
      <c r="J40">
        <v>5.6003700498545798E-2</v>
      </c>
      <c r="K40">
        <v>-0.18403412134435901</v>
      </c>
      <c r="M40" s="3">
        <v>9.6048969908224101E-6</v>
      </c>
      <c r="N40">
        <v>1.34193137923973E-4</v>
      </c>
      <c r="O40">
        <v>1.16262859963854E-4</v>
      </c>
      <c r="Q40">
        <v>1.53043515638274E-10</v>
      </c>
      <c r="R40">
        <v>-9.7483322747393697E-10</v>
      </c>
      <c r="S40">
        <v>2.8609295554815599E-9</v>
      </c>
      <c r="U40">
        <v>-0.103071708965814</v>
      </c>
      <c r="V40">
        <v>5.5539792771114897E-3</v>
      </c>
      <c r="W40">
        <v>0.329091107056738</v>
      </c>
    </row>
    <row r="41" spans="5:23" x14ac:dyDescent="0.25">
      <c r="E41">
        <v>7.0445705906069495E-2</v>
      </c>
      <c r="F41">
        <v>-0.42694412028100598</v>
      </c>
      <c r="G41">
        <v>1.9925873327876799E-3</v>
      </c>
      <c r="I41">
        <v>-0.179949210964061</v>
      </c>
      <c r="J41">
        <v>5.6003700498545798E-2</v>
      </c>
      <c r="K41">
        <v>-0.18403412134435901</v>
      </c>
      <c r="M41" s="3">
        <v>9.6048969908224101E-6</v>
      </c>
      <c r="N41">
        <v>1.34193137923973E-4</v>
      </c>
      <c r="O41">
        <v>1.16262859963854E-4</v>
      </c>
      <c r="Q41">
        <v>1.53043515638274E-10</v>
      </c>
      <c r="R41">
        <v>-9.7483322747393697E-10</v>
      </c>
      <c r="S41">
        <v>2.8609295554815599E-9</v>
      </c>
      <c r="U41">
        <v>-0.103071708965814</v>
      </c>
      <c r="V41">
        <v>5.5539792771114897E-3</v>
      </c>
      <c r="W41">
        <v>0.329091107056738</v>
      </c>
    </row>
    <row r="42" spans="5:23" x14ac:dyDescent="0.25">
      <c r="E42" s="3">
        <v>-0.43214529990406197</v>
      </c>
      <c r="F42">
        <v>-0.416770277497789</v>
      </c>
      <c r="G42">
        <v>0.40477140140144202</v>
      </c>
      <c r="I42">
        <v>-0.43502882255132402</v>
      </c>
      <c r="J42">
        <v>-9.0423188479879194E-2</v>
      </c>
      <c r="K42">
        <v>-0.471919529804813</v>
      </c>
      <c r="M42">
        <v>-2.30984924155564E-4</v>
      </c>
      <c r="N42">
        <v>-1.7832822440809099E-4</v>
      </c>
      <c r="O42">
        <v>-1.76177083600351E-4</v>
      </c>
      <c r="Q42">
        <v>1.6534823998881599E-9</v>
      </c>
      <c r="R42">
        <v>-2.6363947824847902E-9</v>
      </c>
      <c r="S42">
        <v>-9.7514856634006693E-10</v>
      </c>
      <c r="U42">
        <v>-6.9162112136183104E-2</v>
      </c>
      <c r="V42">
        <v>-0.15907078598077201</v>
      </c>
      <c r="W42">
        <v>0.47621750984927602</v>
      </c>
    </row>
    <row r="43" spans="5:23" x14ac:dyDescent="0.25">
      <c r="E43">
        <v>-0.21314883535332099</v>
      </c>
      <c r="F43">
        <v>0.66175131901690198</v>
      </c>
      <c r="G43">
        <v>-3.9578293380819397E-2</v>
      </c>
      <c r="I43">
        <v>-0.45961327840843302</v>
      </c>
      <c r="J43">
        <v>0.14824973565798</v>
      </c>
      <c r="K43">
        <v>0.21743469001492099</v>
      </c>
      <c r="M43">
        <v>-3.3709631243254999E-4</v>
      </c>
      <c r="N43">
        <v>3.3868177054287697E-4</v>
      </c>
      <c r="O43">
        <v>3.5899597307547998E-4</v>
      </c>
      <c r="Q43">
        <v>-2.5346838583573099E-9</v>
      </c>
      <c r="R43">
        <v>-1.6829601179324499E-9</v>
      </c>
      <c r="S43">
        <v>-7.7647825946769399E-11</v>
      </c>
      <c r="U43">
        <v>1.3489649198249101E-2</v>
      </c>
      <c r="V43">
        <v>0.17680362710943701</v>
      </c>
      <c r="W43">
        <v>-0.230543841080705</v>
      </c>
    </row>
    <row r="44" spans="5:23" x14ac:dyDescent="0.25">
      <c r="E44" s="3">
        <v>0.24715950565119901</v>
      </c>
      <c r="F44">
        <v>-0.42388571739945602</v>
      </c>
      <c r="G44">
        <v>0.17566470089986699</v>
      </c>
      <c r="I44">
        <v>0.170443306360191</v>
      </c>
      <c r="J44">
        <v>-0.11581622352891401</v>
      </c>
      <c r="K44">
        <v>-0.36356744450447398</v>
      </c>
      <c r="M44">
        <v>3.3411323396421701E-4</v>
      </c>
      <c r="N44">
        <v>-3.08807891841383E-4</v>
      </c>
      <c r="O44">
        <v>-3.3358933168642601E-4</v>
      </c>
      <c r="Q44">
        <v>2.4501997586412498E-9</v>
      </c>
      <c r="R44">
        <v>1.26506449760199E-11</v>
      </c>
      <c r="S44">
        <v>9.0977891886728998E-13</v>
      </c>
      <c r="U44">
        <v>0.17625873913331699</v>
      </c>
      <c r="V44">
        <v>2.5342780147967502E-2</v>
      </c>
      <c r="W44">
        <v>2.8143755043542201E-2</v>
      </c>
    </row>
    <row r="45" spans="5:23" x14ac:dyDescent="0.25">
      <c r="E45">
        <v>0.26364851625708002</v>
      </c>
      <c r="F45">
        <v>0.39823647074095597</v>
      </c>
      <c r="G45">
        <v>0.16356275932418801</v>
      </c>
      <c r="I45">
        <v>0.41492679968146001</v>
      </c>
      <c r="J45">
        <v>0.223066418352213</v>
      </c>
      <c r="K45">
        <v>0.367225095941899</v>
      </c>
      <c r="M45">
        <v>-1.3171695151186199E-4</v>
      </c>
      <c r="N45">
        <v>3.8154002699244E-4</v>
      </c>
      <c r="O45">
        <v>3.7636001346413699E-4</v>
      </c>
      <c r="Q45">
        <v>-7.4695833518489999E-10</v>
      </c>
      <c r="R45">
        <v>-1.0677437956019299E-9</v>
      </c>
      <c r="S45">
        <v>4.61512001947995E-10</v>
      </c>
      <c r="U45">
        <v>-3.0185005070421499E-2</v>
      </c>
      <c r="V45">
        <v>-0.13906875085093701</v>
      </c>
      <c r="W45">
        <v>-7.2316788828290707E-2</v>
      </c>
    </row>
    <row r="46" spans="5:23" x14ac:dyDescent="0.25">
      <c r="E46">
        <v>-0.19749183133553799</v>
      </c>
      <c r="F46">
        <v>-0.56214880502299902</v>
      </c>
      <c r="G46">
        <v>0.163239824911281</v>
      </c>
      <c r="I46">
        <v>-0.28840250835020897</v>
      </c>
      <c r="J46">
        <v>-0.15849487537585599</v>
      </c>
      <c r="K46">
        <v>-0.28521831172955597</v>
      </c>
      <c r="M46" s="3">
        <v>2.9778985935990902E-5</v>
      </c>
      <c r="N46">
        <v>-1.99219601470162E-4</v>
      </c>
      <c r="O46">
        <v>-1.70989041433813E-4</v>
      </c>
      <c r="Q46">
        <v>1.41564953537454E-9</v>
      </c>
      <c r="R46">
        <v>6.7180693008595001E-10</v>
      </c>
      <c r="S46">
        <v>2.4249430907730099E-10</v>
      </c>
      <c r="U46">
        <v>-4.0690251623317103E-2</v>
      </c>
      <c r="V46">
        <v>-0.23760150709365599</v>
      </c>
      <c r="W46">
        <v>-0.177207755731219</v>
      </c>
    </row>
    <row r="47" spans="5:23" x14ac:dyDescent="0.25">
      <c r="E47" s="3">
        <v>0.27771310872559501</v>
      </c>
      <c r="F47">
        <v>-0.29909905779200502</v>
      </c>
      <c r="G47">
        <v>0.42164109877661199</v>
      </c>
      <c r="I47">
        <v>0.18747611646721701</v>
      </c>
      <c r="J47">
        <v>-0.16554828275484601</v>
      </c>
      <c r="K47">
        <v>-0.242540515570942</v>
      </c>
      <c r="M47">
        <v>1.8943948565492999E-4</v>
      </c>
      <c r="N47">
        <v>-2.5324193610785499E-4</v>
      </c>
      <c r="O47">
        <v>-2.7353405195412999E-4</v>
      </c>
      <c r="Q47">
        <v>1.4121820868240301E-9</v>
      </c>
      <c r="R47">
        <v>1.67381429605484E-9</v>
      </c>
      <c r="S47">
        <v>-1.4056806207918299E-9</v>
      </c>
      <c r="U47">
        <v>-0.13643348376567099</v>
      </c>
      <c r="V47">
        <v>0.14804072513548899</v>
      </c>
      <c r="W47">
        <v>0.13384738427896301</v>
      </c>
    </row>
    <row r="48" spans="5:23" x14ac:dyDescent="0.25">
      <c r="E48">
        <v>-0.22804543440987601</v>
      </c>
      <c r="F48">
        <v>-0.43736214541553298</v>
      </c>
      <c r="G48">
        <v>-8.2736572965464605E-2</v>
      </c>
      <c r="I48">
        <v>-0.30543531845717797</v>
      </c>
      <c r="J48">
        <v>-0.208226934601801</v>
      </c>
      <c r="K48">
        <v>-0.16419138279602499</v>
      </c>
      <c r="M48">
        <v>1.7445273424527801E-4</v>
      </c>
      <c r="N48">
        <v>-1.4365364573663399E-4</v>
      </c>
      <c r="O48">
        <v>-1.1093376170151699E-4</v>
      </c>
      <c r="Q48">
        <v>2.4537240506106199E-9</v>
      </c>
      <c r="R48">
        <v>-9.8935672099287301E-10</v>
      </c>
      <c r="S48">
        <v>-1.6472651509502601E-9</v>
      </c>
      <c r="U48">
        <v>-2.78442946521122E-2</v>
      </c>
      <c r="V48">
        <v>-0.11490356210613401</v>
      </c>
      <c r="W48">
        <v>-0.282911384966612</v>
      </c>
    </row>
    <row r="49" spans="3:26" x14ac:dyDescent="0.25">
      <c r="E49">
        <v>-0.22804543440987601</v>
      </c>
      <c r="F49">
        <v>-0.43736214541553298</v>
      </c>
      <c r="G49">
        <v>-8.2736572965464605E-2</v>
      </c>
      <c r="I49">
        <v>-0.30543531845717797</v>
      </c>
      <c r="J49">
        <v>-0.208226934601801</v>
      </c>
      <c r="K49">
        <v>-0.16419138279602499</v>
      </c>
      <c r="M49">
        <v>1.7445273424527801E-4</v>
      </c>
      <c r="N49">
        <v>-1.4365364573663399E-4</v>
      </c>
      <c r="O49">
        <v>-1.1093376170151699E-4</v>
      </c>
      <c r="Q49">
        <v>2.4537240506106199E-9</v>
      </c>
      <c r="R49">
        <v>-9.8935672099287301E-10</v>
      </c>
      <c r="S49">
        <v>-1.6472651509502601E-9</v>
      </c>
      <c r="U49">
        <v>-2.78442946521122E-2</v>
      </c>
      <c r="V49">
        <v>-0.11490356210613401</v>
      </c>
      <c r="W49">
        <v>-0.282911384966612</v>
      </c>
    </row>
    <row r="50" spans="3:26" x14ac:dyDescent="0.25">
      <c r="E50">
        <v>0.237916051612205</v>
      </c>
      <c r="F50">
        <v>0.80398479415282598</v>
      </c>
      <c r="G50">
        <v>5.5790385632187002E-2</v>
      </c>
      <c r="I50">
        <v>0.53079570705443102</v>
      </c>
      <c r="J50">
        <v>0.32933887382322802</v>
      </c>
      <c r="K50">
        <v>0.32565190602397298</v>
      </c>
      <c r="M50" s="3">
        <v>-1.43132544508263E-5</v>
      </c>
      <c r="N50">
        <v>3.5217126033117602E-4</v>
      </c>
      <c r="O50">
        <v>3.5308564079855397E-4</v>
      </c>
      <c r="Q50">
        <v>-2.4523177444279999E-9</v>
      </c>
      <c r="R50">
        <v>7.0895410431148805E-10</v>
      </c>
      <c r="S50">
        <v>1.01920534234523E-10</v>
      </c>
      <c r="U50">
        <v>-5.2699801343095203E-2</v>
      </c>
      <c r="V50">
        <v>-5.7262232892823201E-2</v>
      </c>
      <c r="W50">
        <v>1.8738463002419201E-2</v>
      </c>
    </row>
    <row r="51" spans="3:26" x14ac:dyDescent="0.25">
      <c r="E51">
        <v>-0.101326946870825</v>
      </c>
      <c r="F51">
        <v>-0.44471933602710501</v>
      </c>
      <c r="G51">
        <v>9.7731437335775606E-2</v>
      </c>
      <c r="I51">
        <v>-0.243012589025461</v>
      </c>
      <c r="J51">
        <v>-4.2572267658629896E-3</v>
      </c>
      <c r="K51">
        <v>-0.17500698730950701</v>
      </c>
      <c r="M51">
        <v>-1.0315860602077E-4</v>
      </c>
      <c r="N51">
        <v>-2.82213472744246E-4</v>
      </c>
      <c r="O51">
        <v>-3.4921593984677202E-4</v>
      </c>
      <c r="Q51">
        <v>3.8812328284620903E-9</v>
      </c>
      <c r="R51">
        <v>1.67000578699117E-9</v>
      </c>
      <c r="S51">
        <v>-1.0330151667403699E-9</v>
      </c>
      <c r="U51">
        <v>0.25917411868405799</v>
      </c>
      <c r="V51">
        <v>6.0387837050812103E-3</v>
      </c>
      <c r="W51">
        <v>0.21494683542266399</v>
      </c>
    </row>
    <row r="53" spans="3:26" x14ac:dyDescent="0.25">
      <c r="C53" t="s">
        <v>51</v>
      </c>
      <c r="E53">
        <f>AVERAGE(E3:E51)</f>
        <v>-1.0894743798899481E-2</v>
      </c>
      <c r="F53">
        <f t="shared" ref="F53:K53" si="0">AVERAGE(F3:F51)</f>
        <v>-9.7410783117692842E-3</v>
      </c>
      <c r="G53">
        <f t="shared" si="0"/>
        <v>7.6335943955744081E-4</v>
      </c>
      <c r="I53">
        <f t="shared" si="0"/>
        <v>-1.0206788826329444E-2</v>
      </c>
      <c r="J53">
        <f t="shared" si="0"/>
        <v>1.6877597209741415E-3</v>
      </c>
      <c r="K53">
        <f t="shared" si="0"/>
        <v>-1.6456378973056594E-2</v>
      </c>
      <c r="M53">
        <f>AVERAGE(M3:M51)</f>
        <v>1.0343381624843824E-9</v>
      </c>
      <c r="N53">
        <f t="shared" ref="N53:O53" si="1">AVERAGE(N3:N51)</f>
        <v>-1.165189220522078E-5</v>
      </c>
      <c r="O53">
        <f t="shared" si="1"/>
        <v>-1.1069448477270656E-5</v>
      </c>
      <c r="Q53">
        <f t="shared" ref="Q53:S53" si="2">AVERAGE(Q3:Q51)</f>
        <v>-3.1036158677069829E-12</v>
      </c>
      <c r="R53">
        <f t="shared" si="2"/>
        <v>-3.0883438391672238E-11</v>
      </c>
      <c r="S53">
        <f t="shared" si="2"/>
        <v>-2.7632919988475354E-12</v>
      </c>
      <c r="U53">
        <f>AVERAGE(U3:U51)</f>
        <v>2.6988822549835001E-3</v>
      </c>
      <c r="V53">
        <f t="shared" ref="V53:W53" si="3">AVERAGE(V3:V51)</f>
        <v>9.0461355075365727E-4</v>
      </c>
      <c r="W53">
        <f t="shared" si="3"/>
        <v>-1.2197373852318064E-2</v>
      </c>
    </row>
    <row r="54" spans="3:26" x14ac:dyDescent="0.25">
      <c r="C54" t="s">
        <v>52</v>
      </c>
      <c r="E54">
        <f>_xlfn.STDEV.P(E3:E51)</f>
        <v>0.27485249245852517</v>
      </c>
      <c r="F54">
        <f t="shared" ref="F54:K54" si="4">_xlfn.STDEV.P(F3:F51)</f>
        <v>0.6306881953806418</v>
      </c>
      <c r="G54">
        <f t="shared" si="4"/>
        <v>0.16208871231331992</v>
      </c>
      <c r="I54">
        <f t="shared" si="4"/>
        <v>0.36460639146415574</v>
      </c>
      <c r="J54">
        <f t="shared" si="4"/>
        <v>0.20618762506812205</v>
      </c>
      <c r="K54">
        <f t="shared" si="4"/>
        <v>0.31333236700649214</v>
      </c>
      <c r="M54">
        <f>_xlfn.STDEV.P(M3:M51)</f>
        <v>2.123464658413538E-4</v>
      </c>
      <c r="N54">
        <f t="shared" ref="N54:O54" si="5">_xlfn.STDEV.P(N3:N51)</f>
        <v>3.338776886530261E-4</v>
      </c>
      <c r="O54">
        <f t="shared" si="5"/>
        <v>3.3716560731476261E-4</v>
      </c>
      <c r="Q54">
        <f t="shared" ref="Q54:S54" si="6">_xlfn.STDEV.P(Q3:Q51)</f>
        <v>1.7352916283339622E-9</v>
      </c>
      <c r="R54">
        <f t="shared" si="6"/>
        <v>1.7119612368280766E-9</v>
      </c>
      <c r="S54">
        <f t="shared" si="6"/>
        <v>1.325718725999591E-9</v>
      </c>
      <c r="U54">
        <f>_xlfn.STDEV.P(U3:U51)</f>
        <v>0.11949367660739342</v>
      </c>
      <c r="V54">
        <f>_xlfn.STDEV.P(V3:V51)</f>
        <v>0.14634075768267069</v>
      </c>
      <c r="W54">
        <f>_xlfn.STDEV.P(W3:W51)</f>
        <v>0.22434254741816392</v>
      </c>
    </row>
    <row r="55" spans="3:26" x14ac:dyDescent="0.25">
      <c r="C55" s="3"/>
    </row>
    <row r="56" spans="3:26" x14ac:dyDescent="0.25">
      <c r="Z56">
        <v>1</v>
      </c>
    </row>
    <row r="57" spans="3:26" x14ac:dyDescent="0.25">
      <c r="E57" s="16">
        <v>-1.0894743798899481E-2</v>
      </c>
      <c r="F57" s="16">
        <v>-9.7410783117692842E-3</v>
      </c>
      <c r="G57" s="16">
        <v>7.6335943955744081E-4</v>
      </c>
      <c r="H57" s="16"/>
      <c r="I57" s="16">
        <v>-1.0206788826329444E-2</v>
      </c>
      <c r="J57" s="16">
        <v>1.6877597209741415E-3</v>
      </c>
      <c r="K57" s="16">
        <v>-1.6456378973056594E-2</v>
      </c>
      <c r="L57" s="16"/>
      <c r="M57" s="16">
        <v>1.0343381624843824E-9</v>
      </c>
      <c r="N57" s="16">
        <v>-1.165189220522078E-5</v>
      </c>
      <c r="O57" s="16">
        <v>-1.1069448477270656E-5</v>
      </c>
      <c r="P57" s="16"/>
      <c r="Q57" s="16">
        <v>-3.1036158677069829E-12</v>
      </c>
      <c r="R57" s="16">
        <v>-3.0883438391672238E-11</v>
      </c>
      <c r="S57" s="16">
        <v>-2.7632919988475354E-12</v>
      </c>
      <c r="T57" s="16"/>
      <c r="U57" s="16">
        <v>2.6988822549835001E-3</v>
      </c>
      <c r="V57" s="16">
        <v>9.0461355075365727E-4</v>
      </c>
      <c r="W57" s="16">
        <v>-1.2197373852318064E-2</v>
      </c>
      <c r="Z57">
        <v>2</v>
      </c>
    </row>
    <row r="58" spans="3:26" x14ac:dyDescent="0.25">
      <c r="E58" s="16">
        <v>0.27485249245852517</v>
      </c>
      <c r="F58" s="16">
        <v>0.6306881953806418</v>
      </c>
      <c r="G58" s="16">
        <v>0.16208871231331992</v>
      </c>
      <c r="H58" s="16"/>
      <c r="I58" s="16">
        <v>0.36460639146415574</v>
      </c>
      <c r="J58" s="16">
        <v>0.20618762506812205</v>
      </c>
      <c r="K58" s="16">
        <v>0.31333236700649214</v>
      </c>
      <c r="L58" s="16"/>
      <c r="M58" s="16">
        <v>2.123464658413538E-4</v>
      </c>
      <c r="N58" s="16">
        <v>3.338776886530261E-4</v>
      </c>
      <c r="O58" s="16">
        <v>3.3716560731476261E-4</v>
      </c>
      <c r="P58" s="16"/>
      <c r="Q58" s="16">
        <v>1.7352916283339622E-9</v>
      </c>
      <c r="R58" s="16">
        <v>1.7119612368280766E-9</v>
      </c>
      <c r="S58" s="16">
        <v>1.325718725999591E-9</v>
      </c>
      <c r="T58" s="16"/>
      <c r="U58" s="16">
        <v>0.11949367660739342</v>
      </c>
      <c r="V58" s="16">
        <v>0.14634075768267069</v>
      </c>
      <c r="W58" s="16">
        <v>0.22434254741816392</v>
      </c>
      <c r="Z58">
        <v>3</v>
      </c>
    </row>
    <row r="59" spans="3:26" x14ac:dyDescent="0.25"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Z59">
        <v>4</v>
      </c>
    </row>
    <row r="60" spans="3:26" x14ac:dyDescent="0.25"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Z60">
        <v>5</v>
      </c>
    </row>
    <row r="61" spans="3:26" x14ac:dyDescent="0.25"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Z61">
        <v>6</v>
      </c>
    </row>
    <row r="62" spans="3:26" x14ac:dyDescent="0.25">
      <c r="E62" s="16">
        <v>-1.0894743798899481E-2</v>
      </c>
      <c r="F62" s="16">
        <v>0.27485249245852517</v>
      </c>
      <c r="G62" s="16"/>
      <c r="I62" s="16">
        <v>-1.0206788826329444E-2</v>
      </c>
      <c r="J62" s="16">
        <v>0.36460639146415574</v>
      </c>
      <c r="M62" s="16">
        <v>1.0343381624843824E-9</v>
      </c>
      <c r="N62" s="16">
        <v>2.123464658413538E-4</v>
      </c>
      <c r="P62" s="16"/>
      <c r="Q62" s="16">
        <v>-3.1036158677069829E-12</v>
      </c>
      <c r="R62" s="16">
        <v>1.7352916283339622E-9</v>
      </c>
      <c r="S62" s="16"/>
      <c r="T62" s="16"/>
      <c r="U62" s="16">
        <v>2.6988822549835001E-3</v>
      </c>
      <c r="V62" s="16">
        <v>0.11949367660739342</v>
      </c>
      <c r="W62" s="16"/>
      <c r="Z62">
        <v>7</v>
      </c>
    </row>
    <row r="63" spans="3:26" x14ac:dyDescent="0.25">
      <c r="E63" s="16">
        <v>-9.7410783117692842E-3</v>
      </c>
      <c r="F63" s="16">
        <v>0.6306881953806418</v>
      </c>
      <c r="G63" s="16"/>
      <c r="I63" s="16">
        <v>1.6877597209741415E-3</v>
      </c>
      <c r="J63" s="16">
        <v>0.20618762506812205</v>
      </c>
      <c r="M63" s="16">
        <v>-1.165189220522078E-5</v>
      </c>
      <c r="N63" s="16">
        <v>3.338776886530261E-4</v>
      </c>
      <c r="P63" s="16"/>
      <c r="Q63" s="16">
        <v>-3.0883438391672238E-11</v>
      </c>
      <c r="R63" s="16">
        <v>1.7119612368280766E-9</v>
      </c>
      <c r="S63" s="16"/>
      <c r="T63" s="16"/>
      <c r="U63" s="16">
        <v>9.0461355075365727E-4</v>
      </c>
      <c r="V63" s="16">
        <v>0.14634075768267069</v>
      </c>
      <c r="W63" s="16"/>
      <c r="Z63">
        <v>8</v>
      </c>
    </row>
    <row r="64" spans="3:26" x14ac:dyDescent="0.25">
      <c r="E64" s="16">
        <v>7.6335943955744081E-4</v>
      </c>
      <c r="F64" s="16">
        <v>0.16208871231331992</v>
      </c>
      <c r="G64" s="16"/>
      <c r="I64" s="16">
        <v>-1.6456378973056594E-2</v>
      </c>
      <c r="J64" s="16">
        <v>0.31333236700649214</v>
      </c>
      <c r="M64" s="16">
        <v>-1.1069448477270656E-5</v>
      </c>
      <c r="N64" s="16">
        <v>3.3716560731476261E-4</v>
      </c>
      <c r="P64" s="16"/>
      <c r="Q64" s="16">
        <v>-2.7632919988475354E-12</v>
      </c>
      <c r="R64" s="16">
        <v>1.325718725999591E-9</v>
      </c>
      <c r="S64" s="16"/>
      <c r="T64" s="16"/>
      <c r="U64" s="16">
        <v>-1.2197373852318064E-2</v>
      </c>
      <c r="V64" s="16">
        <v>0.22434254741816392</v>
      </c>
      <c r="W64" s="16"/>
      <c r="Z64">
        <v>9</v>
      </c>
    </row>
    <row r="65" spans="26:26" x14ac:dyDescent="0.25">
      <c r="Z65">
        <v>10</v>
      </c>
    </row>
    <row r="66" spans="26:26" x14ac:dyDescent="0.25">
      <c r="Z66">
        <v>11</v>
      </c>
    </row>
    <row r="67" spans="26:26" x14ac:dyDescent="0.25">
      <c r="Z67">
        <v>12</v>
      </c>
    </row>
    <row r="68" spans="26:26" x14ac:dyDescent="0.25">
      <c r="Z68">
        <v>13</v>
      </c>
    </row>
    <row r="69" spans="26:26" x14ac:dyDescent="0.25">
      <c r="Z69">
        <v>14</v>
      </c>
    </row>
    <row r="70" spans="26:26" x14ac:dyDescent="0.25">
      <c r="Z70">
        <v>15</v>
      </c>
    </row>
    <row r="71" spans="26:26" x14ac:dyDescent="0.25">
      <c r="Z71">
        <v>16</v>
      </c>
    </row>
    <row r="72" spans="26:26" x14ac:dyDescent="0.25">
      <c r="Z72">
        <v>17</v>
      </c>
    </row>
    <row r="73" spans="26:26" x14ac:dyDescent="0.25">
      <c r="Z73">
        <v>18</v>
      </c>
    </row>
    <row r="74" spans="26:26" x14ac:dyDescent="0.25">
      <c r="Z74">
        <v>19</v>
      </c>
    </row>
    <row r="75" spans="26:26" x14ac:dyDescent="0.25">
      <c r="Z75">
        <v>20</v>
      </c>
    </row>
    <row r="76" spans="26:26" x14ac:dyDescent="0.25">
      <c r="Z76">
        <v>21</v>
      </c>
    </row>
    <row r="77" spans="26:26" x14ac:dyDescent="0.25">
      <c r="Z77">
        <v>22</v>
      </c>
    </row>
    <row r="78" spans="26:26" x14ac:dyDescent="0.25">
      <c r="Z78">
        <v>23</v>
      </c>
    </row>
    <row r="79" spans="26:26" x14ac:dyDescent="0.25">
      <c r="Z79">
        <v>24</v>
      </c>
    </row>
    <row r="80" spans="26:26" x14ac:dyDescent="0.25">
      <c r="Z80">
        <v>25</v>
      </c>
    </row>
    <row r="81" spans="26:26" x14ac:dyDescent="0.25">
      <c r="Z81">
        <v>26</v>
      </c>
    </row>
    <row r="82" spans="26:26" x14ac:dyDescent="0.25">
      <c r="Z82">
        <v>27</v>
      </c>
    </row>
    <row r="83" spans="26:26" x14ac:dyDescent="0.25">
      <c r="Z83">
        <v>28</v>
      </c>
    </row>
    <row r="84" spans="26:26" x14ac:dyDescent="0.25">
      <c r="Z84">
        <v>29</v>
      </c>
    </row>
    <row r="85" spans="26:26" x14ac:dyDescent="0.25">
      <c r="Z85">
        <v>30</v>
      </c>
    </row>
  </sheetData>
  <mergeCells count="5">
    <mergeCell ref="E1:G1"/>
    <mergeCell ref="I1:K1"/>
    <mergeCell ref="M1:O1"/>
    <mergeCell ref="Q1:S1"/>
    <mergeCell ref="U1: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78DA-A3BB-46B7-A889-6897CB1D7177}">
  <dimension ref="A1:AB16"/>
  <sheetViews>
    <sheetView tabSelected="1" workbookViewId="0">
      <selection activeCell="D3" sqref="D3:D4"/>
    </sheetView>
  </sheetViews>
  <sheetFormatPr defaultRowHeight="15" x14ac:dyDescent="0.25"/>
  <cols>
    <col min="1" max="1" width="31.85546875" bestFit="1" customWidth="1"/>
    <col min="24" max="24" width="8.28515625" bestFit="1" customWidth="1"/>
  </cols>
  <sheetData>
    <row r="1" spans="1:28" x14ac:dyDescent="0.25">
      <c r="A1" s="27" t="s">
        <v>53</v>
      </c>
      <c r="B1" s="27"/>
      <c r="C1" s="27"/>
      <c r="D1" s="27"/>
      <c r="E1" s="27"/>
      <c r="F1" s="27"/>
      <c r="I1" s="26" t="s">
        <v>54</v>
      </c>
      <c r="J1" s="26"/>
      <c r="K1" s="26"/>
      <c r="L1" s="26"/>
      <c r="N1" s="26" t="s">
        <v>47</v>
      </c>
      <c r="O1" s="26"/>
      <c r="P1" s="26"/>
      <c r="Q1" s="26"/>
      <c r="R1" s="26"/>
      <c r="S1" s="26"/>
      <c r="U1" s="26" t="s">
        <v>46</v>
      </c>
      <c r="V1" s="26"/>
      <c r="W1" s="26"/>
      <c r="X1" s="26"/>
      <c r="Y1" s="26"/>
      <c r="Z1" s="26"/>
      <c r="AA1" s="26"/>
      <c r="AB1" s="26"/>
    </row>
    <row r="2" spans="1:28" x14ac:dyDescent="0.25">
      <c r="A2" s="16"/>
      <c r="B2" s="15" t="s">
        <v>1</v>
      </c>
      <c r="C2" s="15" t="s">
        <v>18</v>
      </c>
      <c r="D2" s="15" t="s">
        <v>19</v>
      </c>
      <c r="E2" s="15" t="s">
        <v>21</v>
      </c>
      <c r="F2" s="15" t="s">
        <v>20</v>
      </c>
      <c r="I2" s="26" t="s">
        <v>1</v>
      </c>
      <c r="J2" s="26"/>
      <c r="K2" s="26"/>
      <c r="L2" s="26"/>
      <c r="N2" s="20" t="s">
        <v>27</v>
      </c>
      <c r="O2" s="16">
        <v>2.7621E-2</v>
      </c>
      <c r="P2" s="16">
        <v>0.54608999999999996</v>
      </c>
      <c r="Q2" s="16">
        <v>0.84053</v>
      </c>
      <c r="R2" s="16"/>
      <c r="S2" s="16">
        <f>(O2+P2+Q2)/3</f>
        <v>0.47141366666666668</v>
      </c>
      <c r="U2" s="16" t="s">
        <v>35</v>
      </c>
      <c r="V2" s="16">
        <v>1.5646</v>
      </c>
      <c r="W2" s="16">
        <v>0.94410000000000005</v>
      </c>
      <c r="X2" s="16">
        <v>1.5452999999999999</v>
      </c>
      <c r="Y2" s="16"/>
      <c r="Z2" s="16"/>
      <c r="AA2" s="16"/>
      <c r="AB2" s="16"/>
    </row>
    <row r="3" spans="1:28" x14ac:dyDescent="0.25">
      <c r="A3" s="17" t="s">
        <v>14</v>
      </c>
      <c r="B3" s="16">
        <v>2.3170503105918998</v>
      </c>
      <c r="C3" s="16">
        <v>1.4492367976001499</v>
      </c>
      <c r="D3" s="18">
        <v>8.3371665874318898E-6</v>
      </c>
      <c r="E3" s="18">
        <v>5.9833339410097201E-7</v>
      </c>
      <c r="F3" s="16">
        <v>2.9381785330057999E-2</v>
      </c>
      <c r="I3" s="19" t="s">
        <v>34</v>
      </c>
      <c r="J3" s="16">
        <v>0.75287565942708168</v>
      </c>
      <c r="K3" s="16">
        <v>0.22081642863340675</v>
      </c>
      <c r="L3" s="16">
        <v>-0.10386939619202167</v>
      </c>
      <c r="N3" s="19" t="s">
        <v>28</v>
      </c>
      <c r="O3" s="16">
        <v>2.5094000000000002E-2</v>
      </c>
      <c r="P3" s="16">
        <v>0.65800999999999998</v>
      </c>
      <c r="Q3" s="16">
        <v>0.68737000000000004</v>
      </c>
      <c r="R3" s="16"/>
      <c r="S3" s="16">
        <f>(O3+P3+Q3)/3</f>
        <v>0.45682466666666666</v>
      </c>
      <c r="U3" s="16" t="s">
        <v>35</v>
      </c>
      <c r="V3" s="16">
        <v>0.41830000000000001</v>
      </c>
      <c r="W3" s="16">
        <v>0.30959999999999999</v>
      </c>
      <c r="X3" s="16">
        <v>0.39879999999999999</v>
      </c>
      <c r="Y3" s="16"/>
      <c r="Z3" s="16"/>
      <c r="AA3" s="16"/>
      <c r="AB3" s="16"/>
    </row>
    <row r="4" spans="1:28" x14ac:dyDescent="0.25">
      <c r="A4" s="17" t="s">
        <v>15</v>
      </c>
      <c r="B4" s="16">
        <v>1.5221860302183501</v>
      </c>
      <c r="C4" s="16">
        <v>1.20384251362051</v>
      </c>
      <c r="D4" s="16">
        <v>2.88741520869997E-3</v>
      </c>
      <c r="E4" s="16">
        <v>7.7352013167142103E-4</v>
      </c>
      <c r="F4" s="16">
        <v>0.17141115870928</v>
      </c>
      <c r="I4" s="19" t="s">
        <v>35</v>
      </c>
      <c r="J4" s="16">
        <v>1.249671269525136</v>
      </c>
      <c r="K4" s="16">
        <v>1.6156326278349982</v>
      </c>
      <c r="L4" s="16">
        <v>1.4674751897177272</v>
      </c>
      <c r="N4" s="19" t="s">
        <v>29</v>
      </c>
      <c r="O4" s="16">
        <v>1.2577E-2</v>
      </c>
      <c r="P4" s="16">
        <v>0.50541000000000003</v>
      </c>
      <c r="Q4" s="16">
        <v>0.30579000000000001</v>
      </c>
      <c r="R4" s="16"/>
      <c r="S4" s="16">
        <f>(O4+P4+Q4)/3</f>
        <v>0.27459233333333333</v>
      </c>
      <c r="U4" s="16" t="s">
        <v>35</v>
      </c>
      <c r="V4" s="16">
        <v>1.4E-3</v>
      </c>
      <c r="W4" s="18">
        <v>8.208E-4</v>
      </c>
      <c r="X4" s="18">
        <v>7.9418999999999996E-4</v>
      </c>
      <c r="Y4" s="16"/>
      <c r="Z4" s="16"/>
      <c r="AA4" s="16"/>
      <c r="AB4" s="16"/>
    </row>
    <row r="5" spans="1:28" x14ac:dyDescent="0.25">
      <c r="A5" s="17" t="s">
        <v>16</v>
      </c>
      <c r="B5" s="16">
        <v>1.2632666666232899</v>
      </c>
      <c r="C5" s="16">
        <v>0.97125999997976298</v>
      </c>
      <c r="D5" s="16">
        <v>2.3816666718630601E-3</v>
      </c>
      <c r="E5" s="16">
        <v>3.5666669112591399E-4</v>
      </c>
      <c r="F5" s="16">
        <v>0.12589999999375601</v>
      </c>
      <c r="I5" s="26" t="s">
        <v>18</v>
      </c>
      <c r="J5" s="26"/>
      <c r="K5" s="26"/>
      <c r="L5" s="26"/>
      <c r="N5" s="19" t="s">
        <v>31</v>
      </c>
      <c r="O5" s="16">
        <v>0.75066999999999995</v>
      </c>
      <c r="P5" s="16">
        <v>1</v>
      </c>
      <c r="Q5" s="16">
        <v>1</v>
      </c>
      <c r="R5" s="16"/>
      <c r="S5" s="16">
        <f>(O5+P5+Q5)/3</f>
        <v>0.91688999999999998</v>
      </c>
      <c r="U5" s="16" t="s">
        <v>35</v>
      </c>
      <c r="V5" s="18">
        <v>2.0497999999999999E-11</v>
      </c>
      <c r="W5" s="18">
        <v>1.6849E-9</v>
      </c>
      <c r="X5" s="18">
        <v>5.9734000000000003E-10</v>
      </c>
      <c r="Y5" s="16"/>
      <c r="Z5" s="16"/>
      <c r="AA5" s="16"/>
      <c r="AB5" s="16"/>
    </row>
    <row r="6" spans="1:28" x14ac:dyDescent="0.25">
      <c r="A6" s="17" t="s">
        <v>17</v>
      </c>
      <c r="B6" s="16">
        <v>3.1970999999903098</v>
      </c>
      <c r="C6" s="16">
        <v>3.1938999999983899</v>
      </c>
      <c r="D6" s="16">
        <v>6.6999999980907896E-3</v>
      </c>
      <c r="E6" s="16">
        <v>4.4000000052619699E-3</v>
      </c>
      <c r="F6" s="16">
        <v>0.43099999986588999</v>
      </c>
      <c r="I6" s="19" t="s">
        <v>34</v>
      </c>
      <c r="J6" s="16">
        <v>0.78699454887319009</v>
      </c>
      <c r="K6" s="16">
        <v>0.11596318422816694</v>
      </c>
      <c r="L6" s="16">
        <v>6.7672465159557757E-2</v>
      </c>
      <c r="N6" s="19" t="s">
        <v>30</v>
      </c>
      <c r="O6" s="16">
        <v>0.88129000000000002</v>
      </c>
      <c r="P6" s="16">
        <v>0.44451000000000002</v>
      </c>
      <c r="Q6" s="16">
        <v>0.76276999999999995</v>
      </c>
      <c r="R6" s="16"/>
      <c r="S6" s="16">
        <f>(O6+P6+Q6)/3</f>
        <v>0.69618999999999998</v>
      </c>
      <c r="U6" s="16" t="s">
        <v>35</v>
      </c>
      <c r="V6" s="16">
        <v>8.5900000000000004E-2</v>
      </c>
      <c r="W6" s="16">
        <v>0.1149</v>
      </c>
      <c r="X6" s="16">
        <v>0.1052</v>
      </c>
      <c r="Y6" s="16"/>
      <c r="Z6" s="16"/>
      <c r="AA6" s="16"/>
      <c r="AB6" s="16"/>
    </row>
    <row r="7" spans="1:28" x14ac:dyDescent="0.25">
      <c r="A7" s="28" t="s">
        <v>55</v>
      </c>
      <c r="B7" s="28"/>
      <c r="C7" s="28"/>
      <c r="D7" s="28"/>
      <c r="E7" s="28"/>
      <c r="F7" s="28"/>
      <c r="I7" s="19" t="s">
        <v>35</v>
      </c>
      <c r="J7" s="16">
        <v>1.2845825007123761</v>
      </c>
      <c r="K7" s="16">
        <v>1.2000518068420158</v>
      </c>
      <c r="L7" s="16">
        <v>0.78742804848609971</v>
      </c>
    </row>
    <row r="8" spans="1:28" x14ac:dyDescent="0.25">
      <c r="A8" s="17" t="s">
        <v>22</v>
      </c>
      <c r="B8" s="16">
        <v>444.41328112000002</v>
      </c>
      <c r="C8" s="16">
        <v>1113.2963437033334</v>
      </c>
      <c r="D8" s="16">
        <v>219.93332578333332</v>
      </c>
      <c r="E8" s="16">
        <v>6859.3580297966673</v>
      </c>
      <c r="F8" s="16">
        <v>689.47831356666654</v>
      </c>
      <c r="I8" s="26" t="s">
        <v>19</v>
      </c>
      <c r="J8" s="26"/>
      <c r="K8" s="26"/>
      <c r="L8" s="26"/>
      <c r="U8" s="25" t="s">
        <v>37</v>
      </c>
      <c r="V8" s="25"/>
      <c r="W8" s="25"/>
      <c r="X8" s="25"/>
      <c r="Y8" s="25"/>
      <c r="Z8" s="25"/>
      <c r="AA8" s="25"/>
      <c r="AB8" s="25"/>
    </row>
    <row r="9" spans="1:28" x14ac:dyDescent="0.25">
      <c r="I9" s="19" t="s">
        <v>34</v>
      </c>
      <c r="J9" s="16">
        <v>1.7861865926533937E-3</v>
      </c>
      <c r="K9" s="16">
        <v>3.5844240337610243E-4</v>
      </c>
      <c r="L9" s="16">
        <v>5.0660425331443553E-4</v>
      </c>
    </row>
    <row r="10" spans="1:28" x14ac:dyDescent="0.25">
      <c r="I10" s="19" t="s">
        <v>35</v>
      </c>
      <c r="J10" s="16">
        <v>2.5454667251997142E-3</v>
      </c>
      <c r="K10" s="16">
        <v>2.9736134741882949E-3</v>
      </c>
      <c r="L10" s="16">
        <v>2.665384849010318E-3</v>
      </c>
    </row>
    <row r="11" spans="1:28" x14ac:dyDescent="0.25">
      <c r="I11" s="26" t="s">
        <v>21</v>
      </c>
      <c r="J11" s="26"/>
      <c r="K11" s="26"/>
      <c r="L11" s="26"/>
    </row>
    <row r="12" spans="1:28" x14ac:dyDescent="0.25">
      <c r="I12" s="19" t="s">
        <v>34</v>
      </c>
      <c r="J12" s="16">
        <v>2.0722473054775038E-4</v>
      </c>
      <c r="K12" s="16">
        <v>-8.3549087867140765E-5</v>
      </c>
      <c r="L12" s="16">
        <v>9.4994902610778802E-9</v>
      </c>
    </row>
    <row r="13" spans="1:28" x14ac:dyDescent="0.25">
      <c r="I13" s="19" t="s">
        <v>35</v>
      </c>
      <c r="J13" s="16">
        <v>1.0935613253991211E-3</v>
      </c>
      <c r="K13" s="16">
        <v>7.1138731441868712E-4</v>
      </c>
      <c r="L13" s="16">
        <v>1.0106459234841569E-8</v>
      </c>
    </row>
    <row r="14" spans="1:28" x14ac:dyDescent="0.25">
      <c r="I14" s="26" t="s">
        <v>20</v>
      </c>
      <c r="J14" s="26"/>
      <c r="K14" s="26"/>
      <c r="L14" s="26"/>
    </row>
    <row r="15" spans="1:28" x14ac:dyDescent="0.25">
      <c r="I15" s="19" t="s">
        <v>34</v>
      </c>
      <c r="J15" s="16">
        <v>-2.0103904316783882E-4</v>
      </c>
      <c r="K15" s="16">
        <v>2.6103294640779495E-2</v>
      </c>
      <c r="L15" s="16">
        <v>-1.101021475624293E-2</v>
      </c>
    </row>
    <row r="16" spans="1:28" x14ac:dyDescent="0.25">
      <c r="I16" s="19" t="s">
        <v>35</v>
      </c>
      <c r="J16" s="16">
        <v>6.5932539488331748E-2</v>
      </c>
      <c r="K16" s="16">
        <v>0.12561589864952535</v>
      </c>
      <c r="L16" s="16">
        <v>0.25927234351170286</v>
      </c>
    </row>
  </sheetData>
  <mergeCells count="11">
    <mergeCell ref="U8:AB8"/>
    <mergeCell ref="U1:AB1"/>
    <mergeCell ref="I1:L1"/>
    <mergeCell ref="I2:L2"/>
    <mergeCell ref="I5:L5"/>
    <mergeCell ref="I8:L8"/>
    <mergeCell ref="I11:L11"/>
    <mergeCell ref="I14:L14"/>
    <mergeCell ref="A1:F1"/>
    <mergeCell ref="A7:F7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Optimization</vt:lpstr>
      <vt:lpstr>Baselines</vt:lpstr>
      <vt:lpstr>Residuals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EL-ZEIN</dc:creator>
  <cp:lastModifiedBy>AHMED EL-ZEIN</cp:lastModifiedBy>
  <dcterms:created xsi:type="dcterms:W3CDTF">2015-06-05T18:17:20Z</dcterms:created>
  <dcterms:modified xsi:type="dcterms:W3CDTF">2023-09-19T08:22:38Z</dcterms:modified>
</cp:coreProperties>
</file>