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<sst xmlns="http://schemas.openxmlformats.org/spreadsheetml/2006/main" count="108" uniqueCount="30">
  <si>
    <t xml:space="preserve">Img / NumKeyPoints</t>
  </si>
  <si>
    <t xml:space="preserve">SHITOMASI</t>
  </si>
  <si>
    <t xml:space="preserve">HARRIS</t>
  </si>
  <si>
    <t xml:space="preserve">FAST</t>
  </si>
  <si>
    <t xml:space="preserve">BRISK</t>
  </si>
  <si>
    <t xml:space="preserve">ORB</t>
  </si>
  <si>
    <t xml:space="preserve">AKAZE</t>
  </si>
  <si>
    <t xml:space="preserve">SIFT</t>
  </si>
  <si>
    <t xml:space="preserve">Img 0</t>
  </si>
  <si>
    <t xml:space="preserve">Img 1</t>
  </si>
  <si>
    <t xml:space="preserve">Img 2</t>
  </si>
  <si>
    <t xml:space="preserve">Img 3</t>
  </si>
  <si>
    <t xml:space="preserve">Img 4</t>
  </si>
  <si>
    <t xml:space="preserve">Img 5</t>
  </si>
  <si>
    <t xml:space="preserve">Img 6</t>
  </si>
  <si>
    <t xml:space="preserve">Img 7</t>
  </si>
  <si>
    <t xml:space="preserve">Img 8</t>
  </si>
  <si>
    <t xml:space="preserve">Img 9</t>
  </si>
  <si>
    <t xml:space="preserve">Mean</t>
  </si>
  <si>
    <t xml:space="preserve">Standard Deviation</t>
  </si>
  <si>
    <t xml:space="preserve">Descriptor/Detector Mean Matching KeyPoints</t>
  </si>
  <si>
    <t xml:space="preserve">NA</t>
  </si>
  <si>
    <t xml:space="preserve">BRIEF</t>
  </si>
  <si>
    <t xml:space="preserve">FREAK</t>
  </si>
  <si>
    <t xml:space="preserve">Descriptor/Detector Mean Time</t>
  </si>
  <si>
    <t xml:space="preserve">Score = 10 * (Mean_Matching_Keypoints/Mean_Time)</t>
  </si>
  <si>
    <t xml:space="preserve">Descriptor/Detector Scores</t>
  </si>
  <si>
    <t xml:space="preserve">Rank</t>
  </si>
  <si>
    <t xml:space="preserve">Descriptor</t>
  </si>
  <si>
    <t xml:space="preserve">Detector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</si>
</sst>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" min="1" style="0" width="20.1836734693878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2" t="s">
        <v>8</v>
      </c>
      <c r="B2" s="3" t="n">
        <v>125</v>
      </c>
      <c r="C2" s="3" t="n">
        <v>17</v>
      </c>
      <c r="D2" s="3" t="n">
        <v>149</v>
      </c>
      <c r="E2" s="3" t="n">
        <v>264</v>
      </c>
      <c r="F2" s="3" t="n">
        <v>92</v>
      </c>
      <c r="G2" s="3" t="n">
        <v>166</v>
      </c>
      <c r="H2" s="3" t="n">
        <v>138</v>
      </c>
    </row>
    <row r="3" customFormat="false" ht="12.8" hidden="false" customHeight="false" outlineLevel="0" collapsed="false">
      <c r="A3" s="2" t="s">
        <v>9</v>
      </c>
      <c r="B3" s="3" t="n">
        <v>118</v>
      </c>
      <c r="C3" s="3" t="n">
        <v>14</v>
      </c>
      <c r="D3" s="3" t="n">
        <v>152</v>
      </c>
      <c r="E3" s="3" t="n">
        <v>282</v>
      </c>
      <c r="F3" s="3" t="n">
        <v>102</v>
      </c>
      <c r="G3" s="3" t="n">
        <v>157</v>
      </c>
      <c r="H3" s="3" t="n">
        <v>132</v>
      </c>
    </row>
    <row r="4" customFormat="false" ht="12.8" hidden="false" customHeight="false" outlineLevel="0" collapsed="false">
      <c r="A4" s="2" t="s">
        <v>10</v>
      </c>
      <c r="B4" s="3" t="n">
        <v>123</v>
      </c>
      <c r="C4" s="3" t="n">
        <v>18</v>
      </c>
      <c r="D4" s="3" t="n">
        <v>150</v>
      </c>
      <c r="E4" s="3" t="n">
        <v>282</v>
      </c>
      <c r="F4" s="3" t="n">
        <v>106</v>
      </c>
      <c r="G4" s="3" t="n">
        <v>161</v>
      </c>
      <c r="H4" s="3" t="n">
        <v>124</v>
      </c>
    </row>
    <row r="5" customFormat="false" ht="12.8" hidden="false" customHeight="false" outlineLevel="0" collapsed="false">
      <c r="A5" s="2" t="s">
        <v>11</v>
      </c>
      <c r="B5" s="3" t="n">
        <v>120</v>
      </c>
      <c r="C5" s="3" t="n">
        <v>21</v>
      </c>
      <c r="D5" s="3" t="n">
        <v>155</v>
      </c>
      <c r="E5" s="3" t="n">
        <v>277</v>
      </c>
      <c r="F5" s="3" t="n">
        <v>113</v>
      </c>
      <c r="G5" s="3" t="n">
        <v>155</v>
      </c>
      <c r="H5" s="3" t="n">
        <v>137</v>
      </c>
    </row>
    <row r="6" customFormat="false" ht="12.8" hidden="false" customHeight="false" outlineLevel="0" collapsed="false">
      <c r="A6" s="2" t="s">
        <v>12</v>
      </c>
      <c r="B6" s="3" t="n">
        <v>120</v>
      </c>
      <c r="C6" s="3" t="n">
        <v>26</v>
      </c>
      <c r="D6" s="3" t="n">
        <v>149</v>
      </c>
      <c r="E6" s="3" t="n">
        <v>297</v>
      </c>
      <c r="F6" s="3" t="n">
        <v>109</v>
      </c>
      <c r="G6" s="3" t="n">
        <v>163</v>
      </c>
      <c r="H6" s="3" t="n">
        <v>134</v>
      </c>
    </row>
    <row r="7" customFormat="false" ht="12.8" hidden="false" customHeight="false" outlineLevel="0" collapsed="false">
      <c r="A7" s="2" t="s">
        <v>13</v>
      </c>
      <c r="B7" s="3" t="n">
        <v>113</v>
      </c>
      <c r="C7" s="3" t="n">
        <v>43</v>
      </c>
      <c r="D7" s="3" t="n">
        <v>149</v>
      </c>
      <c r="E7" s="3" t="n">
        <v>279</v>
      </c>
      <c r="F7" s="3" t="n">
        <v>125</v>
      </c>
      <c r="G7" s="3" t="n">
        <v>164</v>
      </c>
      <c r="H7" s="3" t="n">
        <v>140</v>
      </c>
    </row>
    <row r="8" customFormat="false" ht="12.8" hidden="false" customHeight="false" outlineLevel="0" collapsed="false">
      <c r="A8" s="2" t="s">
        <v>14</v>
      </c>
      <c r="B8" s="3" t="n">
        <v>114</v>
      </c>
      <c r="C8" s="3" t="n">
        <v>18</v>
      </c>
      <c r="D8" s="3" t="n">
        <v>156</v>
      </c>
      <c r="E8" s="3" t="n">
        <v>289</v>
      </c>
      <c r="F8" s="3" t="n">
        <v>130</v>
      </c>
      <c r="G8" s="3" t="n">
        <v>173</v>
      </c>
      <c r="H8" s="3" t="n">
        <v>137</v>
      </c>
    </row>
    <row r="9" customFormat="false" ht="12.8" hidden="false" customHeight="false" outlineLevel="0" collapsed="false">
      <c r="A9" s="2" t="s">
        <v>15</v>
      </c>
      <c r="B9" s="3" t="n">
        <v>123</v>
      </c>
      <c r="C9" s="3" t="n">
        <v>31</v>
      </c>
      <c r="D9" s="3" t="n">
        <v>150</v>
      </c>
      <c r="E9" s="3" t="n">
        <v>272</v>
      </c>
      <c r="F9" s="3" t="n">
        <v>129</v>
      </c>
      <c r="G9" s="3" t="n">
        <v>175</v>
      </c>
      <c r="H9" s="3" t="n">
        <v>148</v>
      </c>
    </row>
    <row r="10" customFormat="false" ht="12.8" hidden="false" customHeight="false" outlineLevel="0" collapsed="false">
      <c r="A10" s="2" t="s">
        <v>16</v>
      </c>
      <c r="B10" s="3" t="n">
        <v>111</v>
      </c>
      <c r="C10" s="3" t="n">
        <v>26</v>
      </c>
      <c r="D10" s="3" t="n">
        <v>138</v>
      </c>
      <c r="E10" s="3" t="n">
        <v>266</v>
      </c>
      <c r="F10" s="3" t="n">
        <v>127</v>
      </c>
      <c r="G10" s="3" t="n">
        <v>177</v>
      </c>
      <c r="H10" s="3" t="n">
        <v>159</v>
      </c>
    </row>
    <row r="11" customFormat="false" ht="12.8" hidden="false" customHeight="false" outlineLevel="0" collapsed="false">
      <c r="A11" s="2" t="s">
        <v>17</v>
      </c>
      <c r="B11" s="3" t="n">
        <v>112</v>
      </c>
      <c r="C11" s="3" t="n">
        <v>34</v>
      </c>
      <c r="D11" s="3" t="n">
        <v>143</v>
      </c>
      <c r="E11" s="3" t="n">
        <v>254</v>
      </c>
      <c r="F11" s="3" t="n">
        <v>128</v>
      </c>
      <c r="G11" s="3" t="n">
        <v>179</v>
      </c>
      <c r="H11" s="3" t="n">
        <v>137</v>
      </c>
    </row>
    <row r="12" customFormat="false" ht="13.8" hidden="false" customHeight="false" outlineLevel="0" collapsed="false">
      <c r="A12" s="4" t="s">
        <v>18</v>
      </c>
      <c r="B12" s="5" t="n">
        <f aca="false">SUM(B2:B11)/10</f>
        <v>117.9</v>
      </c>
      <c r="C12" s="5" t="n">
        <f aca="false">SUM(C2:C11)/10</f>
        <v>24.8</v>
      </c>
      <c r="D12" s="5" t="n">
        <f aca="false">SUM(D2:D11)/10</f>
        <v>149.1</v>
      </c>
      <c r="E12" s="5" t="n">
        <f aca="false">SUM(E2:E11)/10</f>
        <v>276.2</v>
      </c>
      <c r="F12" s="5" t="n">
        <f aca="false">SUM(F2:F11)/10</f>
        <v>116.1</v>
      </c>
      <c r="G12" s="5" t="n">
        <f aca="false">SUM(G2:G11)/10</f>
        <v>167</v>
      </c>
      <c r="H12" s="5" t="n">
        <f aca="false">SUM(H2:H11)/10</f>
        <v>138.6</v>
      </c>
    </row>
    <row r="13" customFormat="false" ht="13.8" hidden="false" customHeight="false" outlineLevel="0" collapsed="false">
      <c r="A13" s="4" t="s">
        <v>19</v>
      </c>
      <c r="B13" s="5" t="n">
        <f aca="false">STDEV(B2:B11)</f>
        <v>5.08702052067591</v>
      </c>
      <c r="C13" s="5" t="n">
        <f aca="false">STDEV(C2:C11)</f>
        <v>9.07744457432817</v>
      </c>
      <c r="D13" s="5" t="n">
        <f aca="false">STDEV(D2:D11)</f>
        <v>5.30094331227943</v>
      </c>
      <c r="E13" s="5" t="n">
        <f aca="false">STDEV(E2:E11)</f>
        <v>12.6297708257558</v>
      </c>
      <c r="F13" s="5" t="n">
        <f aca="false">STDEV(F2:F11)</f>
        <v>13.5026746321691</v>
      </c>
      <c r="G13" s="5" t="n">
        <f aca="false">STDEV(G2:G11)</f>
        <v>8.49836585598798</v>
      </c>
      <c r="H13" s="5" t="n">
        <f aca="false">STDEV(H2:H11)</f>
        <v>9.38320011746763</v>
      </c>
    </row>
    <row r="16" customFormat="false" ht="48.7" hidden="false" customHeight="true" outlineLevel="0" collapsed="false">
      <c r="A16" s="6" t="s">
        <v>20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 customFormat="false" ht="12.8" hidden="false" customHeight="false" outlineLevel="0" collapsed="false">
      <c r="A17" s="2" t="s">
        <v>4</v>
      </c>
      <c r="B17" s="3" t="n">
        <v>78</v>
      </c>
      <c r="C17" s="3" t="n">
        <v>14</v>
      </c>
      <c r="D17" s="3" t="n">
        <v>89</v>
      </c>
      <c r="E17" s="3" t="n">
        <v>157</v>
      </c>
      <c r="F17" s="3" t="n">
        <v>75</v>
      </c>
      <c r="G17" s="3" t="s">
        <v>21</v>
      </c>
      <c r="H17" s="3" t="n">
        <v>59</v>
      </c>
    </row>
    <row r="18" customFormat="false" ht="12.8" hidden="false" customHeight="false" outlineLevel="0" collapsed="false">
      <c r="A18" s="2" t="s">
        <v>22</v>
      </c>
      <c r="B18" s="3" t="n">
        <v>95</v>
      </c>
      <c r="C18" s="3" t="n">
        <v>17</v>
      </c>
      <c r="D18" s="3" t="n">
        <v>109</v>
      </c>
      <c r="E18" s="3" t="n">
        <v>170</v>
      </c>
      <c r="F18" s="3" t="n">
        <v>54</v>
      </c>
      <c r="G18" s="3" t="s">
        <v>21</v>
      </c>
      <c r="H18" s="3" t="n">
        <v>70</v>
      </c>
    </row>
    <row r="19" customFormat="false" ht="12.8" hidden="false" customHeight="false" outlineLevel="0" collapsed="false">
      <c r="A19" s="2" t="s">
        <v>5</v>
      </c>
      <c r="B19" s="3" t="n">
        <v>91</v>
      </c>
      <c r="C19" s="3" t="n">
        <v>16</v>
      </c>
      <c r="D19" s="3" t="n">
        <v>108</v>
      </c>
      <c r="E19" s="3" t="n">
        <v>151</v>
      </c>
      <c r="F19" s="3" t="n">
        <v>76</v>
      </c>
      <c r="G19" s="3" t="s">
        <v>21</v>
      </c>
      <c r="H19" s="3" t="s">
        <v>21</v>
      </c>
    </row>
    <row r="20" customFormat="false" ht="12.8" hidden="false" customHeight="false" outlineLevel="0" collapsed="false">
      <c r="A20" s="2" t="s">
        <v>23</v>
      </c>
      <c r="B20" s="3" t="n">
        <v>77</v>
      </c>
      <c r="C20" s="3" t="n">
        <v>14</v>
      </c>
      <c r="D20" s="3" t="n">
        <v>88</v>
      </c>
      <c r="E20" s="3" t="n">
        <v>152</v>
      </c>
      <c r="F20" s="3" t="n">
        <v>42</v>
      </c>
      <c r="G20" s="3" t="s">
        <v>21</v>
      </c>
      <c r="H20" s="3" t="n">
        <v>59</v>
      </c>
    </row>
    <row r="21" customFormat="false" ht="12.8" hidden="false" customHeight="false" outlineLevel="0" collapsed="false">
      <c r="A21" s="2" t="s">
        <v>6</v>
      </c>
      <c r="B21" s="3" t="s">
        <v>21</v>
      </c>
      <c r="C21" s="3" t="s">
        <v>21</v>
      </c>
      <c r="D21" s="3" t="s">
        <v>21</v>
      </c>
      <c r="E21" s="3" t="s">
        <v>21</v>
      </c>
      <c r="F21" s="3" t="s">
        <v>21</v>
      </c>
      <c r="G21" s="3" t="n">
        <v>125</v>
      </c>
      <c r="H21" s="3" t="s">
        <v>21</v>
      </c>
    </row>
    <row r="22" customFormat="false" ht="12.8" hidden="false" customHeight="false" outlineLevel="0" collapsed="false">
      <c r="A22" s="2" t="s">
        <v>7</v>
      </c>
      <c r="B22" s="3" t="n">
        <v>92</v>
      </c>
      <c r="C22" s="3" t="n">
        <v>16</v>
      </c>
      <c r="D22" s="3" t="n">
        <v>104</v>
      </c>
      <c r="E22" s="3" t="n">
        <v>164</v>
      </c>
      <c r="F22" s="3" t="n">
        <v>76</v>
      </c>
      <c r="G22" s="3" t="s">
        <v>21</v>
      </c>
      <c r="H22" s="3" t="n">
        <v>80</v>
      </c>
    </row>
    <row r="25" customFormat="false" ht="23.85" hidden="false" customHeight="false" outlineLevel="0" collapsed="false">
      <c r="A25" s="6" t="s">
        <v>24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</row>
    <row r="26" customFormat="false" ht="12.8" hidden="false" customHeight="false" outlineLevel="0" collapsed="false">
      <c r="A26" s="2" t="s">
        <v>4</v>
      </c>
      <c r="B26" s="3" t="n">
        <v>460</v>
      </c>
      <c r="C26" s="3" t="n">
        <v>451</v>
      </c>
      <c r="D26" s="3" t="n">
        <v>447</v>
      </c>
      <c r="E26" s="3" t="n">
        <v>932</v>
      </c>
      <c r="F26" s="3" t="n">
        <v>450</v>
      </c>
      <c r="G26" s="3" t="s">
        <v>21</v>
      </c>
      <c r="H26" s="3" t="n">
        <v>519</v>
      </c>
    </row>
    <row r="27" customFormat="false" ht="12.8" hidden="false" customHeight="false" outlineLevel="0" collapsed="false">
      <c r="A27" s="2" t="s">
        <v>22</v>
      </c>
      <c r="B27" s="3" t="n">
        <v>16</v>
      </c>
      <c r="C27" s="3" t="n">
        <v>15</v>
      </c>
      <c r="D27" s="3" t="n">
        <v>2</v>
      </c>
      <c r="E27" s="3" t="n">
        <v>490</v>
      </c>
      <c r="F27" s="3" t="n">
        <v>8</v>
      </c>
      <c r="G27" s="3" t="s">
        <v>21</v>
      </c>
      <c r="H27" s="3" t="n">
        <v>105</v>
      </c>
    </row>
    <row r="28" customFormat="false" ht="12.8" hidden="false" customHeight="false" outlineLevel="0" collapsed="false">
      <c r="A28" s="2" t="s">
        <v>5</v>
      </c>
      <c r="B28" s="3" t="n">
        <v>20</v>
      </c>
      <c r="C28" s="3" t="n">
        <v>18</v>
      </c>
      <c r="D28" s="3" t="n">
        <v>5</v>
      </c>
      <c r="E28" s="3" t="n">
        <v>506</v>
      </c>
      <c r="F28" s="3" t="n">
        <v>23</v>
      </c>
      <c r="G28" s="3" t="s">
        <v>21</v>
      </c>
      <c r="H28" s="3" t="s">
        <v>21</v>
      </c>
    </row>
    <row r="29" customFormat="false" ht="12.8" hidden="false" customHeight="false" outlineLevel="0" collapsed="false">
      <c r="A29" s="2" t="s">
        <v>23</v>
      </c>
      <c r="B29" s="3" t="n">
        <v>66</v>
      </c>
      <c r="C29" s="3" t="n">
        <v>66</v>
      </c>
      <c r="D29" s="3" t="n">
        <v>54</v>
      </c>
      <c r="E29" s="3" t="n">
        <v>543</v>
      </c>
      <c r="F29" s="3" t="n">
        <v>62</v>
      </c>
      <c r="G29" s="3" t="s">
        <v>21</v>
      </c>
      <c r="H29" s="3" t="n">
        <v>157</v>
      </c>
    </row>
    <row r="30" customFormat="false" ht="12.8" hidden="false" customHeight="false" outlineLevel="0" collapsed="false">
      <c r="A30" s="2" t="s">
        <v>6</v>
      </c>
      <c r="B30" s="3" t="s">
        <v>21</v>
      </c>
      <c r="C30" s="3" t="s">
        <v>21</v>
      </c>
      <c r="D30" s="3" t="s">
        <v>21</v>
      </c>
      <c r="E30" s="3" t="s">
        <v>21</v>
      </c>
      <c r="F30" s="3" t="s">
        <v>21</v>
      </c>
      <c r="G30" s="3" t="n">
        <v>99</v>
      </c>
      <c r="H30" s="3" t="s">
        <v>21</v>
      </c>
    </row>
    <row r="31" customFormat="false" ht="12.8" hidden="false" customHeight="false" outlineLevel="0" collapsed="false">
      <c r="A31" s="2" t="s">
        <v>7</v>
      </c>
      <c r="B31" s="3" t="n">
        <v>23</v>
      </c>
      <c r="C31" s="3" t="n">
        <v>26</v>
      </c>
      <c r="D31" s="3" t="n">
        <v>14</v>
      </c>
      <c r="E31" s="3" t="n">
        <v>518</v>
      </c>
      <c r="F31" s="3" t="n">
        <v>33</v>
      </c>
      <c r="G31" s="3" t="s">
        <v>21</v>
      </c>
      <c r="H31" s="3" t="n">
        <v>143</v>
      </c>
    </row>
    <row r="34" customFormat="false" ht="27.7" hidden="false" customHeight="true" outlineLevel="0" collapsed="false">
      <c r="A34" s="7" t="s">
        <v>25</v>
      </c>
      <c r="B34" s="7"/>
      <c r="C34" s="7"/>
      <c r="D34" s="7"/>
      <c r="E34" s="7"/>
      <c r="F34" s="7"/>
      <c r="G34" s="7"/>
      <c r="H34" s="7"/>
    </row>
    <row r="36" customFormat="false" ht="23.85" hidden="false" customHeight="false" outlineLevel="0" collapsed="false">
      <c r="A36" s="6" t="s">
        <v>26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</row>
    <row r="37" customFormat="false" ht="12.8" hidden="false" customHeight="false" outlineLevel="0" collapsed="false">
      <c r="A37" s="2" t="s">
        <v>4</v>
      </c>
      <c r="B37" s="8" t="n">
        <f aca="false"> 10 * ( B17/B26 )</f>
        <v>1.69565217391304</v>
      </c>
      <c r="C37" s="8" t="n">
        <f aca="false"> 10 * ( C17/C26 )</f>
        <v>0.310421286031042</v>
      </c>
      <c r="D37" s="8" t="n">
        <f aca="false"> 10 * ( D17/D26 )</f>
        <v>1.9910514541387</v>
      </c>
      <c r="E37" s="8" t="n">
        <f aca="false"> 10 * ( E17/E26 )</f>
        <v>1.68454935622318</v>
      </c>
      <c r="F37" s="8" t="n">
        <f aca="false"> 10 * ( F17/F26 )</f>
        <v>1.66666666666667</v>
      </c>
      <c r="G37" s="3" t="s">
        <v>21</v>
      </c>
      <c r="H37" s="8" t="n">
        <f aca="false"> 10 * ( H17/H26 )</f>
        <v>1.13680154142582</v>
      </c>
    </row>
    <row r="38" customFormat="false" ht="12.8" hidden="false" customHeight="false" outlineLevel="0" collapsed="false">
      <c r="A38" s="2" t="s">
        <v>22</v>
      </c>
      <c r="B38" s="8" t="n">
        <f aca="false"> 10 * ( B18/B27 )</f>
        <v>59.375</v>
      </c>
      <c r="C38" s="8" t="n">
        <f aca="false"> 10 * ( C18/C27 )</f>
        <v>11.3333333333333</v>
      </c>
      <c r="D38" s="9" t="n">
        <f aca="false"> 10 * ( D18/D27 )</f>
        <v>545</v>
      </c>
      <c r="E38" s="8" t="n">
        <f aca="false"> 10 * ( E18/E27 )</f>
        <v>3.46938775510204</v>
      </c>
      <c r="F38" s="9" t="n">
        <f aca="false"> 10 * ( F18/F27 )</f>
        <v>67.5</v>
      </c>
      <c r="G38" s="3" t="s">
        <v>21</v>
      </c>
      <c r="H38" s="8" t="n">
        <f aca="false"> 10 * ( H18/H27 )</f>
        <v>6.66666666666667</v>
      </c>
    </row>
    <row r="39" customFormat="false" ht="12.8" hidden="false" customHeight="false" outlineLevel="0" collapsed="false">
      <c r="A39" s="2" t="s">
        <v>5</v>
      </c>
      <c r="B39" s="8" t="n">
        <f aca="false"> 10 * ( B19/B28 )</f>
        <v>45.5</v>
      </c>
      <c r="C39" s="8" t="n">
        <f aca="false"> 10 * ( C19/C28 )</f>
        <v>8.88888888888889</v>
      </c>
      <c r="D39" s="9" t="n">
        <f aca="false"> 10 * ( D19/D28 )</f>
        <v>216</v>
      </c>
      <c r="E39" s="8" t="n">
        <f aca="false"> 10 * ( E19/E28 )</f>
        <v>2.98418972332016</v>
      </c>
      <c r="F39" s="8" t="n">
        <f aca="false"> 10 * ( F19/F28 )</f>
        <v>33.0434782608696</v>
      </c>
      <c r="G39" s="3" t="s">
        <v>21</v>
      </c>
      <c r="H39" s="10" t="s">
        <v>21</v>
      </c>
    </row>
    <row r="40" customFormat="false" ht="12.8" hidden="false" customHeight="false" outlineLevel="0" collapsed="false">
      <c r="A40" s="2" t="s">
        <v>23</v>
      </c>
      <c r="B40" s="8" t="n">
        <f aca="false"> 10 * ( B20/B29 )</f>
        <v>11.6666666666667</v>
      </c>
      <c r="C40" s="8" t="n">
        <f aca="false"> 10 * ( C20/C29 )</f>
        <v>2.12121212121212</v>
      </c>
      <c r="D40" s="8" t="n">
        <f aca="false"> 10 * ( D20/D29 )</f>
        <v>16.2962962962963</v>
      </c>
      <c r="E40" s="8" t="n">
        <f aca="false"> 10 * ( E20/E29 )</f>
        <v>2.79926335174954</v>
      </c>
      <c r="F40" s="8" t="n">
        <f aca="false"> 10 * ( F20/F29 )</f>
        <v>6.7741935483871</v>
      </c>
      <c r="G40" s="3" t="s">
        <v>21</v>
      </c>
      <c r="H40" s="8" t="n">
        <f aca="false"> 10 * ( H20/H29 )</f>
        <v>3.75796178343949</v>
      </c>
    </row>
    <row r="41" customFormat="false" ht="12.8" hidden="false" customHeight="false" outlineLevel="0" collapsed="false">
      <c r="A41" s="2" t="s">
        <v>6</v>
      </c>
      <c r="B41" s="3" t="s">
        <v>21</v>
      </c>
      <c r="C41" s="3" t="s">
        <v>21</v>
      </c>
      <c r="D41" s="3" t="s">
        <v>21</v>
      </c>
      <c r="E41" s="3" t="s">
        <v>21</v>
      </c>
      <c r="F41" s="3" t="s">
        <v>21</v>
      </c>
      <c r="G41" s="8" t="n">
        <f aca="false"> 10 * ( G21/G30 )</f>
        <v>12.6262626262626</v>
      </c>
      <c r="H41" s="10" t="s">
        <v>21</v>
      </c>
    </row>
    <row r="42" customFormat="false" ht="12.8" hidden="false" customHeight="false" outlineLevel="0" collapsed="false">
      <c r="A42" s="2" t="s">
        <v>7</v>
      </c>
      <c r="B42" s="8" t="n">
        <f aca="false"> 10 * ( B22/B31 )</f>
        <v>40</v>
      </c>
      <c r="C42" s="8" t="n">
        <f aca="false"> 10 * ( C22/C31 )</f>
        <v>6.15384615384615</v>
      </c>
      <c r="D42" s="8" t="n">
        <f aca="false"> 10 * ( D22/D31 )</f>
        <v>74.2857142857143</v>
      </c>
      <c r="E42" s="8" t="n">
        <f aca="false"> 10 * ( E22/E31 )</f>
        <v>3.16602316602317</v>
      </c>
      <c r="F42" s="8" t="n">
        <f aca="false"> 10 * ( F22/F31 )</f>
        <v>23.030303030303</v>
      </c>
      <c r="G42" s="10" t="s">
        <v>21</v>
      </c>
      <c r="H42" s="8" t="n">
        <f aca="false"> 10 * ( H22/H31 )</f>
        <v>5.5944055944056</v>
      </c>
    </row>
    <row r="45" customFormat="false" ht="12.8" hidden="false" customHeight="false" outlineLevel="0" collapsed="false">
      <c r="A45" s="11" t="s">
        <v>27</v>
      </c>
      <c r="B45" s="11" t="s">
        <v>28</v>
      </c>
      <c r="C45" s="11" t="s">
        <v>29</v>
      </c>
    </row>
    <row r="46" customFormat="false" ht="12.8" hidden="false" customHeight="false" outlineLevel="0" collapsed="false">
      <c r="A46" s="11" t="n">
        <v>1</v>
      </c>
      <c r="B46" s="11" t="s">
        <v>3</v>
      </c>
      <c r="C46" s="11" t="s">
        <v>22</v>
      </c>
    </row>
    <row r="47" customFormat="false" ht="12.8" hidden="false" customHeight="false" outlineLevel="0" collapsed="false">
      <c r="A47" s="11" t="n">
        <v>2</v>
      </c>
      <c r="B47" s="11" t="s">
        <v>3</v>
      </c>
      <c r="C47" s="11" t="s">
        <v>5</v>
      </c>
    </row>
    <row r="48" customFormat="false" ht="12.8" hidden="false" customHeight="false" outlineLevel="0" collapsed="false">
      <c r="A48" s="11" t="n">
        <v>3</v>
      </c>
      <c r="B48" s="11" t="s">
        <v>5</v>
      </c>
      <c r="C48" s="11" t="s">
        <v>22</v>
      </c>
    </row>
  </sheetData>
  <mergeCells count="1">
    <mergeCell ref="A34:H3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2022-12-08T12:22:37Z</dcterms:created>
  <dc:creator/>
  <dc:description/>
  <dc:language>en-US</dc:language>
  <cp:lastModifiedBy/>
  <dcterms:modified xsi:type="dcterms:W3CDTF">2022-12-08T14:31:20Z</dcterms:modified>
  <cp:revision>10</cp:revision>
  <dc:subject/>
  <dc:title/>
</cp:coreProperties>
</file>