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4D63BA04-E769-4BBB-9E62-8273711D0054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" i="1" l="1"/>
  <c r="F10" i="1"/>
  <c r="F8" i="1"/>
  <c r="F6" i="1"/>
  <c r="F5" i="1"/>
  <c r="F4" i="1"/>
  <c r="F3" i="1"/>
  <c r="C10" i="1"/>
  <c r="C9" i="1"/>
  <c r="C8" i="1"/>
  <c r="C6" i="1"/>
</calcChain>
</file>

<file path=xl/sharedStrings.xml><?xml version="1.0" encoding="utf-8"?>
<sst xmlns="http://schemas.openxmlformats.org/spreadsheetml/2006/main" count="30" uniqueCount="30">
  <si>
    <t>Get a license for the web app from ABC</t>
  </si>
  <si>
    <t>Contact Edsys</t>
  </si>
  <si>
    <t>Decide the required hardware</t>
  </si>
  <si>
    <t>Buy the required hardware for the web app</t>
  </si>
  <si>
    <t>Contact video game companies</t>
  </si>
  <si>
    <t>All hardware requirements achieved</t>
  </si>
  <si>
    <t>Customize the app (This may be done using the help of ABC)</t>
  </si>
  <si>
    <t>Contact companies that have interests to have their ads on our web app</t>
  </si>
  <si>
    <t>Contact courier companies</t>
  </si>
  <si>
    <t>Advertise for the brand-new awesome web app!</t>
  </si>
  <si>
    <t>WBS Item</t>
  </si>
  <si>
    <t>Units/Hrs</t>
  </si>
  <si>
    <t>Cost/Unit/Hr</t>
  </si>
  <si>
    <t>Subtotal</t>
  </si>
  <si>
    <t>% of Total</t>
  </si>
  <si>
    <t>WBS Level 2</t>
  </si>
  <si>
    <t>388$</t>
  </si>
  <si>
    <t>240h</t>
  </si>
  <si>
    <t>720h</t>
  </si>
  <si>
    <t>80$</t>
  </si>
  <si>
    <t>60h</t>
  </si>
  <si>
    <t>70$</t>
  </si>
  <si>
    <t>180h</t>
  </si>
  <si>
    <t>347$</t>
  </si>
  <si>
    <t>270h</t>
  </si>
  <si>
    <t>1043h</t>
  </si>
  <si>
    <t>540h</t>
  </si>
  <si>
    <t>150h</t>
  </si>
  <si>
    <t>360h</t>
  </si>
  <si>
    <t xml:space="preserve">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</si>
</sst>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7" formatCode="&quot;$&quot;#,##0.00_);\(&quot;$&quot;#,##0.00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7" fontId="0" fillId="0" borderId="0" xfId="0" applyNumberFormat="1"/>
    <xf numFmtId="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"/>
  <sheetViews>
    <sheetView tabSelected="1" zoomScale="115" zoomScaleNormal="115" workbookViewId="0">
      <selection activeCell="F7" sqref="F7"/>
    </sheetView>
  </sheetViews>
  <sheetFormatPr defaultRowHeight="14.4" x14ac:dyDescent="0.3"/>
  <cols>
    <col min="1" max="1" width="63" customWidth="1"/>
    <col min="3" max="3" width="13.21875" customWidth="1"/>
    <col min="4" max="4" width="12.109375" customWidth="1"/>
    <col min="5" max="5" width="10.88671875" bestFit="1" customWidth="1"/>
  </cols>
  <sheetData>
    <row r="1" spans="1:6" x14ac:dyDescent="0.3">
      <c r="A1" t="s">
        <v>10</v>
      </c>
      <c r="B1" t="s">
        <v>11</v>
      </c>
      <c r="C1" t="s">
        <v>12</v>
      </c>
      <c r="D1" t="s">
        <v>15</v>
      </c>
      <c r="E1" t="s">
        <v>13</v>
      </c>
      <c r="F1" t="s">
        <v>14</v>
      </c>
    </row>
    <row r="2" spans="1:6" x14ac:dyDescent="0.3">
      <c r="A2" t="s">
        <v>0</v>
      </c>
      <c r="B2" t="s">
        <v>17</v>
      </c>
      <c r="C2" t="s">
        <v>16</v>
      </c>
      <c r="D2" s="1"/>
      <c r="E2" s="1">
        <v>93200</v>
      </c>
      <c r="F2">
        <v>18.600000000000001</v>
      </c>
    </row>
    <row r="3" spans="1:6" x14ac:dyDescent="0.3">
      <c r="A3" t="s">
        <v>1</v>
      </c>
      <c r="B3" t="s">
        <v>18</v>
      </c>
      <c r="C3" t="s">
        <v>19</v>
      </c>
      <c r="D3" s="2">
        <v>57600</v>
      </c>
      <c r="F3">
        <f>5760000/500000</f>
        <v>11.52</v>
      </c>
    </row>
    <row r="4" spans="1:6" x14ac:dyDescent="0.3">
      <c r="A4" t="s">
        <v>2</v>
      </c>
      <c r="B4" t="s">
        <v>20</v>
      </c>
      <c r="C4" t="s">
        <v>21</v>
      </c>
      <c r="E4" s="2">
        <v>4200</v>
      </c>
      <c r="F4">
        <f>420000/500000</f>
        <v>0.84</v>
      </c>
    </row>
    <row r="5" spans="1:6" x14ac:dyDescent="0.3">
      <c r="A5" t="s">
        <v>3</v>
      </c>
      <c r="B5" t="s">
        <v>22</v>
      </c>
      <c r="C5" t="s">
        <v>23</v>
      </c>
      <c r="E5" s="2">
        <v>62600</v>
      </c>
      <c r="F5">
        <f>6260000/500000</f>
        <v>12.52</v>
      </c>
    </row>
    <row r="6" spans="1:6" x14ac:dyDescent="0.3">
      <c r="A6" t="s">
        <v>4</v>
      </c>
      <c r="B6" t="s">
        <v>24</v>
      </c>
      <c r="C6">
        <f>72500/270</f>
        <v>268.51851851851853</v>
      </c>
      <c r="D6">
        <v>72500</v>
      </c>
      <c r="F6">
        <f>72500/5000</f>
        <v>14.5</v>
      </c>
    </row>
    <row r="7" spans="1:6" x14ac:dyDescent="0.3">
      <c r="A7" t="s">
        <v>5</v>
      </c>
    </row>
    <row r="8" spans="1:6" x14ac:dyDescent="0.3">
      <c r="A8" t="s">
        <v>6</v>
      </c>
      <c r="B8" t="s">
        <v>25</v>
      </c>
      <c r="C8">
        <f>100380/1043</f>
        <v>96.241610738255034</v>
      </c>
      <c r="D8">
        <v>100380</v>
      </c>
      <c r="F8">
        <f>100380/5000</f>
        <v>20.076000000000001</v>
      </c>
    </row>
    <row r="9" spans="1:6" x14ac:dyDescent="0.3">
      <c r="A9" t="s">
        <v>7</v>
      </c>
      <c r="B9" t="s">
        <v>26</v>
      </c>
      <c r="C9">
        <f>37800/540</f>
        <v>70</v>
      </c>
      <c r="D9">
        <v>37800</v>
      </c>
    </row>
    <row r="10" spans="1:6" x14ac:dyDescent="0.3">
      <c r="A10" t="s">
        <v>8</v>
      </c>
      <c r="B10" t="s">
        <v>27</v>
      </c>
      <c r="C10">
        <f>16500/150</f>
        <v>110</v>
      </c>
      <c r="E10">
        <v>16500</v>
      </c>
      <c r="F10">
        <f>16500/5000</f>
        <v>3.3</v>
      </c>
    </row>
    <row r="11" spans="1:6" x14ac:dyDescent="0.3">
      <c r="A11" t="s">
        <v>9</v>
      </c>
      <c r="B11" t="s">
        <v>28</v>
      </c>
      <c r="C11">
        <v>173</v>
      </c>
      <c r="E11">
        <v>62600</v>
      </c>
      <c r="F11">
        <f>62600/5000</f>
        <v>12.52</v>
      </c>
    </row>
    <row r="12" spans="1:6" x14ac:dyDescent="0.3">
      <c r="A12" t="s">
        <v>29</v>
      </c>
      <c r="E12">
        <v>519980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2019-04-11T00:51:15Z</dcterms:modified>
</cp:coreProperties>
</file>