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8A9F6C86-59DF-45CA-A7FD-35FFE877045D}" xr6:coauthVersionLast="47" xr6:coauthVersionMax="47" xr10:uidLastSave="{00000000-0000-0000-0000-000000000000}"/>
  <bookViews>
    <workbookView xWindow="-108" yWindow="-108" windowWidth="23256" windowHeight="12456" xr2:uid="{AA6577F2-8AA8-41B1-BA9B-58283E682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3" i="1"/>
  <c r="C10" i="1"/>
  <c r="C8" i="1"/>
  <c r="C6" i="1"/>
</calcChain>
</file>

<file path=xl/sharedStrings.xml><?xml version="1.0" encoding="utf-8"?>
<sst xmlns="http://schemas.openxmlformats.org/spreadsheetml/2006/main" count="31" uniqueCount="28">
  <si>
    <t>total area</t>
  </si>
  <si>
    <t>max delay</t>
  </si>
  <si>
    <t>max slack</t>
  </si>
  <si>
    <t>min slack</t>
  </si>
  <si>
    <t>power</t>
  </si>
  <si>
    <t>clk</t>
  </si>
  <si>
    <t>adder plus</t>
  </si>
  <si>
    <t>ripple carry adder</t>
  </si>
  <si>
    <t>carry save adder</t>
  </si>
  <si>
    <t>carry lookahead adder</t>
  </si>
  <si>
    <t>carry increment adder</t>
  </si>
  <si>
    <t>carry skip adder</t>
  </si>
  <si>
    <t>carry bypass adder</t>
  </si>
  <si>
    <t>carry select adder</t>
  </si>
  <si>
    <t>cell area</t>
  </si>
  <si>
    <t xml:space="preserve">low leakage power </t>
  </si>
  <si>
    <t>advantages</t>
  </si>
  <si>
    <t>disdvantages</t>
  </si>
  <si>
    <t xml:space="preserve">low total load capacitance - low leakage power </t>
  </si>
  <si>
    <t>execluded</t>
  </si>
  <si>
    <t xml:space="preserve">AS we do face a trade off between all factors in each adder </t>
  </si>
  <si>
    <t>we decided that ripple adder has averagely best total area</t>
  </si>
  <si>
    <t>accepted delay and nearly a cool amount of power desipated</t>
  </si>
  <si>
    <t>high leakage power</t>
  </si>
  <si>
    <t>high total load capacitance</t>
  </si>
  <si>
    <t>high leakage power - bigger total area compared to other designs</t>
  </si>
  <si>
    <t>high leakage power - worst in delay and slack</t>
  </si>
  <si>
    <t>low leakage power - hav averagly good area, accepted delay and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</si>
</sst>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C700-849A-435E-B935-845FC7E9359D}">
  <dimension ref="A1:L17"/>
  <sheetViews>
    <sheetView tabSelected="1" zoomScaleNormal="100" workbookViewId="0">
      <selection activeCell="J15" sqref="J15"/>
    </sheetView>
  </sheetViews>
  <sheetFormatPr defaultRowHeight="14.4" x14ac:dyDescent="0.3"/>
  <cols>
    <col min="1" max="1" width="22.44140625" customWidth="1"/>
    <col min="2" max="2" width="13.5546875" customWidth="1"/>
    <col min="3" max="3" width="13.6640625" customWidth="1"/>
    <col min="4" max="4" width="14" customWidth="1"/>
    <col min="5" max="5" width="14.33203125" customWidth="1"/>
    <col min="6" max="6" width="14.109375" customWidth="1"/>
    <col min="7" max="8" width="14.5546875" customWidth="1"/>
    <col min="9" max="9" width="16.44140625" customWidth="1"/>
    <col min="10" max="10" width="34.44140625" customWidth="1"/>
    <col min="11" max="11" width="30.6640625" customWidth="1"/>
    <col min="12" max="12" width="10.44140625" customWidth="1"/>
  </cols>
  <sheetData>
    <row r="1" spans="1:12" x14ac:dyDescent="0.3"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16</v>
      </c>
      <c r="K1" t="s">
        <v>17</v>
      </c>
    </row>
    <row r="3" spans="1:12" x14ac:dyDescent="0.3">
      <c r="A3" t="s">
        <v>6</v>
      </c>
      <c r="B3">
        <v>135</v>
      </c>
      <c r="C3" s="3">
        <v>4320</v>
      </c>
      <c r="D3">
        <v>2576</v>
      </c>
      <c r="E3">
        <v>16924</v>
      </c>
      <c r="F3">
        <v>16924</v>
      </c>
      <c r="G3" s="3">
        <v>15.82</v>
      </c>
      <c r="H3">
        <v>20</v>
      </c>
      <c r="I3">
        <f>AVERAGE(C3:H3)</f>
        <v>6796.6366666666663</v>
      </c>
      <c r="J3" t="s">
        <v>18</v>
      </c>
    </row>
    <row r="4" spans="1:12" x14ac:dyDescent="0.3">
      <c r="A4" t="s">
        <v>7</v>
      </c>
      <c r="B4" s="3">
        <v>78</v>
      </c>
      <c r="C4" s="4">
        <v>4836</v>
      </c>
      <c r="D4" s="4">
        <v>2073.4</v>
      </c>
      <c r="E4" s="4">
        <v>17426.599999999999</v>
      </c>
      <c r="F4">
        <v>17426.599999999999</v>
      </c>
      <c r="G4" s="4">
        <v>17.87</v>
      </c>
      <c r="H4">
        <v>20</v>
      </c>
      <c r="I4">
        <f t="shared" ref="I4:I10" si="0">AVERAGE(C4:H4)</f>
        <v>6966.7449999999999</v>
      </c>
      <c r="J4" t="s">
        <v>27</v>
      </c>
      <c r="K4" t="s">
        <v>24</v>
      </c>
    </row>
    <row r="5" spans="1:12" x14ac:dyDescent="0.3">
      <c r="A5" t="s">
        <v>8</v>
      </c>
      <c r="B5">
        <v>281</v>
      </c>
      <c r="C5">
        <v>60977</v>
      </c>
      <c r="D5">
        <v>3178</v>
      </c>
      <c r="E5" s="5">
        <v>16322</v>
      </c>
      <c r="F5">
        <v>16322</v>
      </c>
      <c r="G5">
        <v>44.56</v>
      </c>
      <c r="H5">
        <v>20</v>
      </c>
      <c r="I5">
        <f t="shared" si="0"/>
        <v>16143.926666666666</v>
      </c>
      <c r="J5" t="s">
        <v>15</v>
      </c>
    </row>
    <row r="6" spans="1:12" x14ac:dyDescent="0.3">
      <c r="A6" t="s">
        <v>9</v>
      </c>
      <c r="B6">
        <v>184</v>
      </c>
      <c r="C6">
        <f>157*184</f>
        <v>28888</v>
      </c>
      <c r="D6">
        <v>2191.6</v>
      </c>
      <c r="E6" s="6">
        <v>17308.400000000001</v>
      </c>
      <c r="F6">
        <v>17308.400000000001</v>
      </c>
      <c r="G6">
        <v>26.93</v>
      </c>
      <c r="H6">
        <v>20</v>
      </c>
      <c r="I6">
        <f t="shared" si="0"/>
        <v>10957.221666666665</v>
      </c>
      <c r="J6" t="s">
        <v>15</v>
      </c>
    </row>
    <row r="7" spans="1:12" x14ac:dyDescent="0.3">
      <c r="A7" t="s">
        <v>10</v>
      </c>
      <c r="B7">
        <v>225</v>
      </c>
      <c r="C7">
        <v>39375</v>
      </c>
      <c r="D7">
        <v>2219.6999999999998</v>
      </c>
      <c r="E7" s="6">
        <v>17280.3</v>
      </c>
      <c r="F7">
        <v>17280.3</v>
      </c>
      <c r="G7">
        <v>40.369999999999997</v>
      </c>
      <c r="H7">
        <v>20</v>
      </c>
      <c r="I7">
        <f t="shared" si="0"/>
        <v>12702.611666666666</v>
      </c>
      <c r="J7" t="s">
        <v>15</v>
      </c>
    </row>
    <row r="8" spans="1:12" x14ac:dyDescent="0.3">
      <c r="A8" t="s">
        <v>11</v>
      </c>
      <c r="B8">
        <v>232</v>
      </c>
      <c r="C8">
        <f>232*176</f>
        <v>40832</v>
      </c>
      <c r="D8" s="2">
        <v>3656.3</v>
      </c>
      <c r="E8" s="2">
        <v>15843.7</v>
      </c>
      <c r="F8">
        <v>15843.7</v>
      </c>
      <c r="G8">
        <v>30.84</v>
      </c>
      <c r="H8">
        <v>20</v>
      </c>
      <c r="I8">
        <f t="shared" si="0"/>
        <v>12704.423333333332</v>
      </c>
      <c r="K8" t="s">
        <v>26</v>
      </c>
    </row>
    <row r="9" spans="1:12" x14ac:dyDescent="0.3">
      <c r="A9" t="s">
        <v>12</v>
      </c>
      <c r="B9">
        <v>204</v>
      </c>
      <c r="C9">
        <v>32640</v>
      </c>
      <c r="D9">
        <v>3179.2</v>
      </c>
      <c r="E9" s="5">
        <v>16320.8</v>
      </c>
      <c r="F9">
        <v>16320.8</v>
      </c>
      <c r="G9">
        <v>27.93</v>
      </c>
      <c r="H9">
        <v>20</v>
      </c>
      <c r="I9">
        <f t="shared" si="0"/>
        <v>11418.121666666666</v>
      </c>
      <c r="K9" t="s">
        <v>23</v>
      </c>
    </row>
    <row r="10" spans="1:12" x14ac:dyDescent="0.3">
      <c r="A10" t="s">
        <v>13</v>
      </c>
      <c r="B10" s="1">
        <v>407</v>
      </c>
      <c r="C10" s="2">
        <f>407*307</f>
        <v>124949</v>
      </c>
      <c r="D10" s="3">
        <v>1925.1</v>
      </c>
      <c r="E10" s="3">
        <v>17574.900000000001</v>
      </c>
      <c r="F10">
        <v>17574.900000000001</v>
      </c>
      <c r="G10" s="2">
        <v>68.45</v>
      </c>
      <c r="H10">
        <v>20</v>
      </c>
      <c r="I10">
        <f t="shared" si="0"/>
        <v>27018.725000000002</v>
      </c>
      <c r="K10" t="s">
        <v>25</v>
      </c>
      <c r="L10" t="s">
        <v>19</v>
      </c>
    </row>
    <row r="15" spans="1:12" x14ac:dyDescent="0.3">
      <c r="D15" t="s">
        <v>7</v>
      </c>
      <c r="F15" t="s">
        <v>20</v>
      </c>
    </row>
    <row r="16" spans="1:12" x14ac:dyDescent="0.3">
      <c r="F16" t="s">
        <v>21</v>
      </c>
    </row>
    <row r="17" spans="6:6" x14ac:dyDescent="0.3">
      <c r="F17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2022-11-01T20:07:28Z</dcterms:created>
  <dcterms:modified xsi:type="dcterms:W3CDTF">2022-11-01T21:24:24Z</dcterms:modified>
</cp:coreProperties>
</file>