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2025\семинары\"/>
    </mc:Choice>
  </mc:AlternateContent>
  <bookViews>
    <workbookView xWindow="480" yWindow="2355" windowWidth="24915" windowHeight="11595"/>
  </bookViews>
  <sheets>
    <sheet name="Инструкция эксперимента" sheetId="1" r:id="rId1"/>
    <sheet name="Инструкция модели" sheetId="2" r:id="rId2"/>
  </sheets>
  <calcPr calcId="152511"/>
</workbook>
</file>

<file path=xl/calcChain.xml><?xml version="1.0" encoding="utf-8"?>
<calcChain xmlns="http://schemas.openxmlformats.org/spreadsheetml/2006/main">
  <c r="A78" i="2" l="1"/>
  <c r="C22" i="2"/>
  <c r="B23" i="2" s="1"/>
  <c r="C23" i="2" s="1"/>
  <c r="B24" i="2" s="1"/>
  <c r="C24" i="2" s="1"/>
  <c r="C14" i="2"/>
  <c r="B15" i="2" s="1"/>
  <c r="C15" i="2" s="1"/>
  <c r="B16" i="2" s="1"/>
  <c r="C16" i="2" s="1"/>
  <c r="B17" i="2" s="1"/>
  <c r="C17" i="2" s="1"/>
</calcChain>
</file>

<file path=xl/sharedStrings.xml><?xml version="1.0" encoding="utf-8"?>
<sst xmlns="http://schemas.openxmlformats.org/spreadsheetml/2006/main" count="390" uniqueCount="305">
  <si>
    <t>1.</t>
  </si>
  <si>
    <t>Ввести заголовок в ячейку В1</t>
  </si>
  <si>
    <t>Эксперимент1  по модели с 3 серверами и 1 очередью(100)</t>
  </si>
  <si>
    <t>2.</t>
  </si>
  <si>
    <t>счетчик прогонов:</t>
  </si>
  <si>
    <t>Присвоим имя: RUNC</t>
  </si>
  <si>
    <t>3.</t>
  </si>
  <si>
    <t>среднее время пребывания в системе</t>
  </si>
  <si>
    <t>среднее время обслуживания</t>
  </si>
  <si>
    <t>количество потерянных заявок на обслуживание</t>
  </si>
  <si>
    <t>коэффи-циент полезной загрузки сервера 1</t>
  </si>
  <si>
    <t>коэффи-циент полезной загрузки сервера 2</t>
  </si>
  <si>
    <t>коэффи-циент полезной загрузки сервера 3</t>
  </si>
  <si>
    <t>длитель-ность обслужи-вания клиентов</t>
  </si>
  <si>
    <t>4.</t>
  </si>
  <si>
    <t>Подготовим модель к эксперименту.</t>
  </si>
  <si>
    <t>Увеличьте количество записей в таблице модели до 100 клиентов.</t>
  </si>
  <si>
    <t>Проверьте и уточните формулы расчета итогов модели после их сдвига в новое положение</t>
  </si>
  <si>
    <t>5.</t>
  </si>
  <si>
    <t>Присвойте имена итоговым ячейкам для сбора результатов:</t>
  </si>
  <si>
    <t>кол-во ушедших</t>
  </si>
  <si>
    <t>NLC</t>
  </si>
  <si>
    <t>сред.время обслуживания</t>
  </si>
  <si>
    <t>AST</t>
  </si>
  <si>
    <t>сред.время пребывания</t>
  </si>
  <si>
    <t>ALT</t>
  </si>
  <si>
    <t>макс.очередь</t>
  </si>
  <si>
    <t>MXQ</t>
  </si>
  <si>
    <t>коэф.полезной загрузки сервера1</t>
  </si>
  <si>
    <t>E1F</t>
  </si>
  <si>
    <t>коэф.полезной загрузки сервера2</t>
  </si>
  <si>
    <t>E2F</t>
  </si>
  <si>
    <t>коэф.полезной загрузки сервера3</t>
  </si>
  <si>
    <t>E3F</t>
  </si>
  <si>
    <t>6.</t>
  </si>
  <si>
    <t>Вернемся к настройке листа эксперимента.</t>
  </si>
  <si>
    <t>Ввести число 1 в ячейку А4 и продлить арифм.прогрессию до А23 со значением 20</t>
  </si>
  <si>
    <t>7.</t>
  </si>
  <si>
    <t>В ячейку B4 ввести формулу</t>
  </si>
  <si>
    <t>.=ЕСЛИ(RUNC=A4; ALT;B4)</t>
  </si>
  <si>
    <t>В ячейку C4 ввести формулу</t>
  </si>
  <si>
    <t>.=ЕСЛИ(RUNC=A4;AST;C4)</t>
  </si>
  <si>
    <t>В ячейку D4 ввести формулу</t>
  </si>
  <si>
    <t>.=ЕСЛИ(RUNC=A4;NLC;D4)</t>
  </si>
  <si>
    <t>В ячейку E4 ввести формулу</t>
  </si>
  <si>
    <t>.=ЕСЛИ(RUNC=A4;E1F;E4)</t>
  </si>
  <si>
    <t>В ячейку F4 ввести формулу</t>
  </si>
  <si>
    <t>.=ЕСЛИ(RUNC=A4;E2F;F4)</t>
  </si>
  <si>
    <t>В ячейку G4 ввести формулу</t>
  </si>
  <si>
    <t>.=ЕСЛИ(RUNC=A4;E3F;G4)</t>
  </si>
  <si>
    <t>В ячейку H4 ввести формулу</t>
  </si>
  <si>
    <t>.=ЕСЛИ(RUNC=A4;MXQ;H4)</t>
  </si>
  <si>
    <t>В ячейку I4 ввести формулу</t>
  </si>
  <si>
    <t>.=ЕСЛИ(RUNC=A4;МАКС(модель!$O$119:$T$119)-модель!start;I4)</t>
  </si>
  <si>
    <t>8.</t>
  </si>
  <si>
    <t>заполненную строку формул B:I скопируйте на строки ниже - до 23 строки</t>
  </si>
  <si>
    <t>9.</t>
  </si>
  <si>
    <t>Для этого в ручном режиме последовательно изменяйте значение ячейки С2 - от 1 до 20</t>
  </si>
  <si>
    <t>и вызывайте пересчет модели по кнопке F9 или команде меню "Пересчет формул книги".</t>
  </si>
  <si>
    <t>После получения всех 20 результатов в ячейку С2 впишите 0</t>
  </si>
  <si>
    <t>10.</t>
  </si>
  <si>
    <t>После заполнения массива данных результатами преобразуйте этот диапазон ячеек</t>
  </si>
  <si>
    <t>или выполните команду в главном меню "Форматировать как таблицу"</t>
  </si>
  <si>
    <t>11.</t>
  </si>
  <si>
    <t>После этого преобразования включите строку итогов таблицы из контекстного меню.</t>
  </si>
  <si>
    <t>12.</t>
  </si>
  <si>
    <t>В полученной строке итогов настройте такие варианты:</t>
  </si>
  <si>
    <t>для столбцов B, C, E, F, G - среднее</t>
  </si>
  <si>
    <t>для столбцов D, H, I - максимум</t>
  </si>
  <si>
    <t>13.</t>
  </si>
  <si>
    <t>14.</t>
  </si>
  <si>
    <t>Сохраните рядом с таблицей результатов настройки значений  входных параметров -</t>
  </si>
  <si>
    <t xml:space="preserve"> ===&gt;</t>
  </si>
  <si>
    <t xml:space="preserve"> - таблицу IAT , таблицу ST в режиме "только значения"</t>
  </si>
  <si>
    <t xml:space="preserve"> - значения ячеек  start, close, renegat</t>
  </si>
  <si>
    <t>15.</t>
  </si>
  <si>
    <t>16.</t>
  </si>
  <si>
    <t>Вызовите процедуру "Описательная статистика"</t>
  </si>
  <si>
    <t>Заполните параметры для расчета статистики по "Среднему времени пребывания" так :</t>
  </si>
  <si>
    <t>Вместо заголовка Столбец1 впишите название - "Среднее время пребывания"</t>
  </si>
  <si>
    <t>17.</t>
  </si>
  <si>
    <t>Заполните параметры для расчета статистики по "Среднему времени обслуживания"</t>
  </si>
  <si>
    <t>Вместо заголовка Столбец1 впишите название - "Среднее время обслуживания"</t>
  </si>
  <si>
    <t>18.</t>
  </si>
  <si>
    <t>19.</t>
  </si>
  <si>
    <t>Заполните параметры для расчета статистики по "коэффициент полезной загрузки сервера 1"</t>
  </si>
  <si>
    <t>Вместо заголовка Столбец1 впишите название - "коэф.полезной загрузки сервера1"</t>
  </si>
  <si>
    <t>20.</t>
  </si>
  <si>
    <t>Заполните параметры для расчета статистики по "коэффициент полезной загрузки сервера 2"</t>
  </si>
  <si>
    <t>Вместо заголовка Столбец1 впишите название - "коэф.полезной загрузки сервера2"</t>
  </si>
  <si>
    <t>21.</t>
  </si>
  <si>
    <t>Заполните параметры для расчета статистики по "коэффициент полезной загрузки сервера 3"</t>
  </si>
  <si>
    <t>Вместо заголовка Столбец1 впишите название - "коэф.полезной загрузки сервера3"</t>
  </si>
  <si>
    <t>22.</t>
  </si>
  <si>
    <t>Заполните параметры для расчета статистики по "количество потерянных заявок на обслуживание"</t>
  </si>
  <si>
    <t>Вместо заголовка Столбец1 впишите название - "кол-во потерянных клиентов"</t>
  </si>
  <si>
    <t>23.</t>
  </si>
  <si>
    <t>Рассчитайте данные для частотной гистограммы для характеристики "Среднее время пребывания"</t>
  </si>
  <si>
    <t>используя разбиение на 7 интервалов</t>
  </si>
  <si>
    <t>Постройте эту частотную гистограмму</t>
  </si>
  <si>
    <t>24.</t>
  </si>
  <si>
    <t>В настройках гистограммы включите параметр Линия тренда</t>
  </si>
  <si>
    <t>Установите вариант - Полиномиальная</t>
  </si>
  <si>
    <t>Включите параметр - поместить на диаграмму величину достоверности R^2</t>
  </si>
  <si>
    <t>Выберите степень полинома, изучая значение R^2</t>
  </si>
  <si>
    <t>25.</t>
  </si>
  <si>
    <t>Постройте частотную гистограмму для характеристики "кол-во потерянных заявок",</t>
  </si>
  <si>
    <t>используя процедуру Гистограмма из раздела "Анализ данных"</t>
  </si>
  <si>
    <t>Измените заголовок на "количество потерь"</t>
  </si>
  <si>
    <t>Замените слово "Еще" на "&gt;10"</t>
  </si>
  <si>
    <t>Удалите легенду и подпись оси Х</t>
  </si>
  <si>
    <t>26.</t>
  </si>
  <si>
    <t>Скопируйте из результатов расчета описательной статистики для загрузки трех серверов</t>
  </si>
  <si>
    <t>в один блок ячеек такие показатели в таком порядке:</t>
  </si>
  <si>
    <t>27.</t>
  </si>
  <si>
    <t>По этим данным постройте биржевой график</t>
  </si>
  <si>
    <t>Измените вид маркеров для всех трех рядов</t>
  </si>
  <si>
    <t>Для ряда 3 включите подписи данных</t>
  </si>
  <si>
    <t>28.</t>
  </si>
  <si>
    <t>Измените в модели значение ячейки renegat с 2 на 4</t>
  </si>
  <si>
    <t>Выполните с новыми данными п.13 (но в свободные ячейки, например от A50) и п.14</t>
  </si>
  <si>
    <t>29.</t>
  </si>
  <si>
    <t>Повторите с новыми данными пп.19, 20, 21</t>
  </si>
  <si>
    <t>30.</t>
  </si>
  <si>
    <t>Постройте биржевую диаграмму с новыми данными (как п.26 и 27)</t>
  </si>
  <si>
    <t>Сравните два варианта биржевых диаграмм. Заметны ли различия?</t>
  </si>
  <si>
    <t>Пришлите полученный результат на почту преподавателю</t>
  </si>
  <si>
    <t>Теперь начнем выполнять статистическое исследование данных.</t>
  </si>
  <si>
    <t>Повторите сбор статистических данных в таблицу эксперимента (п.9)</t>
  </si>
  <si>
    <t xml:space="preserve">Табличная модель системы массового обслуживания с 3 серверами и ограничением времени ожидания </t>
  </si>
  <si>
    <t>Ввести табличку начальных данных в ячейки А2..F3</t>
  </si>
  <si>
    <t>Начало</t>
  </si>
  <si>
    <t>Конец</t>
  </si>
  <si>
    <t>Уйти если ожидание больше</t>
  </si>
  <si>
    <t>мин</t>
  </si>
  <si>
    <t>start</t>
  </si>
  <si>
    <t>closed</t>
  </si>
  <si>
    <t>renegat</t>
  </si>
  <si>
    <t>.&lt;--- задайте эти имена подкрашенным ячейкам</t>
  </si>
  <si>
    <t>используемые аббревиатуры:</t>
  </si>
  <si>
    <t>ST</t>
  </si>
  <si>
    <t>время обслуживания</t>
  </si>
  <si>
    <t>IAT</t>
  </si>
  <si>
    <t>время между прибытиями</t>
  </si>
  <si>
    <t>Ввести табличку значений в ячейки  A6…D12. Задать диапазону B9:D12 имя IAT.</t>
  </si>
  <si>
    <t>вероят ность</t>
  </si>
  <si>
    <t>нижняя</t>
  </si>
  <si>
    <t>верхняя</t>
  </si>
  <si>
    <t>интервал</t>
  </si>
  <si>
    <t>граница</t>
  </si>
  <si>
    <t>прихода</t>
  </si>
  <si>
    <t>(мин)</t>
  </si>
  <si>
    <t>Ввести табличку значений в ячейки  F6…I11. Задать диапазону G9:I11 имя ST.</t>
  </si>
  <si>
    <t>сервиса</t>
  </si>
  <si>
    <t>Ввести заголовок таблицы с ячейки А14</t>
  </si>
  <si>
    <t>время до</t>
  </si>
  <si>
    <t>время обс-</t>
  </si>
  <si>
    <t>момент</t>
  </si>
  <si>
    <t>прогноз</t>
  </si>
  <si>
    <t>время</t>
  </si>
  <si>
    <t>прогноз 1</t>
  </si>
  <si>
    <t>прогноз 2</t>
  </si>
  <si>
    <t>прогноз 3</t>
  </si>
  <si>
    <t>факт.</t>
  </si>
  <si>
    <t>б/о</t>
  </si>
  <si>
    <t>до обсл.</t>
  </si>
  <si>
    <t>итог.</t>
  </si>
  <si>
    <t>длина</t>
  </si>
  <si>
    <t>клиент</t>
  </si>
  <si>
    <t>луживания</t>
  </si>
  <si>
    <t>времени</t>
  </si>
  <si>
    <t>отка--</t>
  </si>
  <si>
    <t>ухода из</t>
  </si>
  <si>
    <t>начала обс-</t>
  </si>
  <si>
    <t>номер</t>
  </si>
  <si>
    <t>оператор 1 факт</t>
  </si>
  <si>
    <t>оператор 2</t>
  </si>
  <si>
    <t>оператор 3</t>
  </si>
  <si>
    <t>время в</t>
  </si>
  <si>
    <t>длит-ть</t>
  </si>
  <si>
    <t>обслуж-</t>
  </si>
  <si>
    <t>очереди</t>
  </si>
  <si>
    <t>#</t>
  </si>
  <si>
    <t>клиента</t>
  </si>
  <si>
    <t>между</t>
  </si>
  <si>
    <t>на сервере</t>
  </si>
  <si>
    <t>ожидания</t>
  </si>
  <si>
    <t>зался</t>
  </si>
  <si>
    <t>начала</t>
  </si>
  <si>
    <t>сервера</t>
  </si>
  <si>
    <t>нач</t>
  </si>
  <si>
    <t>кон</t>
  </si>
  <si>
    <t>пребыв</t>
  </si>
  <si>
    <t>ивания</t>
  </si>
  <si>
    <t>ухода</t>
  </si>
  <si>
    <t>к началу</t>
  </si>
  <si>
    <t>клиентами</t>
  </si>
  <si>
    <t>(ч:мин)</t>
  </si>
  <si>
    <t>ждать ?</t>
  </si>
  <si>
    <t>(с отказами)</t>
  </si>
  <si>
    <t>В столбце А смоделируем приход заявок с 1 до 30 (например)</t>
  </si>
  <si>
    <t xml:space="preserve">7. </t>
  </si>
  <si>
    <t>В ячейку А20 ввести формулу начала функции счетчика</t>
  </si>
  <si>
    <t>.=ЕСЛИ(ЕТЕКСТ(F20);"закрыто";1)</t>
  </si>
  <si>
    <t>В ячейку А21 ввести формулу функции счетчика с учетом завершения и скопировать ее до ячейки А49</t>
  </si>
  <si>
    <t>.=ЕСЛИ(ЕТЕКСТ(F21);"закрыто";A20+1)</t>
  </si>
  <si>
    <t>В ячейки В20:В49 ввести формулу  выборки значения из диапазона IAT</t>
  </si>
  <si>
    <t>.=ВПР(СЛЧИС();IAT;3)</t>
  </si>
  <si>
    <t>В ячейку С20  ввести формулу  перевода в минуты и скопировать ее в ячейки С21:С49</t>
  </si>
  <si>
    <t>.=B20/1440</t>
  </si>
  <si>
    <t>В ячейки D20:D49 ввести формулу  выборки значения из диапазона ST</t>
  </si>
  <si>
    <t>.=ВПР(СЛЧИС();ST;3)</t>
  </si>
  <si>
    <t>В ячейку E20  ввести формулу  перевода в минуты и скопировать ее в ячейки E21:E49</t>
  </si>
  <si>
    <t>.=D20/1440</t>
  </si>
  <si>
    <t>В ячейки F19, P19, R19, T19  ввести</t>
  </si>
  <si>
    <t>.=start</t>
  </si>
  <si>
    <t>В ячейку F20  ввести формулу  и скопировать ее в ячейки F21:F49</t>
  </si>
  <si>
    <t>.=ЕСЛИ(ЕТЕКСТ(F19);"";ЕСЛИ(F19+ C20&gt;=closed;"закрыто";F19+C20))</t>
  </si>
  <si>
    <t>В ячейку G20  ввести формулу  и скопировать ее в ячейки G21:G49</t>
  </si>
  <si>
    <t>.=ЕСЛИ(ЕТЕКСТ(F20);"";M20-F20)</t>
  </si>
  <si>
    <t>В ячейку H20  ввести формулу  и скопировать ее в ячейки H21:H49</t>
  </si>
  <si>
    <t>.=ЕСЛИ(G20&gt;(renegat/1440);"ушел";"")</t>
  </si>
  <si>
    <t>В ячейку I20  ввести формулу  и скопировать ее в ячейки I21:I49</t>
  </si>
  <si>
    <t>.=ЕСЛИ(H20="ушел";F20+(renegat/1440);"")</t>
  </si>
  <si>
    <t>В ячейку J20  ввести формулу</t>
  </si>
  <si>
    <t>.=МАКС(P19;$F20)</t>
  </si>
  <si>
    <t>В ячейку J21  ввести формулу  и скопировать ее в ячейки J22:J49</t>
  </si>
  <si>
    <t>.=ЕСЛИ(ЕТЕКСТ($F21);"";МАКС($P$19:P20;$F21))</t>
  </si>
  <si>
    <t>В ячейку K20  ввести формулу</t>
  </si>
  <si>
    <t>.=МАКС(R19;$F20)</t>
  </si>
  <si>
    <t>В ячейку K21  ввести формулу  и скопировать ее в ячейки K22:K49</t>
  </si>
  <si>
    <t>.=ЕСЛИ(ЕТЕКСТ($F21);"";МАКС($R$19:R20;$F21))</t>
  </si>
  <si>
    <t>В ячейку L20  ввести формулу</t>
  </si>
  <si>
    <t>.=МАКС(T19;$F20)</t>
  </si>
  <si>
    <t>В ячейку L21  ввести формулу  и скопировать ее в ячейки L22:L49</t>
  </si>
  <si>
    <t>.=ЕСЛИ(ЕТЕКСТ($F21);"";МАКС(T19:T20;$F21))</t>
  </si>
  <si>
    <t>В ячейку M20  ввести формулу  и скопировать ее в ячейки M21:M49</t>
  </si>
  <si>
    <t>.=ЕСЛИ(ЕТЕКСТ(F20);"";МИН(J20:L20))</t>
  </si>
  <si>
    <t>В ячейку N20  ввести формулу  и скопировать ее в ячейки N21:N49</t>
  </si>
  <si>
    <t>.=ЕСЛИ(ИЛИ(ЕТЕКСТ(F20);H20="ушел");"";ПОИСКПОЗ(M20;J20:L20;0))</t>
  </si>
  <si>
    <t>В ячейку O20  ввести формулу  и скопировать ее в ячейки O21:O49</t>
  </si>
  <si>
    <t>.=ЕСЛИ($N20=1;M20;"")</t>
  </si>
  <si>
    <t>В ячейку P20  ввести формулу  и скопировать ее в ячейки P21:P49</t>
  </si>
  <si>
    <t>.=ЕСЛИ($N20=1;O20+$E20;P19)</t>
  </si>
  <si>
    <t>В ячейку Q20  ввести формулу  и скопировать ее в ячейки Q21:Q49</t>
  </si>
  <si>
    <t>.=ЕСЛИ($N20=2;M20;"")</t>
  </si>
  <si>
    <t>В ячейку R20  ввести формулу  и скопировать ее в ячейки R21:R49</t>
  </si>
  <si>
    <t>.=ЕСЛИ($N20=2;Q20+$E20;R19)</t>
  </si>
  <si>
    <t>В ячейку S20  ввести формулу  и скопировать ее в ячейки S21:S49</t>
  </si>
  <si>
    <t>.=ЕСЛИ($N20=3;M20;"")</t>
  </si>
  <si>
    <t>31.</t>
  </si>
  <si>
    <t>В ячейку T20  ввести формулу  и скопировать ее в ячейки T21:T49</t>
  </si>
  <si>
    <t>.=ЕСЛИ($N20=3;S20+$E20;T19)</t>
  </si>
  <si>
    <t>32.</t>
  </si>
  <si>
    <t>В ячейку U20  ввести формулу  и скопировать ее в ячейки U21:U49</t>
  </si>
  <si>
    <t>.=ЕСЛИ(H20="ушел";I20-F20;"")</t>
  </si>
  <si>
    <t>33.</t>
  </si>
  <si>
    <t>В ячейку V20  ввести формулу  и скопировать ее в ячейки V21:V49</t>
  </si>
  <si>
    <t>.=ЕСЛИ(H20="ушел";"";F20+G20)</t>
  </si>
  <si>
    <t>34.</t>
  </si>
  <si>
    <t>В ячейку W20  ввести формулу  и скопировать ее в ячейки W21:W49</t>
  </si>
  <si>
    <t>.=Y20-F20</t>
  </si>
  <si>
    <t>35.</t>
  </si>
  <si>
    <t>В ячейку X20  ввести формулу  и скопировать ее в ячейки X21:X49</t>
  </si>
  <si>
    <t>.=ЕСЛИ(H20="ушел";W20;$E20+G20)</t>
  </si>
  <si>
    <t>36.</t>
  </si>
  <si>
    <t>В ячейку Y20  ввести формулу  и скопировать ее в ячейки Y21:Y49</t>
  </si>
  <si>
    <t>.=ЕСЛИ(H20="ушел";I20;ВЫБОР(N20;P20;R20;T20))</t>
  </si>
  <si>
    <t>37.</t>
  </si>
  <si>
    <t>В ячейку Z20  ввести формулу</t>
  </si>
  <si>
    <t>.=СЧЁТЕСЛИ(M19:M19;"&gt;"&amp;F20)</t>
  </si>
  <si>
    <t>В ячейку Z21  ввести формулу  и скопировать ее в ячейки Z22:Z49</t>
  </si>
  <si>
    <t>.=СЧЁТЕСЛИ($M$19:$M20;"&gt;"&amp;$F21)</t>
  </si>
  <si>
    <t>38.</t>
  </si>
  <si>
    <t>рассчитать "среднее время пребывания в системе"</t>
  </si>
  <si>
    <t>рассчитать "среднее время в очереди на обслуживание"</t>
  </si>
  <si>
    <t>рассчитать "коэффициент полезной загрузки сервера" для 3 серверов</t>
  </si>
  <si>
    <t>рассчитать "количество потерянных заявок на обслуживание"</t>
  </si>
  <si>
    <t>39.</t>
  </si>
  <si>
    <t>добавить графики времени обслуживания  и  диаграммы загрузки серверов (гистограмму и круговую)</t>
  </si>
  <si>
    <t>40.</t>
  </si>
  <si>
    <t>изменения в модели наблюдать по нажатии на клавишу F9 (пересчет формул с новыми случайными числами)</t>
  </si>
  <si>
    <t>41.</t>
  </si>
  <si>
    <t>изменить какие-либо значения в наборах IAT и ST и повторить моделирование</t>
  </si>
  <si>
    <t>42.</t>
  </si>
  <si>
    <t>добавить временнУю диаграмму занятости 3 серверов (точечный график по 2 рядам данных)</t>
  </si>
  <si>
    <t>одна группа точек = по оси X -- $M$20:$M$59 / по оси Y -- $N$20:$N$59</t>
  </si>
  <si>
    <t>вторая группа точек = по оси X -- $Y$20:$Y$59 / по оси Y -- $N$20:$N$59</t>
  </si>
  <si>
    <t>Назовите новый лист - "эксперимент"</t>
  </si>
  <si>
    <t>Откройте модель полученную ранее, назовите лист книги - 'модель'.</t>
  </si>
  <si>
    <t>Введите заголовок в ячейку В1</t>
  </si>
  <si>
    <t>Введите в ячейку В2 значение</t>
  </si>
  <si>
    <t>Введите в ячейку С2 значение</t>
  </si>
  <si>
    <t>макс. размер очереди</t>
  </si>
  <si>
    <t>Введите такой заголовок таблицы с ячейки А3:</t>
  </si>
  <si>
    <t>для получения результатов статистич.эксперимента проведем итерирование, т.е.</t>
  </si>
  <si>
    <t xml:space="preserve"> - прогон модели с размещением результатов в соответ.строке массива данных</t>
  </si>
  <si>
    <t>Воспользуемся надстройкой "Анализ данных" из меню Данные.</t>
  </si>
  <si>
    <t>Если ее нет в меню Данные, включите ее через "Параметры Excel".</t>
  </si>
  <si>
    <t>Интервал карманов можно не заполнять, тогда процедура сама выполнит разбиение</t>
  </si>
  <si>
    <t>№       экспе-римента</t>
  </si>
  <si>
    <t>Измените время закрытия (closed) на 18:00</t>
  </si>
  <si>
    <t>Скопируйте полученный массив данных из расчетной таблицы на свободное поле ячеек.</t>
  </si>
  <si>
    <t>Выделите всю таблицу, нажмите Ctrl-C и вставьте от ячейки А27 в режиме "только значения"</t>
  </si>
  <si>
    <t>в таблицу - для этого щелкните по какой-нибудь ячейке внутри массива и нажмите Ctrl-T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</si>
</sst>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b/>
      <sz val="10"/>
      <name val="Arial"/>
      <family val="2"/>
    </font>
    <font>
      <sz val="10"/>
      <name val="Arial"/>
      <family val="2"/>
      <charset val="204"/>
    </font>
    <font>
      <b/>
      <i/>
      <sz val="11"/>
      <color theme="6" tint="-0.249977111117893"/>
      <name val="Calibri"/>
      <family val="2"/>
      <charset val="204"/>
      <scheme val="minor"/>
    </font>
    <font>
      <sz val="10"/>
      <name val="Arial"/>
      <family val="2"/>
    </font>
    <font>
      <b/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49" fontId="2" fillId="0" borderId="0" xfId="0" applyNumberFormat="1" applyFont="1" applyAlignment="1">
      <alignment horizontal="center"/>
    </xf>
    <xf numFmtId="0" fontId="3" fillId="0" borderId="0" xfId="0" applyFont="1" applyAlignme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/>
    <xf numFmtId="0" fontId="7" fillId="0" borderId="0" xfId="0" applyFont="1"/>
    <xf numFmtId="0" fontId="2" fillId="0" borderId="0" xfId="0" applyFont="1"/>
    <xf numFmtId="0" fontId="3" fillId="0" borderId="0" xfId="0" applyFont="1"/>
    <xf numFmtId="0" fontId="8" fillId="0" borderId="3" xfId="0" applyFont="1" applyBorder="1" applyProtection="1">
      <protection locked="0"/>
    </xf>
    <xf numFmtId="0" fontId="9" fillId="0" borderId="4" xfId="0" applyFont="1" applyBorder="1" applyProtection="1">
      <protection locked="0"/>
    </xf>
    <xf numFmtId="0" fontId="8" fillId="0" borderId="4" xfId="0" applyFont="1" applyBorder="1" applyProtection="1">
      <protection locked="0"/>
    </xf>
    <xf numFmtId="0" fontId="0" fillId="0" borderId="4" xfId="0" applyBorder="1" applyProtection="1">
      <protection locked="0"/>
    </xf>
    <xf numFmtId="20" fontId="8" fillId="0" borderId="4" xfId="0" applyNumberFormat="1" applyFont="1" applyBorder="1" applyProtection="1">
      <protection locked="0"/>
    </xf>
    <xf numFmtId="0" fontId="0" fillId="0" borderId="4" xfId="0" applyBorder="1"/>
    <xf numFmtId="0" fontId="0" fillId="0" borderId="5" xfId="0" applyBorder="1"/>
    <xf numFmtId="20" fontId="9" fillId="8" borderId="6" xfId="0" applyNumberFormat="1" applyFont="1" applyFill="1" applyBorder="1" applyAlignment="1" applyProtection="1">
      <alignment horizontal="center"/>
      <protection locked="0"/>
    </xf>
    <xf numFmtId="0" fontId="9" fillId="0" borderId="7" xfId="0" applyFont="1" applyBorder="1" applyProtection="1">
      <protection locked="0"/>
    </xf>
    <xf numFmtId="20" fontId="9" fillId="8" borderId="8" xfId="0" applyNumberFormat="1" applyFont="1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9" fillId="8" borderId="8" xfId="0" applyNumberFormat="1" applyFont="1" applyFill="1" applyBorder="1" applyAlignment="1" applyProtection="1">
      <alignment horizontal="center"/>
      <protection locked="0"/>
    </xf>
    <xf numFmtId="20" fontId="8" fillId="0" borderId="7" xfId="0" applyNumberFormat="1" applyFont="1" applyBorder="1" applyAlignment="1" applyProtection="1">
      <alignment horizontal="left"/>
      <protection locked="0"/>
    </xf>
    <xf numFmtId="0" fontId="0" fillId="0" borderId="9" xfId="0" applyBorder="1"/>
    <xf numFmtId="0" fontId="10" fillId="0" borderId="0" xfId="0" applyFont="1" applyAlignment="1">
      <alignment horizontal="center"/>
    </xf>
    <xf numFmtId="0" fontId="0" fillId="9" borderId="0" xfId="0" applyFill="1"/>
    <xf numFmtId="0" fontId="1" fillId="9" borderId="0" xfId="0" applyFont="1" applyFill="1" applyAlignment="1">
      <alignment horizontal="center"/>
    </xf>
    <xf numFmtId="0" fontId="8" fillId="10" borderId="11" xfId="0" applyFont="1" applyFill="1" applyBorder="1" applyAlignment="1" applyProtection="1">
      <alignment horizontal="center"/>
      <protection locked="0"/>
    </xf>
    <xf numFmtId="0" fontId="8" fillId="10" borderId="12" xfId="0" applyFont="1" applyFill="1" applyBorder="1" applyAlignment="1" applyProtection="1">
      <alignment horizontal="center"/>
      <protection locked="0"/>
    </xf>
    <xf numFmtId="0" fontId="8" fillId="10" borderId="0" xfId="0" applyFont="1" applyFill="1" applyBorder="1" applyAlignment="1" applyProtection="1">
      <alignment horizontal="center"/>
      <protection locked="0"/>
    </xf>
    <xf numFmtId="0" fontId="8" fillId="10" borderId="14" xfId="0" applyFont="1" applyFill="1" applyBorder="1" applyAlignment="1" applyProtection="1">
      <alignment horizontal="center"/>
      <protection locked="0"/>
    </xf>
    <xf numFmtId="0" fontId="8" fillId="10" borderId="16" xfId="0" applyFont="1" applyFill="1" applyBorder="1" applyAlignment="1" applyProtection="1">
      <alignment horizontal="center"/>
      <protection locked="0"/>
    </xf>
    <xf numFmtId="0" fontId="8" fillId="10" borderId="17" xfId="0" applyFont="1" applyFill="1" applyBorder="1" applyAlignment="1" applyProtection="1">
      <alignment horizontal="center"/>
      <protection locked="0"/>
    </xf>
    <xf numFmtId="0" fontId="11" fillId="10" borderId="13" xfId="0" applyFont="1" applyFill="1" applyBorder="1" applyAlignment="1" applyProtection="1">
      <alignment horizontal="center"/>
      <protection locked="0"/>
    </xf>
    <xf numFmtId="0" fontId="11" fillId="10" borderId="0" xfId="0" applyFont="1" applyFill="1" applyBorder="1" applyAlignment="1" applyProtection="1">
      <alignment horizontal="center"/>
      <protection locked="0"/>
    </xf>
    <xf numFmtId="0" fontId="11" fillId="10" borderId="0" xfId="0" applyFont="1" applyFill="1" applyBorder="1" applyAlignment="1" applyProtection="1">
      <alignment horizontal="center"/>
    </xf>
    <xf numFmtId="0" fontId="11" fillId="10" borderId="14" xfId="0" applyFont="1" applyFill="1" applyBorder="1" applyAlignment="1" applyProtection="1">
      <alignment horizontal="center"/>
      <protection locked="0"/>
    </xf>
    <xf numFmtId="0" fontId="11" fillId="10" borderId="15" xfId="0" applyFont="1" applyFill="1" applyBorder="1" applyAlignment="1" applyProtection="1">
      <alignment horizontal="center"/>
      <protection locked="0"/>
    </xf>
    <xf numFmtId="0" fontId="11" fillId="10" borderId="16" xfId="0" applyFont="1" applyFill="1" applyBorder="1" applyAlignment="1" applyProtection="1">
      <alignment horizontal="center"/>
      <protection locked="0"/>
    </xf>
    <xf numFmtId="0" fontId="11" fillId="10" borderId="16" xfId="0" applyFont="1" applyFill="1" applyBorder="1" applyAlignment="1" applyProtection="1">
      <alignment horizontal="center"/>
    </xf>
    <xf numFmtId="0" fontId="11" fillId="10" borderId="17" xfId="0" applyFont="1" applyFill="1" applyBorder="1" applyAlignment="1" applyProtection="1">
      <alignment horizontal="center"/>
      <protection locked="0"/>
    </xf>
    <xf numFmtId="0" fontId="11" fillId="0" borderId="4" xfId="0" applyFont="1" applyBorder="1" applyAlignment="1" applyProtection="1">
      <alignment horizontal="center"/>
      <protection locked="0"/>
    </xf>
    <xf numFmtId="0" fontId="8" fillId="11" borderId="4" xfId="0" applyNumberFormat="1" applyFont="1" applyFill="1" applyBorder="1" applyAlignment="1" applyProtection="1">
      <alignment horizontal="center"/>
      <protection locked="0"/>
    </xf>
    <xf numFmtId="0" fontId="12" fillId="0" borderId="4" xfId="0" applyFont="1" applyBorder="1" applyProtection="1">
      <protection locked="0"/>
    </xf>
    <xf numFmtId="0" fontId="12" fillId="11" borderId="4" xfId="0" applyNumberFormat="1" applyFont="1" applyFill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20" fontId="12" fillId="0" borderId="4" xfId="0" applyNumberFormat="1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11" borderId="0" xfId="0" applyNumberFormat="1" applyFont="1" applyFill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0" fontId="12" fillId="11" borderId="0" xfId="0" applyNumberFormat="1" applyFont="1" applyFill="1" applyAlignment="1" applyProtection="1">
      <alignment horizontal="center"/>
      <protection locked="0"/>
    </xf>
    <xf numFmtId="20" fontId="12" fillId="0" borderId="0" xfId="0" applyNumberFormat="1" applyFont="1" applyAlignment="1" applyProtection="1">
      <alignment horizontal="center"/>
      <protection locked="0"/>
    </xf>
    <xf numFmtId="20" fontId="12" fillId="0" borderId="0" xfId="0" applyNumberFormat="1" applyFont="1" applyBorder="1" applyAlignment="1" applyProtection="1">
      <alignment horizontal="centerContinuous"/>
      <protection locked="0"/>
    </xf>
    <xf numFmtId="20" fontId="12" fillId="0" borderId="0" xfId="0" applyNumberFormat="1" applyFont="1" applyBorder="1" applyAlignment="1" applyProtection="1">
      <alignment horizontal="center"/>
      <protection locked="0"/>
    </xf>
    <xf numFmtId="0" fontId="12" fillId="0" borderId="0" xfId="0" applyFont="1" applyProtection="1">
      <protection locked="0"/>
    </xf>
    <xf numFmtId="0" fontId="8" fillId="0" borderId="16" xfId="0" applyFont="1" applyBorder="1" applyAlignment="1" applyProtection="1">
      <alignment horizontal="center"/>
      <protection locked="0"/>
    </xf>
    <xf numFmtId="0" fontId="8" fillId="11" borderId="16" xfId="0" applyNumberFormat="1" applyFont="1" applyFill="1" applyBorder="1" applyAlignment="1" applyProtection="1">
      <alignment horizontal="center"/>
      <protection locked="0"/>
    </xf>
    <xf numFmtId="0" fontId="12" fillId="0" borderId="16" xfId="0" applyFont="1" applyBorder="1" applyAlignment="1" applyProtection="1">
      <alignment horizontal="center"/>
      <protection locked="0"/>
    </xf>
    <xf numFmtId="0" fontId="12" fillId="0" borderId="16" xfId="0" applyFont="1" applyFill="1" applyBorder="1" applyAlignment="1" applyProtection="1">
      <alignment horizontal="center"/>
      <protection locked="0"/>
    </xf>
    <xf numFmtId="20" fontId="9" fillId="0" borderId="0" xfId="0" applyNumberFormat="1" applyFont="1" applyAlignment="1" applyProtection="1">
      <alignment horizontal="center"/>
    </xf>
    <xf numFmtId="0" fontId="9" fillId="0" borderId="0" xfId="0" applyNumberFormat="1" applyFont="1" applyAlignment="1" applyProtection="1">
      <alignment horizontal="center"/>
    </xf>
    <xf numFmtId="0" fontId="0" fillId="0" borderId="4" xfId="0" applyBorder="1" applyAlignment="1">
      <alignment horizontal="center"/>
    </xf>
    <xf numFmtId="0" fontId="0" fillId="0" borderId="0" xfId="0" quotePrefix="1"/>
    <xf numFmtId="0" fontId="6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8" fillId="10" borderId="10" xfId="0" applyFont="1" applyFill="1" applyBorder="1" applyAlignment="1" applyProtection="1">
      <alignment horizontal="center" vertical="center" wrapText="1"/>
      <protection locked="0"/>
    </xf>
    <xf numFmtId="0" fontId="8" fillId="10" borderId="13" xfId="0" applyFont="1" applyFill="1" applyBorder="1" applyAlignment="1" applyProtection="1">
      <alignment horizontal="center" vertical="center" wrapText="1"/>
      <protection locked="0"/>
    </xf>
    <xf numFmtId="0" fontId="8" fillId="10" borderId="15" xfId="0" applyFont="1" applyFill="1" applyBorder="1" applyAlignment="1" applyProtection="1">
      <alignment horizontal="center" vertical="center" wrapText="1"/>
      <protection locked="0"/>
    </xf>
    <xf numFmtId="0" fontId="5" fillId="10" borderId="13" xfId="0" applyFont="1" applyFill="1" applyBorder="1" applyAlignment="1">
      <alignment horizontal="center" vertical="center" wrapText="1"/>
    </xf>
    <xf numFmtId="0" fontId="5" fillId="10" borderId="1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62</xdr:row>
      <xdr:rowOff>1</xdr:rowOff>
    </xdr:from>
    <xdr:to>
      <xdr:col>5</xdr:col>
      <xdr:colOff>219075</xdr:colOff>
      <xdr:row>75</xdr:row>
      <xdr:rowOff>323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620626"/>
          <a:ext cx="3190875" cy="2476822"/>
        </a:xfrm>
        <a:prstGeom prst="rect">
          <a:avLst/>
        </a:prstGeom>
      </xdr:spPr>
    </xdr:pic>
    <xdr:clientData/>
  </xdr:twoCellAnchor>
  <xdr:twoCellAnchor editAs="oneCell">
    <xdr:from>
      <xdr:col>7</xdr:col>
      <xdr:colOff>665556</xdr:colOff>
      <xdr:row>49</xdr:row>
      <xdr:rowOff>19051</xdr:rowOff>
    </xdr:from>
    <xdr:to>
      <xdr:col>17</xdr:col>
      <xdr:colOff>600075</xdr:colOff>
      <xdr:row>62</xdr:row>
      <xdr:rowOff>144739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99631" y="10115551"/>
          <a:ext cx="6335319" cy="2649813"/>
        </a:xfrm>
        <a:prstGeom prst="rect">
          <a:avLst/>
        </a:prstGeom>
        <a:ln w="19050">
          <a:solidFill>
            <a:schemeClr val="accent1"/>
          </a:solidFill>
        </a:ln>
      </xdr:spPr>
    </xdr:pic>
    <xdr:clientData/>
  </xdr:twoCellAnchor>
  <xdr:twoCellAnchor editAs="oneCell">
    <xdr:from>
      <xdr:col>7</xdr:col>
      <xdr:colOff>638175</xdr:colOff>
      <xdr:row>78</xdr:row>
      <xdr:rowOff>9525</xdr:rowOff>
    </xdr:from>
    <xdr:to>
      <xdr:col>10</xdr:col>
      <xdr:colOff>247650</xdr:colOff>
      <xdr:row>88</xdr:row>
      <xdr:rowOff>75375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38975" y="15725775"/>
          <a:ext cx="1743075" cy="2018475"/>
        </a:xfrm>
        <a:prstGeom prst="rect">
          <a:avLst/>
        </a:prstGeom>
      </xdr:spPr>
    </xdr:pic>
    <xdr:clientData/>
  </xdr:twoCellAnchor>
  <xdr:twoCellAnchor editAs="oneCell">
    <xdr:from>
      <xdr:col>7</xdr:col>
      <xdr:colOff>638176</xdr:colOff>
      <xdr:row>67</xdr:row>
      <xdr:rowOff>152400</xdr:rowOff>
    </xdr:from>
    <xdr:to>
      <xdr:col>10</xdr:col>
      <xdr:colOff>211429</xdr:colOff>
      <xdr:row>77</xdr:row>
      <xdr:rowOff>161925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38976" y="13725525"/>
          <a:ext cx="1706853" cy="1962150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304801</xdr:colOff>
      <xdr:row>89</xdr:row>
      <xdr:rowOff>38101</xdr:rowOff>
    </xdr:from>
    <xdr:to>
      <xdr:col>12</xdr:col>
      <xdr:colOff>95743</xdr:colOff>
      <xdr:row>100</xdr:row>
      <xdr:rowOff>114301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86601" y="17897476"/>
          <a:ext cx="2467467" cy="221932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101</xdr:row>
      <xdr:rowOff>2303</xdr:rowOff>
    </xdr:from>
    <xdr:to>
      <xdr:col>11</xdr:col>
      <xdr:colOff>569390</xdr:colOff>
      <xdr:row>112</xdr:row>
      <xdr:rowOff>114300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50" y="20004803"/>
          <a:ext cx="3055415" cy="2255122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107</xdr:row>
      <xdr:rowOff>38101</xdr:rowOff>
    </xdr:from>
    <xdr:to>
      <xdr:col>4</xdr:col>
      <xdr:colOff>276225</xdr:colOff>
      <xdr:row>116</xdr:row>
      <xdr:rowOff>162877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8700" y="21802726"/>
          <a:ext cx="3038475" cy="1839276"/>
        </a:xfrm>
        <a:prstGeom prst="rect">
          <a:avLst/>
        </a:prstGeom>
        <a:ln w="19050">
          <a:solidFill>
            <a:schemeClr val="accent1"/>
          </a:solidFill>
        </a:ln>
      </xdr:spPr>
    </xdr:pic>
    <xdr:clientData/>
  </xdr:twoCellAnchor>
  <xdr:twoCellAnchor editAs="oneCell">
    <xdr:from>
      <xdr:col>5</xdr:col>
      <xdr:colOff>190500</xdr:colOff>
      <xdr:row>118</xdr:row>
      <xdr:rowOff>66675</xdr:rowOff>
    </xdr:from>
    <xdr:to>
      <xdr:col>7</xdr:col>
      <xdr:colOff>323579</xdr:colOff>
      <xdr:row>122</xdr:row>
      <xdr:rowOff>9437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29125" y="23355300"/>
          <a:ext cx="1828529" cy="704762"/>
        </a:xfrm>
        <a:prstGeom prst="rect">
          <a:avLst/>
        </a:prstGeom>
        <a:ln w="19050">
          <a:solidFill>
            <a:schemeClr val="accent1"/>
          </a:solidFill>
        </a:ln>
      </xdr:spPr>
    </xdr:pic>
    <xdr:clientData/>
  </xdr:twoCellAnchor>
  <xdr:twoCellAnchor editAs="oneCell">
    <xdr:from>
      <xdr:col>2</xdr:col>
      <xdr:colOff>95250</xdr:colOff>
      <xdr:row>121</xdr:row>
      <xdr:rowOff>57149</xdr:rowOff>
    </xdr:from>
    <xdr:to>
      <xdr:col>4</xdr:col>
      <xdr:colOff>19050</xdr:colOff>
      <xdr:row>131</xdr:row>
      <xdr:rowOff>123514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14450" y="24488774"/>
          <a:ext cx="2047875" cy="1971365"/>
        </a:xfrm>
        <a:prstGeom prst="rect">
          <a:avLst/>
        </a:prstGeom>
        <a:ln w="19050">
          <a:solidFill>
            <a:srgbClr val="0070C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topLeftCell="A34" workbookViewId="0">
      <selection activeCell="D54" sqref="D54"/>
    </sheetView>
  </sheetViews>
  <sheetFormatPr defaultRowHeight="15" x14ac:dyDescent="0.25"/>
  <cols>
    <col min="1" max="1" width="10.140625" customWidth="1"/>
    <col min="2" max="2" width="15.85546875" customWidth="1"/>
    <col min="3" max="3" width="17" customWidth="1"/>
    <col min="4" max="4" width="14.85546875" customWidth="1"/>
    <col min="5" max="7" width="12.7109375" customWidth="1"/>
    <col min="8" max="8" width="10.140625" customWidth="1"/>
    <col min="9" max="9" width="12.7109375" customWidth="1"/>
  </cols>
  <sheetData>
    <row r="1" spans="1:9" x14ac:dyDescent="0.25">
      <c r="A1" s="1" t="s">
        <v>0</v>
      </c>
      <c r="B1" t="s">
        <v>289</v>
      </c>
    </row>
    <row r="2" spans="1:9" x14ac:dyDescent="0.25">
      <c r="B2" s="9" t="s">
        <v>288</v>
      </c>
    </row>
    <row r="3" spans="1:9" x14ac:dyDescent="0.25">
      <c r="A3" s="1" t="s">
        <v>3</v>
      </c>
      <c r="B3" t="s">
        <v>290</v>
      </c>
    </row>
    <row r="4" spans="1:9" x14ac:dyDescent="0.25">
      <c r="A4" s="2" t="s">
        <v>2</v>
      </c>
    </row>
    <row r="5" spans="1:9" x14ac:dyDescent="0.25">
      <c r="B5" t="s">
        <v>291</v>
      </c>
      <c r="D5" s="3" t="s">
        <v>4</v>
      </c>
    </row>
    <row r="6" spans="1:9" x14ac:dyDescent="0.25">
      <c r="A6" s="4"/>
      <c r="B6" t="s">
        <v>292</v>
      </c>
      <c r="D6" s="5">
        <v>0</v>
      </c>
      <c r="E6" t="s">
        <v>5</v>
      </c>
    </row>
    <row r="7" spans="1:9" x14ac:dyDescent="0.25">
      <c r="A7" s="1" t="s">
        <v>6</v>
      </c>
      <c r="B7" t="s">
        <v>294</v>
      </c>
    </row>
    <row r="8" spans="1:9" ht="75" x14ac:dyDescent="0.25">
      <c r="A8" s="6" t="s">
        <v>300</v>
      </c>
      <c r="B8" s="71" t="s">
        <v>7</v>
      </c>
      <c r="C8" s="72" t="s">
        <v>8</v>
      </c>
      <c r="D8" s="73" t="s">
        <v>9</v>
      </c>
      <c r="E8" s="74" t="s">
        <v>10</v>
      </c>
      <c r="F8" s="74" t="s">
        <v>11</v>
      </c>
      <c r="G8" s="74" t="s">
        <v>12</v>
      </c>
      <c r="H8" s="75" t="s">
        <v>293</v>
      </c>
      <c r="I8" s="76" t="s">
        <v>13</v>
      </c>
    </row>
    <row r="9" spans="1:9" x14ac:dyDescent="0.25">
      <c r="A9" s="4"/>
    </row>
    <row r="10" spans="1:9" x14ac:dyDescent="0.25">
      <c r="A10" s="1" t="s">
        <v>14</v>
      </c>
      <c r="B10" t="s">
        <v>15</v>
      </c>
    </row>
    <row r="11" spans="1:9" x14ac:dyDescent="0.25">
      <c r="A11" s="4"/>
      <c r="B11" t="s">
        <v>16</v>
      </c>
    </row>
    <row r="12" spans="1:9" x14ac:dyDescent="0.25">
      <c r="A12" s="4"/>
      <c r="B12" t="s">
        <v>301</v>
      </c>
    </row>
    <row r="13" spans="1:9" x14ac:dyDescent="0.25">
      <c r="A13" s="4"/>
      <c r="B13" t="s">
        <v>17</v>
      </c>
    </row>
    <row r="14" spans="1:9" x14ac:dyDescent="0.25">
      <c r="A14" s="1" t="s">
        <v>18</v>
      </c>
      <c r="B14" t="s">
        <v>19</v>
      </c>
    </row>
    <row r="15" spans="1:9" x14ac:dyDescent="0.25">
      <c r="A15" s="4"/>
      <c r="B15" s="7" t="s">
        <v>20</v>
      </c>
      <c r="D15" t="s">
        <v>21</v>
      </c>
    </row>
    <row r="16" spans="1:9" x14ac:dyDescent="0.25">
      <c r="A16" s="4"/>
      <c r="B16" s="7" t="s">
        <v>22</v>
      </c>
      <c r="D16" t="s">
        <v>23</v>
      </c>
    </row>
    <row r="17" spans="1:4" x14ac:dyDescent="0.25">
      <c r="A17" s="4"/>
      <c r="B17" s="7" t="s">
        <v>24</v>
      </c>
      <c r="D17" t="s">
        <v>25</v>
      </c>
    </row>
    <row r="18" spans="1:4" x14ac:dyDescent="0.25">
      <c r="A18" s="4"/>
      <c r="B18" s="7" t="s">
        <v>26</v>
      </c>
      <c r="D18" t="s">
        <v>27</v>
      </c>
    </row>
    <row r="19" spans="1:4" x14ac:dyDescent="0.25">
      <c r="A19" s="4"/>
      <c r="B19" s="7" t="s">
        <v>28</v>
      </c>
      <c r="D19" t="s">
        <v>29</v>
      </c>
    </row>
    <row r="20" spans="1:4" x14ac:dyDescent="0.25">
      <c r="A20" s="4"/>
      <c r="B20" s="7" t="s">
        <v>30</v>
      </c>
      <c r="D20" t="s">
        <v>31</v>
      </c>
    </row>
    <row r="21" spans="1:4" x14ac:dyDescent="0.25">
      <c r="A21" s="4"/>
      <c r="B21" s="7" t="s">
        <v>32</v>
      </c>
      <c r="D21" t="s">
        <v>33</v>
      </c>
    </row>
    <row r="22" spans="1:4" x14ac:dyDescent="0.25">
      <c r="A22" s="1" t="s">
        <v>34</v>
      </c>
      <c r="B22" t="s">
        <v>35</v>
      </c>
    </row>
    <row r="23" spans="1:4" x14ac:dyDescent="0.25">
      <c r="A23" s="4"/>
      <c r="B23" t="s">
        <v>36</v>
      </c>
    </row>
    <row r="24" spans="1:4" x14ac:dyDescent="0.25">
      <c r="A24" s="1" t="s">
        <v>37</v>
      </c>
      <c r="B24" t="s">
        <v>38</v>
      </c>
    </row>
    <row r="25" spans="1:4" x14ac:dyDescent="0.25">
      <c r="A25" s="4"/>
      <c r="B25" t="s">
        <v>39</v>
      </c>
    </row>
    <row r="26" spans="1:4" x14ac:dyDescent="0.25">
      <c r="A26" s="4"/>
      <c r="B26" t="s">
        <v>40</v>
      </c>
    </row>
    <row r="27" spans="1:4" x14ac:dyDescent="0.25">
      <c r="A27" s="4"/>
      <c r="B27" t="s">
        <v>41</v>
      </c>
    </row>
    <row r="28" spans="1:4" x14ac:dyDescent="0.25">
      <c r="A28" s="4"/>
      <c r="B28" t="s">
        <v>42</v>
      </c>
    </row>
    <row r="29" spans="1:4" x14ac:dyDescent="0.25">
      <c r="A29" s="4"/>
      <c r="B29" t="s">
        <v>43</v>
      </c>
    </row>
    <row r="30" spans="1:4" x14ac:dyDescent="0.25">
      <c r="A30" s="4"/>
      <c r="B30" t="s">
        <v>44</v>
      </c>
    </row>
    <row r="31" spans="1:4" x14ac:dyDescent="0.25">
      <c r="A31" s="4"/>
      <c r="B31" t="s">
        <v>45</v>
      </c>
    </row>
    <row r="32" spans="1:4" x14ac:dyDescent="0.25">
      <c r="A32" s="4"/>
      <c r="B32" t="s">
        <v>46</v>
      </c>
    </row>
    <row r="33" spans="1:2" x14ac:dyDescent="0.25">
      <c r="A33" s="4"/>
      <c r="B33" t="s">
        <v>47</v>
      </c>
    </row>
    <row r="34" spans="1:2" x14ac:dyDescent="0.25">
      <c r="A34" s="4"/>
      <c r="B34" t="s">
        <v>48</v>
      </c>
    </row>
    <row r="35" spans="1:2" x14ac:dyDescent="0.25">
      <c r="A35" s="4"/>
      <c r="B35" t="s">
        <v>49</v>
      </c>
    </row>
    <row r="36" spans="1:2" x14ac:dyDescent="0.25">
      <c r="A36" s="4"/>
      <c r="B36" t="s">
        <v>50</v>
      </c>
    </row>
    <row r="37" spans="1:2" x14ac:dyDescent="0.25">
      <c r="A37" s="4"/>
      <c r="B37" t="s">
        <v>51</v>
      </c>
    </row>
    <row r="38" spans="1:2" x14ac:dyDescent="0.25">
      <c r="A38" s="4"/>
      <c r="B38" t="s">
        <v>52</v>
      </c>
    </row>
    <row r="39" spans="1:2" x14ac:dyDescent="0.25">
      <c r="A39" s="4"/>
      <c r="B39" t="s">
        <v>53</v>
      </c>
    </row>
    <row r="40" spans="1:2" x14ac:dyDescent="0.25">
      <c r="A40" s="1" t="s">
        <v>54</v>
      </c>
      <c r="B40" t="s">
        <v>55</v>
      </c>
    </row>
    <row r="41" spans="1:2" x14ac:dyDescent="0.25">
      <c r="A41" s="1" t="s">
        <v>56</v>
      </c>
      <c r="B41" t="s">
        <v>295</v>
      </c>
    </row>
    <row r="42" spans="1:2" x14ac:dyDescent="0.25">
      <c r="A42" s="8"/>
      <c r="B42" s="69" t="s">
        <v>296</v>
      </c>
    </row>
    <row r="43" spans="1:2" x14ac:dyDescent="0.25">
      <c r="A43" s="8"/>
      <c r="B43" t="s">
        <v>57</v>
      </c>
    </row>
    <row r="44" spans="1:2" x14ac:dyDescent="0.25">
      <c r="A44" s="8"/>
      <c r="B44" t="s">
        <v>58</v>
      </c>
    </row>
    <row r="45" spans="1:2" x14ac:dyDescent="0.25">
      <c r="A45" s="8"/>
      <c r="B45" t="s">
        <v>59</v>
      </c>
    </row>
    <row r="46" spans="1:2" x14ac:dyDescent="0.25">
      <c r="A46" s="8">
        <v>10</v>
      </c>
      <c r="B46" t="s">
        <v>302</v>
      </c>
    </row>
    <row r="47" spans="1:2" x14ac:dyDescent="0.25">
      <c r="A47" s="8"/>
      <c r="B47" t="s">
        <v>303</v>
      </c>
    </row>
    <row r="48" spans="1:2" x14ac:dyDescent="0.25">
      <c r="A48" s="8">
        <v>11</v>
      </c>
      <c r="B48" t="s">
        <v>61</v>
      </c>
    </row>
    <row r="49" spans="1:8" x14ac:dyDescent="0.25">
      <c r="A49" s="8"/>
      <c r="B49" t="s">
        <v>304</v>
      </c>
    </row>
    <row r="50" spans="1:8" x14ac:dyDescent="0.25">
      <c r="A50" s="8"/>
      <c r="B50" t="s">
        <v>62</v>
      </c>
    </row>
    <row r="51" spans="1:8" x14ac:dyDescent="0.25">
      <c r="A51" s="8">
        <v>12</v>
      </c>
      <c r="B51" t="s">
        <v>64</v>
      </c>
    </row>
    <row r="52" spans="1:8" x14ac:dyDescent="0.25">
      <c r="A52" s="8">
        <v>13</v>
      </c>
      <c r="B52" t="s">
        <v>66</v>
      </c>
    </row>
    <row r="53" spans="1:8" x14ac:dyDescent="0.25">
      <c r="A53" s="8"/>
      <c r="B53" s="16" t="s">
        <v>67</v>
      </c>
    </row>
    <row r="54" spans="1:8" x14ac:dyDescent="0.25">
      <c r="A54" s="8"/>
      <c r="B54" s="16" t="s">
        <v>68</v>
      </c>
    </row>
    <row r="55" spans="1:8" ht="18.75" x14ac:dyDescent="0.3">
      <c r="A55" s="1" t="s">
        <v>70</v>
      </c>
      <c r="B55" t="s">
        <v>71</v>
      </c>
      <c r="H55" s="10" t="s">
        <v>72</v>
      </c>
    </row>
    <row r="56" spans="1:8" x14ac:dyDescent="0.25">
      <c r="A56" s="1"/>
      <c r="B56" t="s">
        <v>73</v>
      </c>
    </row>
    <row r="57" spans="1:8" x14ac:dyDescent="0.25">
      <c r="A57" s="1"/>
      <c r="B57" t="s">
        <v>74</v>
      </c>
    </row>
    <row r="58" spans="1:8" x14ac:dyDescent="0.25">
      <c r="A58" s="1" t="s">
        <v>75</v>
      </c>
      <c r="B58" t="s">
        <v>127</v>
      </c>
    </row>
    <row r="59" spans="1:8" x14ac:dyDescent="0.25">
      <c r="A59" s="1"/>
      <c r="B59" t="s">
        <v>297</v>
      </c>
    </row>
    <row r="60" spans="1:8" x14ac:dyDescent="0.25">
      <c r="A60" s="1"/>
      <c r="B60" t="s">
        <v>298</v>
      </c>
    </row>
    <row r="61" spans="1:8" x14ac:dyDescent="0.25">
      <c r="A61" s="1" t="s">
        <v>76</v>
      </c>
      <c r="B61" t="s">
        <v>77</v>
      </c>
    </row>
    <row r="62" spans="1:8" x14ac:dyDescent="0.25">
      <c r="A62" s="11"/>
      <c r="B62" t="s">
        <v>78</v>
      </c>
    </row>
    <row r="63" spans="1:8" x14ac:dyDescent="0.25">
      <c r="A63" s="11"/>
    </row>
    <row r="64" spans="1:8" x14ac:dyDescent="0.25">
      <c r="A64" s="11"/>
    </row>
    <row r="65" spans="1:8" x14ac:dyDescent="0.25">
      <c r="A65" s="11"/>
    </row>
    <row r="66" spans="1:8" x14ac:dyDescent="0.25">
      <c r="A66" s="11"/>
    </row>
    <row r="67" spans="1:8" x14ac:dyDescent="0.25">
      <c r="A67" s="11"/>
    </row>
    <row r="68" spans="1:8" x14ac:dyDescent="0.25">
      <c r="A68" s="11"/>
    </row>
    <row r="69" spans="1:8" x14ac:dyDescent="0.25">
      <c r="A69" s="11"/>
    </row>
    <row r="70" spans="1:8" x14ac:dyDescent="0.25">
      <c r="A70" s="11"/>
    </row>
    <row r="71" spans="1:8" x14ac:dyDescent="0.25">
      <c r="A71" s="11"/>
    </row>
    <row r="72" spans="1:8" x14ac:dyDescent="0.25">
      <c r="A72" s="11"/>
    </row>
    <row r="73" spans="1:8" x14ac:dyDescent="0.25">
      <c r="A73" s="11"/>
    </row>
    <row r="74" spans="1:8" x14ac:dyDescent="0.25">
      <c r="A74" s="11"/>
    </row>
    <row r="75" spans="1:8" x14ac:dyDescent="0.25">
      <c r="A75" s="11"/>
    </row>
    <row r="76" spans="1:8" ht="18.75" x14ac:dyDescent="0.3">
      <c r="A76" s="11"/>
      <c r="B76" t="s">
        <v>79</v>
      </c>
      <c r="H76" s="10" t="s">
        <v>72</v>
      </c>
    </row>
    <row r="77" spans="1:8" x14ac:dyDescent="0.25">
      <c r="A77" s="1" t="s">
        <v>80</v>
      </c>
      <c r="B77" t="s">
        <v>77</v>
      </c>
    </row>
    <row r="78" spans="1:8" x14ac:dyDescent="0.25">
      <c r="A78" s="1"/>
      <c r="B78" t="s">
        <v>81</v>
      </c>
    </row>
    <row r="79" spans="1:8" x14ac:dyDescent="0.25">
      <c r="A79" s="1"/>
      <c r="B79" t="s">
        <v>82</v>
      </c>
    </row>
    <row r="80" spans="1:8" x14ac:dyDescent="0.25">
      <c r="A80" s="1" t="s">
        <v>83</v>
      </c>
      <c r="B80" t="s">
        <v>77</v>
      </c>
    </row>
    <row r="81" spans="1:8" x14ac:dyDescent="0.25">
      <c r="A81" s="1"/>
      <c r="B81" t="s">
        <v>81</v>
      </c>
    </row>
    <row r="82" spans="1:8" ht="18.75" x14ac:dyDescent="0.3">
      <c r="A82" s="1"/>
      <c r="B82" t="s">
        <v>82</v>
      </c>
      <c r="H82" s="10" t="s">
        <v>72</v>
      </c>
    </row>
    <row r="83" spans="1:8" x14ac:dyDescent="0.25">
      <c r="A83" s="1" t="s">
        <v>84</v>
      </c>
      <c r="B83" t="s">
        <v>77</v>
      </c>
    </row>
    <row r="84" spans="1:8" x14ac:dyDescent="0.25">
      <c r="A84" s="1"/>
      <c r="B84" t="s">
        <v>85</v>
      </c>
    </row>
    <row r="85" spans="1:8" x14ac:dyDescent="0.25">
      <c r="A85" s="1"/>
      <c r="B85" t="s">
        <v>86</v>
      </c>
    </row>
    <row r="86" spans="1:8" x14ac:dyDescent="0.25">
      <c r="A86" s="1" t="s">
        <v>87</v>
      </c>
      <c r="B86" t="s">
        <v>77</v>
      </c>
    </row>
    <row r="87" spans="1:8" x14ac:dyDescent="0.25">
      <c r="A87" s="1"/>
      <c r="B87" t="s">
        <v>88</v>
      </c>
    </row>
    <row r="88" spans="1:8" x14ac:dyDescent="0.25">
      <c r="A88" s="1"/>
      <c r="B88" t="s">
        <v>89</v>
      </c>
    </row>
    <row r="89" spans="1:8" x14ac:dyDescent="0.25">
      <c r="A89" s="1" t="s">
        <v>90</v>
      </c>
      <c r="B89" t="s">
        <v>77</v>
      </c>
    </row>
    <row r="90" spans="1:8" x14ac:dyDescent="0.25">
      <c r="A90" s="1"/>
      <c r="B90" t="s">
        <v>91</v>
      </c>
    </row>
    <row r="91" spans="1:8" x14ac:dyDescent="0.25">
      <c r="A91" s="1"/>
      <c r="B91" t="s">
        <v>92</v>
      </c>
    </row>
    <row r="92" spans="1:8" x14ac:dyDescent="0.25">
      <c r="A92" s="1" t="s">
        <v>93</v>
      </c>
      <c r="B92" t="s">
        <v>77</v>
      </c>
    </row>
    <row r="93" spans="1:8" x14ac:dyDescent="0.25">
      <c r="A93" s="1"/>
      <c r="B93" t="s">
        <v>94</v>
      </c>
    </row>
    <row r="94" spans="1:8" ht="18.75" x14ac:dyDescent="0.3">
      <c r="A94" s="1"/>
      <c r="B94" t="s">
        <v>95</v>
      </c>
      <c r="H94" s="70" t="s">
        <v>72</v>
      </c>
    </row>
    <row r="95" spans="1:8" x14ac:dyDescent="0.25">
      <c r="A95" s="1" t="s">
        <v>96</v>
      </c>
      <c r="B95" t="s">
        <v>97</v>
      </c>
    </row>
    <row r="96" spans="1:8" x14ac:dyDescent="0.25">
      <c r="A96" s="1"/>
      <c r="B96" t="s">
        <v>98</v>
      </c>
    </row>
    <row r="97" spans="1:7" x14ac:dyDescent="0.25">
      <c r="A97" s="1"/>
      <c r="B97" t="s">
        <v>99</v>
      </c>
    </row>
    <row r="98" spans="1:7" x14ac:dyDescent="0.25">
      <c r="A98" s="1" t="s">
        <v>100</v>
      </c>
      <c r="B98" t="s">
        <v>101</v>
      </c>
    </row>
    <row r="99" spans="1:7" x14ac:dyDescent="0.25">
      <c r="A99" s="11"/>
      <c r="B99" t="s">
        <v>102</v>
      </c>
    </row>
    <row r="100" spans="1:7" x14ac:dyDescent="0.25">
      <c r="A100" s="11"/>
      <c r="B100" t="s">
        <v>103</v>
      </c>
    </row>
    <row r="101" spans="1:7" x14ac:dyDescent="0.25">
      <c r="A101" s="11"/>
      <c r="B101" t="s">
        <v>104</v>
      </c>
    </row>
    <row r="102" spans="1:7" x14ac:dyDescent="0.25">
      <c r="A102" s="1" t="s">
        <v>105</v>
      </c>
      <c r="B102" t="s">
        <v>106</v>
      </c>
    </row>
    <row r="103" spans="1:7" ht="18.75" x14ac:dyDescent="0.3">
      <c r="A103" s="11"/>
      <c r="B103" t="s">
        <v>107</v>
      </c>
      <c r="G103" s="70" t="s">
        <v>72</v>
      </c>
    </row>
    <row r="104" spans="1:7" x14ac:dyDescent="0.25">
      <c r="A104" s="11"/>
      <c r="B104" t="s">
        <v>299</v>
      </c>
    </row>
    <row r="105" spans="1:7" x14ac:dyDescent="0.25">
      <c r="A105" s="11"/>
      <c r="B105" t="s">
        <v>108</v>
      </c>
    </row>
    <row r="106" spans="1:7" x14ac:dyDescent="0.25">
      <c r="A106" s="11"/>
      <c r="B106" t="s">
        <v>109</v>
      </c>
    </row>
    <row r="107" spans="1:7" x14ac:dyDescent="0.25">
      <c r="A107" s="11"/>
      <c r="B107" t="s">
        <v>110</v>
      </c>
    </row>
    <row r="108" spans="1:7" x14ac:dyDescent="0.25">
      <c r="A108" s="11"/>
    </row>
    <row r="109" spans="1:7" x14ac:dyDescent="0.25">
      <c r="A109" s="11"/>
    </row>
    <row r="110" spans="1:7" x14ac:dyDescent="0.25">
      <c r="A110" s="11"/>
    </row>
    <row r="111" spans="1:7" x14ac:dyDescent="0.25">
      <c r="A111" s="11"/>
    </row>
    <row r="112" spans="1:7" x14ac:dyDescent="0.25">
      <c r="A112" s="11"/>
    </row>
    <row r="113" spans="1:2" x14ac:dyDescent="0.25">
      <c r="A113" s="11"/>
    </row>
    <row r="114" spans="1:2" x14ac:dyDescent="0.25">
      <c r="A114" s="11"/>
    </row>
    <row r="115" spans="1:2" x14ac:dyDescent="0.25">
      <c r="A115" s="11"/>
    </row>
    <row r="116" spans="1:2" x14ac:dyDescent="0.25">
      <c r="A116" s="11"/>
    </row>
    <row r="117" spans="1:2" x14ac:dyDescent="0.25">
      <c r="A117" s="11"/>
    </row>
    <row r="118" spans="1:2" x14ac:dyDescent="0.25">
      <c r="A118" s="1" t="s">
        <v>111</v>
      </c>
      <c r="B118" t="s">
        <v>112</v>
      </c>
    </row>
    <row r="119" spans="1:2" x14ac:dyDescent="0.25">
      <c r="A119" s="11"/>
      <c r="B119" t="s">
        <v>113</v>
      </c>
    </row>
    <row r="120" spans="1:2" x14ac:dyDescent="0.25">
      <c r="A120" s="11"/>
    </row>
    <row r="121" spans="1:2" x14ac:dyDescent="0.25">
      <c r="A121" s="1" t="s">
        <v>114</v>
      </c>
      <c r="B121" t="s">
        <v>115</v>
      </c>
    </row>
    <row r="122" spans="1:2" x14ac:dyDescent="0.25">
      <c r="A122" s="11"/>
    </row>
    <row r="123" spans="1:2" x14ac:dyDescent="0.25">
      <c r="A123" s="11"/>
    </row>
    <row r="124" spans="1:2" x14ac:dyDescent="0.25">
      <c r="A124" s="11"/>
    </row>
    <row r="125" spans="1:2" x14ac:dyDescent="0.25">
      <c r="A125" s="11"/>
    </row>
    <row r="126" spans="1:2" x14ac:dyDescent="0.25">
      <c r="A126" s="11"/>
    </row>
    <row r="127" spans="1:2" x14ac:dyDescent="0.25">
      <c r="A127" s="11"/>
    </row>
    <row r="128" spans="1:2" x14ac:dyDescent="0.25">
      <c r="A128" s="11"/>
    </row>
    <row r="129" spans="1:8" x14ac:dyDescent="0.25">
      <c r="A129" s="11"/>
    </row>
    <row r="130" spans="1:8" x14ac:dyDescent="0.25">
      <c r="A130" s="11"/>
    </row>
    <row r="131" spans="1:8" x14ac:dyDescent="0.25">
      <c r="A131" s="11"/>
    </row>
    <row r="132" spans="1:8" x14ac:dyDescent="0.25">
      <c r="A132" s="11"/>
    </row>
    <row r="133" spans="1:8" x14ac:dyDescent="0.25">
      <c r="A133" s="11"/>
      <c r="B133" t="s">
        <v>116</v>
      </c>
    </row>
    <row r="134" spans="1:8" x14ac:dyDescent="0.25">
      <c r="A134" s="11"/>
      <c r="B134" t="s">
        <v>117</v>
      </c>
    </row>
    <row r="135" spans="1:8" x14ac:dyDescent="0.25">
      <c r="A135" s="1" t="s">
        <v>118</v>
      </c>
      <c r="B135" t="s">
        <v>119</v>
      </c>
    </row>
    <row r="136" spans="1:8" x14ac:dyDescent="0.25">
      <c r="A136" s="1"/>
      <c r="B136" t="s">
        <v>128</v>
      </c>
    </row>
    <row r="137" spans="1:8" x14ac:dyDescent="0.25">
      <c r="A137" s="1"/>
      <c r="B137" t="s">
        <v>120</v>
      </c>
    </row>
    <row r="138" spans="1:8" x14ac:dyDescent="0.25">
      <c r="A138" s="1" t="s">
        <v>121</v>
      </c>
      <c r="B138" t="s">
        <v>122</v>
      </c>
    </row>
    <row r="139" spans="1:8" x14ac:dyDescent="0.25">
      <c r="A139" s="1" t="s">
        <v>123</v>
      </c>
      <c r="B139" t="s">
        <v>124</v>
      </c>
    </row>
    <row r="140" spans="1:8" ht="15.75" thickBot="1" x14ac:dyDescent="0.3">
      <c r="A140" s="12"/>
      <c r="B140" s="13" t="s">
        <v>125</v>
      </c>
      <c r="C140" s="13"/>
      <c r="D140" s="13"/>
      <c r="E140" s="13"/>
      <c r="F140" s="13"/>
      <c r="G140" s="13"/>
      <c r="H140" s="13"/>
    </row>
    <row r="141" spans="1:8" ht="15.75" thickTop="1" x14ac:dyDescent="0.25">
      <c r="A141" s="4"/>
      <c r="B141" s="14" t="s">
        <v>126</v>
      </c>
    </row>
    <row r="142" spans="1:8" x14ac:dyDescent="0.25">
      <c r="A142" s="4"/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workbookViewId="0">
      <selection activeCell="G15" sqref="G15"/>
    </sheetView>
  </sheetViews>
  <sheetFormatPr defaultRowHeight="15" x14ac:dyDescent="0.25"/>
  <sheetData>
    <row r="1" spans="1:7" x14ac:dyDescent="0.25">
      <c r="A1" s="8" t="s">
        <v>0</v>
      </c>
      <c r="B1" t="s">
        <v>1</v>
      </c>
    </row>
    <row r="2" spans="1:7" x14ac:dyDescent="0.25">
      <c r="A2" s="16" t="s">
        <v>129</v>
      </c>
    </row>
    <row r="3" spans="1:7" x14ac:dyDescent="0.25">
      <c r="A3" s="8" t="s">
        <v>3</v>
      </c>
      <c r="B3" t="s">
        <v>130</v>
      </c>
    </row>
    <row r="4" spans="1:7" ht="15.75" thickBot="1" x14ac:dyDescent="0.3">
      <c r="A4" s="17" t="s">
        <v>131</v>
      </c>
      <c r="B4" s="18"/>
      <c r="C4" s="19" t="s">
        <v>132</v>
      </c>
      <c r="D4" s="20"/>
      <c r="E4" s="21" t="s">
        <v>133</v>
      </c>
      <c r="F4" s="22"/>
      <c r="G4" s="23"/>
    </row>
    <row r="5" spans="1:7" x14ac:dyDescent="0.25">
      <c r="A5" s="24">
        <v>0.375</v>
      </c>
      <c r="B5" s="25"/>
      <c r="C5" s="26">
        <v>0.45833333333333331</v>
      </c>
      <c r="D5" s="27"/>
      <c r="E5" s="28">
        <v>2</v>
      </c>
      <c r="F5" s="29" t="s">
        <v>134</v>
      </c>
      <c r="G5" s="30"/>
    </row>
    <row r="6" spans="1:7" x14ac:dyDescent="0.25">
      <c r="A6" s="31" t="s">
        <v>135</v>
      </c>
      <c r="B6" s="31"/>
      <c r="C6" s="31" t="s">
        <v>136</v>
      </c>
      <c r="D6" s="31"/>
      <c r="E6" s="31" t="s">
        <v>137</v>
      </c>
      <c r="G6" t="s">
        <v>138</v>
      </c>
    </row>
    <row r="7" spans="1:7" x14ac:dyDescent="0.25">
      <c r="C7" s="32" t="s">
        <v>139</v>
      </c>
      <c r="D7" s="32"/>
      <c r="E7" s="32"/>
      <c r="F7" s="32"/>
    </row>
    <row r="8" spans="1:7" x14ac:dyDescent="0.25">
      <c r="C8" s="33" t="s">
        <v>140</v>
      </c>
      <c r="D8" s="32" t="s">
        <v>141</v>
      </c>
      <c r="E8" s="32"/>
      <c r="F8" s="32"/>
    </row>
    <row r="9" spans="1:7" x14ac:dyDescent="0.25">
      <c r="A9" s="5"/>
      <c r="C9" s="33" t="s">
        <v>142</v>
      </c>
      <c r="D9" s="32" t="s">
        <v>143</v>
      </c>
      <c r="E9" s="32"/>
      <c r="F9" s="32"/>
    </row>
    <row r="10" spans="1:7" ht="15.75" thickBot="1" x14ac:dyDescent="0.3">
      <c r="A10" s="8" t="s">
        <v>6</v>
      </c>
      <c r="B10" t="s">
        <v>144</v>
      </c>
    </row>
    <row r="11" spans="1:7" x14ac:dyDescent="0.25">
      <c r="A11" s="77" t="s">
        <v>145</v>
      </c>
      <c r="B11" s="34" t="s">
        <v>146</v>
      </c>
      <c r="C11" s="34" t="s">
        <v>147</v>
      </c>
      <c r="D11" s="35" t="s">
        <v>148</v>
      </c>
    </row>
    <row r="12" spans="1:7" x14ac:dyDescent="0.25">
      <c r="A12" s="78"/>
      <c r="B12" s="36" t="s">
        <v>149</v>
      </c>
      <c r="C12" s="36" t="s">
        <v>149</v>
      </c>
      <c r="D12" s="37" t="s">
        <v>150</v>
      </c>
    </row>
    <row r="13" spans="1:7" ht="15.75" thickBot="1" x14ac:dyDescent="0.3">
      <c r="A13" s="79"/>
      <c r="B13" s="38"/>
      <c r="C13" s="38"/>
      <c r="D13" s="39" t="s">
        <v>151</v>
      </c>
    </row>
    <row r="14" spans="1:7" x14ac:dyDescent="0.25">
      <c r="A14" s="40">
        <v>0.45</v>
      </c>
      <c r="B14" s="41">
        <v>0</v>
      </c>
      <c r="C14" s="42">
        <f>B14+A14</f>
        <v>0.45</v>
      </c>
      <c r="D14" s="43">
        <v>1</v>
      </c>
    </row>
    <row r="15" spans="1:7" x14ac:dyDescent="0.25">
      <c r="A15" s="40">
        <v>0.25</v>
      </c>
      <c r="B15" s="41">
        <f>C14</f>
        <v>0.45</v>
      </c>
      <c r="C15" s="42">
        <f>B15+A15</f>
        <v>0.7</v>
      </c>
      <c r="D15" s="43">
        <v>3</v>
      </c>
    </row>
    <row r="16" spans="1:7" x14ac:dyDescent="0.25">
      <c r="A16" s="40">
        <v>0.1</v>
      </c>
      <c r="B16" s="41">
        <f>C15</f>
        <v>0.7</v>
      </c>
      <c r="C16" s="42">
        <f>B16+A16</f>
        <v>0.79999999999999993</v>
      </c>
      <c r="D16" s="43">
        <v>5</v>
      </c>
    </row>
    <row r="17" spans="1:26" ht="15.75" thickBot="1" x14ac:dyDescent="0.3">
      <c r="A17" s="44">
        <v>0.2</v>
      </c>
      <c r="B17" s="45">
        <f>C16</f>
        <v>0.79999999999999993</v>
      </c>
      <c r="C17" s="46">
        <f>B17+A17</f>
        <v>1</v>
      </c>
      <c r="D17" s="47">
        <v>10</v>
      </c>
    </row>
    <row r="18" spans="1:26" ht="15.75" thickBot="1" x14ac:dyDescent="0.3">
      <c r="A18" s="8" t="s">
        <v>14</v>
      </c>
      <c r="B18" t="s">
        <v>152</v>
      </c>
      <c r="C18" s="42"/>
      <c r="D18" s="41"/>
    </row>
    <row r="19" spans="1:26" x14ac:dyDescent="0.25">
      <c r="A19" s="77" t="s">
        <v>145</v>
      </c>
      <c r="B19" s="34" t="s">
        <v>146</v>
      </c>
      <c r="C19" s="34" t="s">
        <v>147</v>
      </c>
      <c r="D19" s="35" t="s">
        <v>148</v>
      </c>
    </row>
    <row r="20" spans="1:26" x14ac:dyDescent="0.25">
      <c r="A20" s="80"/>
      <c r="B20" s="36" t="s">
        <v>149</v>
      </c>
      <c r="C20" s="36" t="s">
        <v>149</v>
      </c>
      <c r="D20" s="37" t="s">
        <v>153</v>
      </c>
    </row>
    <row r="21" spans="1:26" ht="15.75" thickBot="1" x14ac:dyDescent="0.3">
      <c r="A21" s="81"/>
      <c r="B21" s="38"/>
      <c r="C21" s="38"/>
      <c r="D21" s="39" t="s">
        <v>151</v>
      </c>
    </row>
    <row r="22" spans="1:26" x14ac:dyDescent="0.25">
      <c r="A22" s="40">
        <v>0.3</v>
      </c>
      <c r="B22" s="41">
        <v>0</v>
      </c>
      <c r="C22" s="42">
        <f>B22+A22</f>
        <v>0.3</v>
      </c>
      <c r="D22" s="43">
        <v>3</v>
      </c>
    </row>
    <row r="23" spans="1:26" x14ac:dyDescent="0.25">
      <c r="A23" s="40">
        <v>0.35</v>
      </c>
      <c r="B23" s="41">
        <f>C22</f>
        <v>0.3</v>
      </c>
      <c r="C23" s="42">
        <f>B23+A23</f>
        <v>0.64999999999999991</v>
      </c>
      <c r="D23" s="43">
        <v>7</v>
      </c>
    </row>
    <row r="24" spans="1:26" ht="15.75" thickBot="1" x14ac:dyDescent="0.3">
      <c r="A24" s="44">
        <v>0.35</v>
      </c>
      <c r="B24" s="45">
        <f>C23</f>
        <v>0.64999999999999991</v>
      </c>
      <c r="C24" s="46">
        <f>B24+A24</f>
        <v>0.99999999999999989</v>
      </c>
      <c r="D24" s="47">
        <v>8</v>
      </c>
    </row>
    <row r="25" spans="1:26" x14ac:dyDescent="0.25">
      <c r="A25" s="8" t="s">
        <v>18</v>
      </c>
      <c r="B25" t="s">
        <v>154</v>
      </c>
    </row>
    <row r="26" spans="1:26" x14ac:dyDescent="0.25">
      <c r="A26" s="48"/>
      <c r="B26" s="49" t="s">
        <v>155</v>
      </c>
      <c r="C26" s="50"/>
      <c r="D26" s="51" t="s">
        <v>156</v>
      </c>
      <c r="E26" s="50"/>
      <c r="F26" s="50" t="s">
        <v>157</v>
      </c>
      <c r="G26" s="52" t="s">
        <v>158</v>
      </c>
      <c r="H26" s="52"/>
      <c r="I26" s="53" t="s">
        <v>159</v>
      </c>
      <c r="J26" s="52" t="s">
        <v>160</v>
      </c>
      <c r="K26" s="52" t="s">
        <v>161</v>
      </c>
      <c r="L26" s="52" t="s">
        <v>162</v>
      </c>
      <c r="M26" s="53" t="s">
        <v>163</v>
      </c>
      <c r="N26" s="52"/>
      <c r="O26" s="22"/>
      <c r="P26" s="22"/>
      <c r="Q26" s="22"/>
      <c r="R26" s="22"/>
      <c r="S26" s="22"/>
      <c r="T26" s="22"/>
      <c r="U26" s="68" t="s">
        <v>164</v>
      </c>
      <c r="V26" s="68" t="s">
        <v>165</v>
      </c>
      <c r="W26" s="22"/>
      <c r="X26" s="52" t="s">
        <v>159</v>
      </c>
      <c r="Y26" s="52" t="s">
        <v>166</v>
      </c>
      <c r="Z26" s="52" t="s">
        <v>167</v>
      </c>
    </row>
    <row r="27" spans="1:26" x14ac:dyDescent="0.25">
      <c r="A27" s="54" t="s">
        <v>168</v>
      </c>
      <c r="B27" s="55" t="s">
        <v>150</v>
      </c>
      <c r="C27" s="56" t="s">
        <v>148</v>
      </c>
      <c r="D27" s="57" t="s">
        <v>169</v>
      </c>
      <c r="E27" s="56" t="s">
        <v>148</v>
      </c>
      <c r="F27" s="56" t="s">
        <v>170</v>
      </c>
      <c r="G27" s="56" t="s">
        <v>170</v>
      </c>
      <c r="H27" s="56" t="s">
        <v>171</v>
      </c>
      <c r="I27" s="58" t="s">
        <v>172</v>
      </c>
      <c r="J27" s="56" t="s">
        <v>173</v>
      </c>
      <c r="K27" s="56" t="s">
        <v>173</v>
      </c>
      <c r="L27" s="56" t="s">
        <v>173</v>
      </c>
      <c r="M27" s="58" t="s">
        <v>159</v>
      </c>
      <c r="N27" s="56" t="s">
        <v>174</v>
      </c>
      <c r="O27" s="59" t="s">
        <v>175</v>
      </c>
      <c r="P27" s="59"/>
      <c r="Q27" s="59" t="s">
        <v>176</v>
      </c>
      <c r="R27" s="59"/>
      <c r="S27" s="59" t="s">
        <v>177</v>
      </c>
      <c r="T27" s="59"/>
      <c r="U27" s="59" t="s">
        <v>178</v>
      </c>
      <c r="V27" s="59" t="s">
        <v>178</v>
      </c>
      <c r="W27" s="56" t="s">
        <v>179</v>
      </c>
      <c r="X27" s="56" t="s">
        <v>180</v>
      </c>
      <c r="Y27" s="56" t="s">
        <v>159</v>
      </c>
      <c r="Z27" s="56" t="s">
        <v>181</v>
      </c>
    </row>
    <row r="28" spans="1:26" x14ac:dyDescent="0.25">
      <c r="A28" s="54" t="s">
        <v>182</v>
      </c>
      <c r="B28" s="55" t="s">
        <v>183</v>
      </c>
      <c r="C28" s="56" t="s">
        <v>184</v>
      </c>
      <c r="D28" s="57" t="s">
        <v>185</v>
      </c>
      <c r="E28" s="56" t="s">
        <v>180</v>
      </c>
      <c r="F28" s="56" t="s">
        <v>150</v>
      </c>
      <c r="G28" s="56" t="s">
        <v>186</v>
      </c>
      <c r="H28" s="56" t="s">
        <v>187</v>
      </c>
      <c r="I28" s="58" t="s">
        <v>181</v>
      </c>
      <c r="J28" s="56" t="s">
        <v>169</v>
      </c>
      <c r="K28" s="56" t="s">
        <v>169</v>
      </c>
      <c r="L28" s="56" t="s">
        <v>169</v>
      </c>
      <c r="M28" s="58" t="s">
        <v>188</v>
      </c>
      <c r="N28" s="56" t="s">
        <v>189</v>
      </c>
      <c r="O28" s="60" t="s">
        <v>190</v>
      </c>
      <c r="P28" s="60" t="s">
        <v>191</v>
      </c>
      <c r="Q28" s="60" t="s">
        <v>190</v>
      </c>
      <c r="R28" s="60" t="s">
        <v>191</v>
      </c>
      <c r="S28" s="60" t="s">
        <v>190</v>
      </c>
      <c r="T28" s="60" t="s">
        <v>191</v>
      </c>
      <c r="U28" s="60" t="s">
        <v>181</v>
      </c>
      <c r="V28" s="60" t="s">
        <v>181</v>
      </c>
      <c r="W28" s="56" t="s">
        <v>192</v>
      </c>
      <c r="X28" s="56" t="s">
        <v>193</v>
      </c>
      <c r="Y28" s="56" t="s">
        <v>194</v>
      </c>
      <c r="Z28" s="61" t="s">
        <v>195</v>
      </c>
    </row>
    <row r="29" spans="1:26" ht="15.75" thickBot="1" x14ac:dyDescent="0.3">
      <c r="A29" s="62"/>
      <c r="B29" s="63" t="s">
        <v>151</v>
      </c>
      <c r="C29" s="64" t="s">
        <v>196</v>
      </c>
      <c r="D29" s="63" t="s">
        <v>151</v>
      </c>
      <c r="E29" s="65" t="s">
        <v>193</v>
      </c>
      <c r="F29" s="64" t="s">
        <v>197</v>
      </c>
      <c r="G29" s="64" t="s">
        <v>197</v>
      </c>
      <c r="H29" s="64" t="s">
        <v>198</v>
      </c>
      <c r="I29" s="64" t="s">
        <v>197</v>
      </c>
      <c r="J29" s="64" t="s">
        <v>197</v>
      </c>
      <c r="K29" s="64" t="s">
        <v>197</v>
      </c>
      <c r="L29" s="64" t="s">
        <v>197</v>
      </c>
      <c r="M29" s="64" t="s">
        <v>197</v>
      </c>
      <c r="N29" s="64"/>
      <c r="O29" s="64" t="s">
        <v>197</v>
      </c>
      <c r="P29" s="64" t="s">
        <v>197</v>
      </c>
      <c r="Q29" s="64" t="s">
        <v>197</v>
      </c>
      <c r="R29" s="64" t="s">
        <v>197</v>
      </c>
      <c r="S29" s="64" t="s">
        <v>197</v>
      </c>
      <c r="T29" s="64" t="s">
        <v>197</v>
      </c>
      <c r="U29" s="64" t="s">
        <v>197</v>
      </c>
      <c r="V29" s="64" t="s">
        <v>197</v>
      </c>
      <c r="W29" s="64" t="s">
        <v>197</v>
      </c>
      <c r="X29" s="64" t="s">
        <v>199</v>
      </c>
      <c r="Y29" s="62"/>
      <c r="Z29" s="62"/>
    </row>
    <row r="30" spans="1:26" x14ac:dyDescent="0.25">
      <c r="A30" s="15" t="s">
        <v>34</v>
      </c>
      <c r="B30" t="s">
        <v>200</v>
      </c>
    </row>
    <row r="31" spans="1:26" x14ac:dyDescent="0.25">
      <c r="A31" s="15" t="s">
        <v>201</v>
      </c>
      <c r="B31" t="s">
        <v>202</v>
      </c>
    </row>
    <row r="32" spans="1:26" x14ac:dyDescent="0.25">
      <c r="B32" t="s">
        <v>203</v>
      </c>
    </row>
    <row r="33" spans="1:2" x14ac:dyDescent="0.25">
      <c r="A33" s="15" t="s">
        <v>54</v>
      </c>
      <c r="B33" t="s">
        <v>204</v>
      </c>
    </row>
    <row r="34" spans="1:2" x14ac:dyDescent="0.25">
      <c r="B34" t="s">
        <v>205</v>
      </c>
    </row>
    <row r="35" spans="1:2" x14ac:dyDescent="0.25">
      <c r="A35" s="15" t="s">
        <v>56</v>
      </c>
      <c r="B35" t="s">
        <v>206</v>
      </c>
    </row>
    <row r="36" spans="1:2" x14ac:dyDescent="0.25">
      <c r="B36" t="s">
        <v>207</v>
      </c>
    </row>
    <row r="37" spans="1:2" x14ac:dyDescent="0.25">
      <c r="A37" s="15" t="s">
        <v>60</v>
      </c>
      <c r="B37" t="s">
        <v>208</v>
      </c>
    </row>
    <row r="38" spans="1:2" x14ac:dyDescent="0.25">
      <c r="B38" t="s">
        <v>209</v>
      </c>
    </row>
    <row r="39" spans="1:2" x14ac:dyDescent="0.25">
      <c r="A39" s="15" t="s">
        <v>63</v>
      </c>
      <c r="B39" t="s">
        <v>210</v>
      </c>
    </row>
    <row r="40" spans="1:2" x14ac:dyDescent="0.25">
      <c r="B40" t="s">
        <v>211</v>
      </c>
    </row>
    <row r="41" spans="1:2" x14ac:dyDescent="0.25">
      <c r="A41" s="15" t="s">
        <v>65</v>
      </c>
      <c r="B41" t="s">
        <v>212</v>
      </c>
    </row>
    <row r="42" spans="1:2" x14ac:dyDescent="0.25">
      <c r="B42" t="s">
        <v>213</v>
      </c>
    </row>
    <row r="43" spans="1:2" x14ac:dyDescent="0.25">
      <c r="A43" s="15" t="s">
        <v>69</v>
      </c>
      <c r="B43" t="s">
        <v>214</v>
      </c>
    </row>
    <row r="44" spans="1:2" x14ac:dyDescent="0.25">
      <c r="B44" t="s">
        <v>215</v>
      </c>
    </row>
    <row r="45" spans="1:2" x14ac:dyDescent="0.25">
      <c r="A45" s="15" t="s">
        <v>70</v>
      </c>
      <c r="B45" t="s">
        <v>216</v>
      </c>
    </row>
    <row r="46" spans="1:2" x14ac:dyDescent="0.25">
      <c r="B46" t="s">
        <v>217</v>
      </c>
    </row>
    <row r="47" spans="1:2" x14ac:dyDescent="0.25">
      <c r="A47" s="15" t="s">
        <v>75</v>
      </c>
      <c r="B47" t="s">
        <v>218</v>
      </c>
    </row>
    <row r="48" spans="1:2" x14ac:dyDescent="0.25">
      <c r="B48" t="s">
        <v>219</v>
      </c>
    </row>
    <row r="49" spans="1:2" x14ac:dyDescent="0.25">
      <c r="A49" s="15" t="s">
        <v>76</v>
      </c>
      <c r="B49" t="s">
        <v>220</v>
      </c>
    </row>
    <row r="50" spans="1:2" x14ac:dyDescent="0.25">
      <c r="B50" t="s">
        <v>221</v>
      </c>
    </row>
    <row r="51" spans="1:2" x14ac:dyDescent="0.25">
      <c r="A51" s="15" t="s">
        <v>80</v>
      </c>
      <c r="B51" t="s">
        <v>222</v>
      </c>
    </row>
    <row r="52" spans="1:2" x14ac:dyDescent="0.25">
      <c r="B52" t="s">
        <v>223</v>
      </c>
    </row>
    <row r="53" spans="1:2" x14ac:dyDescent="0.25">
      <c r="A53" s="15" t="s">
        <v>83</v>
      </c>
      <c r="B53" t="s">
        <v>224</v>
      </c>
    </row>
    <row r="54" spans="1:2" x14ac:dyDescent="0.25">
      <c r="A54" s="15"/>
      <c r="B54" t="s">
        <v>225</v>
      </c>
    </row>
    <row r="55" spans="1:2" x14ac:dyDescent="0.25">
      <c r="A55" s="15" t="s">
        <v>84</v>
      </c>
      <c r="B55" t="s">
        <v>226</v>
      </c>
    </row>
    <row r="56" spans="1:2" x14ac:dyDescent="0.25">
      <c r="A56" s="15"/>
      <c r="B56" t="s">
        <v>227</v>
      </c>
    </row>
    <row r="57" spans="1:2" x14ac:dyDescent="0.25">
      <c r="A57" s="15" t="s">
        <v>87</v>
      </c>
      <c r="B57" t="s">
        <v>228</v>
      </c>
    </row>
    <row r="58" spans="1:2" x14ac:dyDescent="0.25">
      <c r="B58" t="s">
        <v>229</v>
      </c>
    </row>
    <row r="59" spans="1:2" x14ac:dyDescent="0.25">
      <c r="A59" s="15" t="s">
        <v>90</v>
      </c>
      <c r="B59" t="s">
        <v>230</v>
      </c>
    </row>
    <row r="60" spans="1:2" x14ac:dyDescent="0.25">
      <c r="B60" t="s">
        <v>231</v>
      </c>
    </row>
    <row r="61" spans="1:2" x14ac:dyDescent="0.25">
      <c r="A61" s="15" t="s">
        <v>93</v>
      </c>
      <c r="B61" t="s">
        <v>232</v>
      </c>
    </row>
    <row r="62" spans="1:2" x14ac:dyDescent="0.25">
      <c r="B62" t="s">
        <v>233</v>
      </c>
    </row>
    <row r="63" spans="1:2" x14ac:dyDescent="0.25">
      <c r="A63" s="15" t="s">
        <v>96</v>
      </c>
      <c r="B63" t="s">
        <v>234</v>
      </c>
    </row>
    <row r="64" spans="1:2" x14ac:dyDescent="0.25">
      <c r="B64" t="s">
        <v>235</v>
      </c>
    </row>
    <row r="65" spans="1:27" x14ac:dyDescent="0.25">
      <c r="A65" s="15" t="s">
        <v>100</v>
      </c>
      <c r="B65" t="s">
        <v>236</v>
      </c>
    </row>
    <row r="66" spans="1:27" x14ac:dyDescent="0.25">
      <c r="B66" t="s">
        <v>237</v>
      </c>
    </row>
    <row r="67" spans="1:27" x14ac:dyDescent="0.25">
      <c r="A67" s="15" t="s">
        <v>105</v>
      </c>
      <c r="B67" t="s">
        <v>238</v>
      </c>
    </row>
    <row r="68" spans="1:27" x14ac:dyDescent="0.25">
      <c r="B68" t="s">
        <v>239</v>
      </c>
    </row>
    <row r="69" spans="1:27" x14ac:dyDescent="0.25">
      <c r="A69" s="15" t="s">
        <v>111</v>
      </c>
      <c r="B69" t="s">
        <v>240</v>
      </c>
    </row>
    <row r="70" spans="1:27" x14ac:dyDescent="0.25">
      <c r="B70" t="s">
        <v>241</v>
      </c>
    </row>
    <row r="71" spans="1:27" x14ac:dyDescent="0.25">
      <c r="A71" s="15" t="s">
        <v>114</v>
      </c>
      <c r="B71" t="s">
        <v>242</v>
      </c>
    </row>
    <row r="72" spans="1:27" x14ac:dyDescent="0.25">
      <c r="B72" t="s">
        <v>243</v>
      </c>
    </row>
    <row r="73" spans="1:27" x14ac:dyDescent="0.25">
      <c r="A73" s="15" t="s">
        <v>118</v>
      </c>
      <c r="B73" t="s">
        <v>244</v>
      </c>
    </row>
    <row r="74" spans="1:27" x14ac:dyDescent="0.25">
      <c r="B74" t="s">
        <v>245</v>
      </c>
    </row>
    <row r="75" spans="1:27" x14ac:dyDescent="0.25">
      <c r="A75" s="15" t="s">
        <v>121</v>
      </c>
      <c r="B75" t="s">
        <v>246</v>
      </c>
    </row>
    <row r="76" spans="1:27" x14ac:dyDescent="0.25">
      <c r="B76" t="s">
        <v>247</v>
      </c>
    </row>
    <row r="77" spans="1:27" x14ac:dyDescent="0.25">
      <c r="A77" s="15" t="s">
        <v>123</v>
      </c>
      <c r="B77" t="s">
        <v>248</v>
      </c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</row>
    <row r="78" spans="1:27" x14ac:dyDescent="0.25">
      <c r="A78" s="66" t="str">
        <f t="shared" ref="A78" si="0">IF($N78=3,#REF!,"")</f>
        <v/>
      </c>
      <c r="B78" t="s">
        <v>249</v>
      </c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</row>
    <row r="79" spans="1:27" x14ac:dyDescent="0.25">
      <c r="A79" s="15" t="s">
        <v>250</v>
      </c>
      <c r="B79" t="s">
        <v>251</v>
      </c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</row>
    <row r="80" spans="1:27" x14ac:dyDescent="0.25">
      <c r="A80" s="66"/>
      <c r="B80" t="s">
        <v>252</v>
      </c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</row>
    <row r="81" spans="1:27" x14ac:dyDescent="0.25">
      <c r="A81" s="15" t="s">
        <v>253</v>
      </c>
      <c r="B81" t="s">
        <v>254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</row>
    <row r="82" spans="1:27" x14ac:dyDescent="0.25">
      <c r="A82" s="66"/>
      <c r="B82" t="s">
        <v>255</v>
      </c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</row>
    <row r="83" spans="1:27" x14ac:dyDescent="0.25">
      <c r="A83" s="15" t="s">
        <v>256</v>
      </c>
      <c r="B83" t="s">
        <v>257</v>
      </c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</row>
    <row r="84" spans="1:27" x14ac:dyDescent="0.25">
      <c r="A84" s="66"/>
      <c r="B84" t="s">
        <v>258</v>
      </c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</row>
    <row r="85" spans="1:27" x14ac:dyDescent="0.25">
      <c r="A85" s="15" t="s">
        <v>259</v>
      </c>
      <c r="B85" t="s">
        <v>260</v>
      </c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</row>
    <row r="86" spans="1:27" x14ac:dyDescent="0.25">
      <c r="A86" s="66"/>
      <c r="B86" t="s">
        <v>261</v>
      </c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</row>
    <row r="87" spans="1:27" x14ac:dyDescent="0.25">
      <c r="A87" s="15" t="s">
        <v>262</v>
      </c>
      <c r="B87" t="s">
        <v>263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</row>
    <row r="88" spans="1:27" x14ac:dyDescent="0.25">
      <c r="A88" s="66"/>
      <c r="B88" t="s">
        <v>264</v>
      </c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</row>
    <row r="89" spans="1:27" x14ac:dyDescent="0.25">
      <c r="A89" s="15" t="s">
        <v>265</v>
      </c>
      <c r="B89" t="s">
        <v>266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</row>
    <row r="90" spans="1:27" x14ac:dyDescent="0.25">
      <c r="A90" s="66"/>
      <c r="B90" t="s">
        <v>267</v>
      </c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</row>
    <row r="91" spans="1:27" x14ac:dyDescent="0.25">
      <c r="A91" s="15" t="s">
        <v>268</v>
      </c>
      <c r="B91" t="s">
        <v>269</v>
      </c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</row>
    <row r="92" spans="1:27" x14ac:dyDescent="0.25">
      <c r="A92" s="66"/>
      <c r="B92" t="s">
        <v>270</v>
      </c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</row>
    <row r="93" spans="1:27" x14ac:dyDescent="0.25">
      <c r="A93" s="66"/>
      <c r="B93" t="s">
        <v>271</v>
      </c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</row>
    <row r="94" spans="1:27" x14ac:dyDescent="0.25">
      <c r="A94" s="66"/>
      <c r="B94" t="s">
        <v>272</v>
      </c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</row>
    <row r="95" spans="1:27" x14ac:dyDescent="0.25">
      <c r="A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</row>
    <row r="96" spans="1:27" x14ac:dyDescent="0.25">
      <c r="A96" s="15" t="s">
        <v>273</v>
      </c>
      <c r="B96" t="s">
        <v>274</v>
      </c>
      <c r="J96" s="67"/>
    </row>
    <row r="97" spans="1:2" x14ac:dyDescent="0.25">
      <c r="B97" t="s">
        <v>275</v>
      </c>
    </row>
    <row r="98" spans="1:2" x14ac:dyDescent="0.25">
      <c r="B98" t="s">
        <v>276</v>
      </c>
    </row>
    <row r="99" spans="1:2" x14ac:dyDescent="0.25">
      <c r="B99" t="s">
        <v>277</v>
      </c>
    </row>
    <row r="100" spans="1:2" x14ac:dyDescent="0.25">
      <c r="A100" s="15" t="s">
        <v>278</v>
      </c>
      <c r="B100" t="s">
        <v>279</v>
      </c>
    </row>
    <row r="101" spans="1:2" x14ac:dyDescent="0.25">
      <c r="A101" s="15" t="s">
        <v>280</v>
      </c>
      <c r="B101" t="s">
        <v>281</v>
      </c>
    </row>
    <row r="102" spans="1:2" x14ac:dyDescent="0.25">
      <c r="A102" s="15" t="s">
        <v>282</v>
      </c>
      <c r="B102" t="s">
        <v>283</v>
      </c>
    </row>
    <row r="103" spans="1:2" x14ac:dyDescent="0.25">
      <c r="A103" s="15" t="s">
        <v>284</v>
      </c>
      <c r="B103" t="s">
        <v>285</v>
      </c>
    </row>
    <row r="104" spans="1:2" x14ac:dyDescent="0.25">
      <c r="B104" t="s">
        <v>286</v>
      </c>
    </row>
    <row r="105" spans="1:2" x14ac:dyDescent="0.25">
      <c r="B105" t="s">
        <v>287</v>
      </c>
    </row>
  </sheetData>
  <sheetProtection sheet="1" objects="1" scenarios="1"/>
  <mergeCells count="2">
    <mergeCell ref="A11:A13"/>
    <mergeCell ref="A19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 эксперимента</vt:lpstr>
      <vt:lpstr>Инструкция модели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Каф</dc:creator>
  <cp:lastModifiedBy>Foo</cp:lastModifiedBy>
  <dcterms:created xsi:type="dcterms:W3CDTF">2025-02-13T14:02:58Z</dcterms:created>
  <dcterms:modified xsi:type="dcterms:W3CDTF">2025-02-21T04:42:11Z</dcterms:modified>
</cp:coreProperties>
</file>