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<sst xmlns="http://schemas.openxmlformats.org/spreadsheetml/2006/main" count="34" uniqueCount="32">
  <si>
    <t>S2PH</t>
  </si>
  <si>
    <t xml:space="preserve">Ste la perle des produits d'hygiène </t>
  </si>
  <si>
    <t>Rue Salem BOUGUERRA MOKNINE</t>
  </si>
  <si>
    <t>SOPROVAM</t>
  </si>
  <si>
    <t>MF : 1613997  XMP 000</t>
  </si>
  <si>
    <t>Moknine</t>
  </si>
  <si>
    <t>Tél : 22 66 66 25</t>
  </si>
  <si>
    <t>73400800</t>
  </si>
  <si>
    <t>BL/Facture N° :37/25</t>
  </si>
  <si>
    <t>MF 459516SPM000</t>
  </si>
  <si>
    <t>Date : 19/01/2025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</si>
  <si>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</si>
  <si>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</si>
  <si>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</si>
  <si>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</si>
  <si>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</si>
  <si>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</si>
  <si>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</si>
  <si>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</si>
  <si>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</t>
  </si>
  <si>
    <t>1%</t>
  </si>
  <si>
    <t>19%</t>
  </si>
  <si>
    <t>javel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</si>
  <si>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</si>
  <si>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</si>
  <si>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</si>
  <si>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</si>
  <si>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</si>
  <si>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</si>
  <si>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</si>
  <si>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</si>
  <si>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cent cinquante-quatre Dinars, deux cent quarante-deux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</si>
</sst>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5</v>
      </c>
      <c r="F4" s="51"/>
      <c r="G4" s="51"/>
      <c r="H4" s="52"/>
    </row>
    <row r="5" spans="2:8" ht="15.75" customHeight="1" x14ac:dyDescent="0.3">
      <c r="B5" s="5" t="s">
        <v>6</v>
      </c>
      <c r="C5" s="5"/>
      <c r="E5" s="56" t="s">
        <v>7</v>
      </c>
      <c r="F5" s="51"/>
      <c r="G5" s="51"/>
      <c r="H5" s="52"/>
    </row>
    <row r="6" spans="2:8" ht="15.75" customHeight="1" x14ac:dyDescent="0.3">
      <c r="B6" s="4" t="s">
        <v>8</v>
      </c>
      <c r="C6" s="4"/>
      <c r="E6" s="55" t="s">
        <v>9</v>
      </c>
      <c r="F6" s="45"/>
      <c r="G6" s="45"/>
      <c r="H6" s="46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8</v>
      </c>
      <c r="E10" s="11">
        <v>15</v>
      </c>
      <c r="F10" s="37">
        <v>120</v>
      </c>
      <c r="G10" s="12" t="s">
        <v>20</v>
      </c>
      <c r="H10" s="13" t="s">
        <v>21</v>
      </c>
    </row>
    <row r="11" spans="2:8" ht="15.75" customHeight="1" x14ac:dyDescent="0.3">
      <c r="B11" s="8" t="s">
        <v>22</v>
      </c>
      <c r="C11" s="9"/>
      <c r="D11" s="10">
        <v>15</v>
      </c>
      <c r="E11" s="11">
        <v>0.5</v>
      </c>
      <c r="F11" s="40">
        <v>7.5</v>
      </c>
      <c r="G11" s="14" t="s">
        <v>20</v>
      </c>
      <c r="H11" s="13" t="s">
        <v>21</v>
      </c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31</v>
      </c>
      <c r="C38" s="51"/>
      <c r="D38" s="52"/>
      <c r="E38" s="31" t="s">
        <v>23</v>
      </c>
      <c r="F38" s="41">
        <f>SUM(F10:F36)</f>
        <v>127.5</v>
      </c>
      <c r="G38" s="42"/>
      <c r="H38" s="43"/>
    </row>
    <row r="39" spans="2:8" ht="15.75" customHeight="1" x14ac:dyDescent="0.3">
      <c r="B39" s="51"/>
      <c r="C39" s="51"/>
      <c r="D39" s="52"/>
      <c r="E39" s="18" t="s">
        <v>24</v>
      </c>
      <c r="F39" s="50">
        <f>SUMPRODUCT((G10:G36="1%")*(F10:F36*0.01))</f>
        <v>1.2749999999999999</v>
      </c>
      <c r="G39" s="51"/>
      <c r="H39" s="52"/>
    </row>
    <row r="40" spans="2:8" ht="15.75" customHeight="1" x14ac:dyDescent="0.3">
      <c r="B40" s="39"/>
      <c r="C40" s="39"/>
      <c r="D40" s="39"/>
      <c r="E40" s="18" t="s">
        <v>25</v>
      </c>
      <c r="F40" s="50">
        <f>(F38+F39)/100*19</f>
        <v>24.46725</v>
      </c>
      <c r="G40" s="51"/>
      <c r="H40" s="52"/>
    </row>
    <row r="41" spans="2:8" ht="15.75" customHeight="1" x14ac:dyDescent="0.3">
      <c r="B41" s="39"/>
      <c r="C41" s="39"/>
      <c r="D41" s="39"/>
      <c r="E41" s="18" t="s">
        <v>26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27</v>
      </c>
      <c r="F42" s="44">
        <f>F38+F39+F40+F41</f>
        <v>154.24225000000001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28</v>
      </c>
      <c r="C44" s="49"/>
      <c r="D44" s="49"/>
      <c r="E44" s="49"/>
      <c r="F44" s="49"/>
      <c r="G44" s="49"/>
      <c r="H44" s="49"/>
    </row>
    <row r="45" spans="2:8" x14ac:dyDescent="0.3">
      <c r="B45" s="48" t="s">
        <v>29</v>
      </c>
      <c r="C45" s="51"/>
      <c r="D45" s="51"/>
      <c r="E45" s="51"/>
      <c r="F45" s="51"/>
      <c r="G45" s="51"/>
      <c r="H45" s="51"/>
    </row>
    <row r="46" spans="2:8" x14ac:dyDescent="0.3">
      <c r="B46" s="48" t="s">
        <v>30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2025-01-19T22:37:27Z</dcterms:modified>
</cp:coreProperties>
</file>