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7.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E:\NTI\project\project\"/>
    </mc:Choice>
  </mc:AlternateContent>
  <xr:revisionPtr revIDLastSave="0" documentId="13_ncr:1_{FB481970-316A-4F37-BA63-702FD7F5ED5E}" xr6:coauthVersionLast="47" xr6:coauthVersionMax="47" xr10:uidLastSave="{00000000-0000-0000-0000-000000000000}"/>
  <bookViews>
    <workbookView xWindow="-108" yWindow="-108" windowWidth="23256" windowHeight="12576" tabRatio="807" activeTab="5" xr2:uid="{00000000-000D-0000-FFFF-FFFF00000000}"/>
  </bookViews>
  <sheets>
    <sheet name="KPIs" sheetId="2" r:id="rId1"/>
    <sheet name="Map" sheetId="10" r:id="rId2"/>
    <sheet name="Customer&amp;SalesRep" sheetId="9" r:id="rId3"/>
    <sheet name="Location&amp;Shipping" sheetId="8" r:id="rId4"/>
    <sheet name="Products&amp;Categories" sheetId="7" r:id="rId5"/>
    <sheet name="Dash1" sheetId="11" r:id="rId6"/>
    <sheet name="Dash2" sheetId="14" r:id="rId7"/>
  </sheets>
  <definedNames>
    <definedName name="_xlchart.v5.0" hidden="1">Map!$D$5</definedName>
    <definedName name="_xlchart.v5.1" hidden="1">Map!$D$6:$D$54</definedName>
    <definedName name="_xlchart.v5.2" hidden="1">Map!$E$5</definedName>
    <definedName name="_xlchart.v5.3" hidden="1">Map!$E$6:$E$54</definedName>
    <definedName name="_xlchart.v5.4" hidden="1">Map!$D$5</definedName>
    <definedName name="_xlchart.v5.5" hidden="1">Map!$D$6:$D$54</definedName>
    <definedName name="_xlchart.v5.6" hidden="1">Map!$E$5</definedName>
    <definedName name="_xlchart.v5.7" hidden="1">Map!$E$6:$E$54</definedName>
    <definedName name="Slicer_OrderYear">#N/A</definedName>
    <definedName name="Slicer_Region">#N/A</definedName>
    <definedName name="Slicer_Segment">#N/A</definedName>
  </definedNames>
  <calcPr calcId="191029"/>
  <pivotCaches>
    <pivotCache cacheId="529" r:id="rId8"/>
    <pivotCache cacheId="532" r:id="rId9"/>
    <pivotCache cacheId="535" r:id="rId10"/>
    <pivotCache cacheId="538" r:id="rId11"/>
    <pivotCache cacheId="541" r:id="rId12"/>
    <pivotCache cacheId="544" r:id="rId13"/>
    <pivotCache cacheId="547" r:id="rId14"/>
    <pivotCache cacheId="550" r:id="rId15"/>
    <pivotCache cacheId="553" r:id="rId16"/>
    <pivotCache cacheId="556" r:id="rId17"/>
    <pivotCache cacheId="559" r:id="rId18"/>
    <pivotCache cacheId="562" r:id="rId19"/>
    <pivotCache cacheId="565" r:id="rId20"/>
    <pivotCache cacheId="568" r:id="rId21"/>
    <pivotCache cacheId="571" r:id="rId22"/>
    <pivotCache cacheId="574" r:id="rId23"/>
    <pivotCache cacheId="577" r:id="rId24"/>
    <pivotCache cacheId="580" r:id="rId25"/>
    <pivotCache cacheId="583" r:id="rId26"/>
    <pivotCache cacheId="586" r:id="rId27"/>
    <pivotCache cacheId="589" r:id="rId28"/>
  </pivotCaches>
  <extLst>
    <ext xmlns:x14="http://schemas.microsoft.com/office/spreadsheetml/2009/9/main" uri="{876F7934-8845-4945-9796-88D515C7AA90}">
      <x14:pivotCaches>
        <pivotCache cacheId="528"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Cost_7476bbf3-8393-43c2-a910-c91a155547a0" name="ShippingCost" connection="Query - ShippingCost"/>
          <x15:modelTable id="Orders_7a18ffa2-3b2c-4e7f-8639-b450eb27f76e" name="Orders" connection="Query - Orders"/>
          <x15:modelTable id="Returns_61424b53-776f-43d0-9c09-62149cbf9de3" name="Returns" connection="Query - Returns"/>
          <x15:modelTable id="People_28cfb808-eaab-4fae-aaf8-82864dfec3c4" name="People" connection="Query - People"/>
        </x15:modelTables>
        <x15:modelRelationships>
          <x15:modelRelationship fromTable="Orders" fromColumn="Region" toTable="People" toColumn="Region"/>
          <x15:modelRelationship fromTable="Orders" fromColumn="State" toTable="ShippingCost" toColumn="State"/>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B18" i="2"/>
  <c r="B14" i="2"/>
  <c r="B10" i="2"/>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52D10D-9769-4A35-A8A0-1D0AE67AF425}" name="Query - Orders" description="Connection to the 'Orders' query in the workbook." type="100" refreshedVersion="8" minRefreshableVersion="5">
    <extLst>
      <ext xmlns:x15="http://schemas.microsoft.com/office/spreadsheetml/2010/11/main" uri="{DE250136-89BD-433C-8126-D09CA5730AF9}">
        <x15:connection id="dd53fe5c-b130-457d-acba-d9e94cd2896e"/>
      </ext>
    </extLst>
  </connection>
  <connection id="2" xr16:uid="{38186D18-08E1-4B58-B87A-B1502367AAA5}" name="Query - People" description="Connection to the 'People' query in the workbook." type="100" refreshedVersion="8" minRefreshableVersion="5">
    <extLst>
      <ext xmlns:x15="http://schemas.microsoft.com/office/spreadsheetml/2010/11/main" uri="{DE250136-89BD-433C-8126-D09CA5730AF9}">
        <x15:connection id="0311660e-b944-4c83-b5af-5f223f39f48c"/>
      </ext>
    </extLst>
  </connection>
  <connection id="3" xr16:uid="{D77C7FF7-57D9-4C55-9955-1B3CDC6E9A5C}" name="Query - Returns" description="Connection to the 'Returns' query in the workbook." type="100" refreshedVersion="8" minRefreshableVersion="5">
    <extLst>
      <ext xmlns:x15="http://schemas.microsoft.com/office/spreadsheetml/2010/11/main" uri="{DE250136-89BD-433C-8126-D09CA5730AF9}">
        <x15:connection id="a99778f4-d6ab-49d7-8c3e-70ce4b69d4ec"/>
      </ext>
    </extLst>
  </connection>
  <connection id="4" xr16:uid="{80C1F501-8CCC-496D-A832-ED282123CE13}" name="Query - ShippingCost" description="Connection to the 'ShippingCost' query in the workbook." type="100" refreshedVersion="8" minRefreshableVersion="5">
    <extLst>
      <ext xmlns:x15="http://schemas.microsoft.com/office/spreadsheetml/2010/11/main" uri="{DE250136-89BD-433C-8126-D09CA5730AF9}">
        <x15:connection id="ab2f7d77-ab65-4769-b65c-adb38f4a60b1"/>
      </ext>
    </extLst>
  </connection>
  <connection id="5" xr16:uid="{82EB2845-CAE0-4AC6-A802-336E255F52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<sst xmlns="http://schemas.openxmlformats.org/spreadsheetml/2006/main" count="5257" uniqueCount="5150">
  <si>
    <t>California</t>
  </si>
  <si>
    <t>Washington</t>
  </si>
  <si>
    <t>Texas</t>
  </si>
  <si>
    <t>Pennsylvania</t>
  </si>
  <si>
    <t>New York</t>
  </si>
  <si>
    <t>Row Labels</t>
  </si>
  <si>
    <t>First Class</t>
  </si>
  <si>
    <t>Same Day</t>
  </si>
  <si>
    <t>Second Class</t>
  </si>
  <si>
    <t>Standard Class</t>
  </si>
  <si>
    <t>Grand Total</t>
  </si>
  <si>
    <t>Distinct Count of Customer ID</t>
  </si>
  <si>
    <t>EA-14035</t>
  </si>
  <si>
    <t>NS-18640</t>
  </si>
  <si>
    <t>TC-20980</t>
  </si>
  <si>
    <t>Sum of Sales</t>
  </si>
  <si>
    <t>Distinct Count of Order ID</t>
  </si>
  <si>
    <t>Consumer</t>
  </si>
  <si>
    <t>Corporate</t>
  </si>
  <si>
    <t>Home Office</t>
  </si>
  <si>
    <t>Los Angeles</t>
  </si>
  <si>
    <t>New York City</t>
  </si>
  <si>
    <t>San Francisco</t>
  </si>
  <si>
    <t>Seattle</t>
  </si>
  <si>
    <t>Furniture</t>
  </si>
  <si>
    <t>Office Supplies</t>
  </si>
  <si>
    <t>Technology</t>
  </si>
  <si>
    <t>Sum of Profit</t>
  </si>
  <si>
    <t>OFF-BI-10003527</t>
  </si>
  <si>
    <t>TEC-CO-10003763</t>
  </si>
  <si>
    <t>TEC-CO-10004722</t>
  </si>
  <si>
    <t>TEC-MA-10004125</t>
  </si>
  <si>
    <t>Average of DaysToReach</t>
  </si>
  <si>
    <t>Total Sales</t>
  </si>
  <si>
    <t>Total Profits</t>
  </si>
  <si>
    <t>Total Orders</t>
  </si>
  <si>
    <t>Total Customers</t>
  </si>
  <si>
    <t>CA-2014-100090</t>
  </si>
  <si>
    <t>CA-2014-100363</t>
  </si>
  <si>
    <t>CA-2014-100762</t>
  </si>
  <si>
    <t>CA-2014-100916</t>
  </si>
  <si>
    <t>CA-2014-101175</t>
  </si>
  <si>
    <t>CA-2014-101427</t>
  </si>
  <si>
    <t>CA-2014-101560</t>
  </si>
  <si>
    <t>CA-2014-101770</t>
  </si>
  <si>
    <t>CA-2014-101931</t>
  </si>
  <si>
    <t>CA-2014-102274</t>
  </si>
  <si>
    <t>CA-2014-102652</t>
  </si>
  <si>
    <t>CA-2014-102673</t>
  </si>
  <si>
    <t>CA-2014-102988</t>
  </si>
  <si>
    <t>CA-2014-103191</t>
  </si>
  <si>
    <t>CA-2014-103317</t>
  </si>
  <si>
    <t>CA-2014-103401</t>
  </si>
  <si>
    <t>CA-2014-103429</t>
  </si>
  <si>
    <t>CA-2014-103492</t>
  </si>
  <si>
    <t>CA-2014-103807</t>
  </si>
  <si>
    <t>CA-2014-103989</t>
  </si>
  <si>
    <t>CA-2014-104178</t>
  </si>
  <si>
    <t>CA-2014-104563</t>
  </si>
  <si>
    <t>CA-2014-104738</t>
  </si>
  <si>
    <t>CA-2014-104773</t>
  </si>
  <si>
    <t>CA-2014-104808</t>
  </si>
  <si>
    <t>CA-2014-104829</t>
  </si>
  <si>
    <t>CA-2014-104976</t>
  </si>
  <si>
    <t>CA-2014-105984</t>
  </si>
  <si>
    <t>CA-2014-106054</t>
  </si>
  <si>
    <t>CA-2014-106376</t>
  </si>
  <si>
    <t>CA-2014-106439</t>
  </si>
  <si>
    <t>CA-2014-106719</t>
  </si>
  <si>
    <t>CA-2014-106726</t>
  </si>
  <si>
    <t>CA-2014-106810</t>
  </si>
  <si>
    <t>CA-2014-107153</t>
  </si>
  <si>
    <t>CA-2014-107398</t>
  </si>
  <si>
    <t>CA-2014-107755</t>
  </si>
  <si>
    <t>CA-2014-107769</t>
  </si>
  <si>
    <t>CA-2014-107811</t>
  </si>
  <si>
    <t>CA-2014-107916</t>
  </si>
  <si>
    <t>CA-2014-108189</t>
  </si>
  <si>
    <t>CA-2014-108609</t>
  </si>
  <si>
    <t>CA-2014-109218</t>
  </si>
  <si>
    <t>CA-2014-109302</t>
  </si>
  <si>
    <t>CA-2014-109491</t>
  </si>
  <si>
    <t>CA-2014-109680</t>
  </si>
  <si>
    <t>CA-2014-109904</t>
  </si>
  <si>
    <t>CA-2014-109918</t>
  </si>
  <si>
    <t>CA-2014-109932</t>
  </si>
  <si>
    <t>CA-2014-110065</t>
  </si>
  <si>
    <t>CA-2014-110408</t>
  </si>
  <si>
    <t>CA-2014-110786</t>
  </si>
  <si>
    <t>CA-2014-111150</t>
  </si>
  <si>
    <t>CA-2014-111157</t>
  </si>
  <si>
    <t>CA-2014-111192</t>
  </si>
  <si>
    <t>CA-2014-111451</t>
  </si>
  <si>
    <t>CA-2014-111500</t>
  </si>
  <si>
    <t>CA-2014-111934</t>
  </si>
  <si>
    <t>CA-2014-112291</t>
  </si>
  <si>
    <t>CA-2014-112718</t>
  </si>
  <si>
    <t>CA-2014-113768</t>
  </si>
  <si>
    <t>CA-2014-114195</t>
  </si>
  <si>
    <t>CA-2014-114314</t>
  </si>
  <si>
    <t>CA-2014-114321</t>
  </si>
  <si>
    <t>CA-2014-114517</t>
  </si>
  <si>
    <t>CA-2014-114643</t>
  </si>
  <si>
    <t>CA-2014-114790</t>
  </si>
  <si>
    <t>CA-2014-115084</t>
  </si>
  <si>
    <t>CA-2014-115336</t>
  </si>
  <si>
    <t>CA-2014-115980</t>
  </si>
  <si>
    <t>CA-2014-116757</t>
  </si>
  <si>
    <t>CA-2014-116932</t>
  </si>
  <si>
    <t>CA-2014-117345</t>
  </si>
  <si>
    <t>CA-2014-117639</t>
  </si>
  <si>
    <t>CA-2014-118976</t>
  </si>
  <si>
    <t>CA-2014-119144</t>
  </si>
  <si>
    <t>CA-2014-119375</t>
  </si>
  <si>
    <t>CA-2014-119466</t>
  </si>
  <si>
    <t>CA-2014-119529</t>
  </si>
  <si>
    <t>CA-2014-120096</t>
  </si>
  <si>
    <t>CA-2014-120432</t>
  </si>
  <si>
    <t>CA-2014-120544</t>
  </si>
  <si>
    <t>CA-2014-120887</t>
  </si>
  <si>
    <t>CA-2014-121286</t>
  </si>
  <si>
    <t>CA-2014-121762</t>
  </si>
  <si>
    <t>CA-2014-122070</t>
  </si>
  <si>
    <t>CA-2014-122336</t>
  </si>
  <si>
    <t>CA-2014-122882</t>
  </si>
  <si>
    <t>CA-2014-122931</t>
  </si>
  <si>
    <t>CA-2014-123127</t>
  </si>
  <si>
    <t>CA-2014-123316</t>
  </si>
  <si>
    <t>CA-2014-123477</t>
  </si>
  <si>
    <t>CA-2014-123498</t>
  </si>
  <si>
    <t>CA-2014-124079</t>
  </si>
  <si>
    <t>CA-2014-124247</t>
  </si>
  <si>
    <t>CA-2014-124429</t>
  </si>
  <si>
    <t>CA-2014-124688</t>
  </si>
  <si>
    <t>CA-2014-124702</t>
  </si>
  <si>
    <t>CA-2014-125136</t>
  </si>
  <si>
    <t>CA-2014-125150</t>
  </si>
  <si>
    <t>CA-2014-125514</t>
  </si>
  <si>
    <t>CA-2014-125542</t>
  </si>
  <si>
    <t>CA-2014-125682</t>
  </si>
  <si>
    <t>CA-2014-126333</t>
  </si>
  <si>
    <t>CA-2014-126403</t>
  </si>
  <si>
    <t>CA-2014-126480</t>
  </si>
  <si>
    <t>CA-2014-126907</t>
  </si>
  <si>
    <t>CA-2014-127131</t>
  </si>
  <si>
    <t>CA-2014-127187</t>
  </si>
  <si>
    <t>CA-2014-127383</t>
  </si>
  <si>
    <t>CA-2014-127446</t>
  </si>
  <si>
    <t>CA-2014-127523</t>
  </si>
  <si>
    <t>CA-2014-127859</t>
  </si>
  <si>
    <t>CA-2014-127866</t>
  </si>
  <si>
    <t>CA-2014-128524</t>
  </si>
  <si>
    <t>CA-2014-128622</t>
  </si>
  <si>
    <t>CA-2014-128846</t>
  </si>
  <si>
    <t>CA-2014-129091</t>
  </si>
  <si>
    <t>CA-2014-129168</t>
  </si>
  <si>
    <t>CA-2014-129189</t>
  </si>
  <si>
    <t>CA-2014-129819</t>
  </si>
  <si>
    <t>CA-2014-129924</t>
  </si>
  <si>
    <t>CA-2014-129938</t>
  </si>
  <si>
    <t>CA-2014-130449</t>
  </si>
  <si>
    <t>CA-2014-130575</t>
  </si>
  <si>
    <t>CA-2014-130673</t>
  </si>
  <si>
    <t>CA-2014-130960</t>
  </si>
  <si>
    <t>CA-2014-131905</t>
  </si>
  <si>
    <t>CA-2014-132542</t>
  </si>
  <si>
    <t>CA-2014-132787</t>
  </si>
  <si>
    <t>CA-2014-132801</t>
  </si>
  <si>
    <t>CA-2014-132864</t>
  </si>
  <si>
    <t>CA-2014-132983</t>
  </si>
  <si>
    <t>CA-2014-133158</t>
  </si>
  <si>
    <t>CA-2014-133424</t>
  </si>
  <si>
    <t>CA-2014-134215</t>
  </si>
  <si>
    <t>CA-2014-134726</t>
  </si>
  <si>
    <t>CA-2014-135699</t>
  </si>
  <si>
    <t>CA-2014-135993</t>
  </si>
  <si>
    <t>CA-2014-136336</t>
  </si>
  <si>
    <t>CA-2014-136742</t>
  </si>
  <si>
    <t>CA-2014-137911</t>
  </si>
  <si>
    <t>CA-2014-138177</t>
  </si>
  <si>
    <t>CA-2014-138359</t>
  </si>
  <si>
    <t>CA-2014-138436</t>
  </si>
  <si>
    <t>CA-2014-138450</t>
  </si>
  <si>
    <t>CA-2014-138527</t>
  </si>
  <si>
    <t>CA-2014-139423</t>
  </si>
  <si>
    <t>CA-2014-140039</t>
  </si>
  <si>
    <t>CA-2014-140228</t>
  </si>
  <si>
    <t>CA-2014-140396</t>
  </si>
  <si>
    <t>CA-2014-140473</t>
  </si>
  <si>
    <t>CA-2014-140662</t>
  </si>
  <si>
    <t>CA-2014-141110</t>
  </si>
  <si>
    <t>CA-2014-141152</t>
  </si>
  <si>
    <t>CA-2014-141173</t>
  </si>
  <si>
    <t>CA-2014-141313</t>
  </si>
  <si>
    <t>CA-2014-141649</t>
  </si>
  <si>
    <t>CA-2014-141838</t>
  </si>
  <si>
    <t>CA-2014-142979</t>
  </si>
  <si>
    <t>CA-2014-144071</t>
  </si>
  <si>
    <t>CA-2014-144281</t>
  </si>
  <si>
    <t>CA-2014-144974</t>
  </si>
  <si>
    <t>CA-2014-145254</t>
  </si>
  <si>
    <t>CA-2014-146885</t>
  </si>
  <si>
    <t>CA-2014-146990</t>
  </si>
  <si>
    <t>CA-2014-147298</t>
  </si>
  <si>
    <t>CA-2014-148040</t>
  </si>
  <si>
    <t>CA-2014-148369</t>
  </si>
  <si>
    <t>CA-2014-148425</t>
  </si>
  <si>
    <t>CA-2014-149020</t>
  </si>
  <si>
    <t>CA-2014-149055</t>
  </si>
  <si>
    <t>CA-2014-149524</t>
  </si>
  <si>
    <t>CA-2014-149538</t>
  </si>
  <si>
    <t>CA-2014-149594</t>
  </si>
  <si>
    <t>CA-2014-150245</t>
  </si>
  <si>
    <t>CA-2014-151001</t>
  </si>
  <si>
    <t>CA-2014-151162</t>
  </si>
  <si>
    <t>CA-2014-151379</t>
  </si>
  <si>
    <t>CA-2014-151554</t>
  </si>
  <si>
    <t>CA-2014-151953</t>
  </si>
  <si>
    <t>CA-2014-151967</t>
  </si>
  <si>
    <t>CA-2014-152100</t>
  </si>
  <si>
    <t>CA-2014-152562</t>
  </si>
  <si>
    <t>CA-2014-152849</t>
  </si>
  <si>
    <t>CA-2014-153087</t>
  </si>
  <si>
    <t>CA-2014-153150</t>
  </si>
  <si>
    <t>CA-2014-153808</t>
  </si>
  <si>
    <t>CA-2014-153913</t>
  </si>
  <si>
    <t>CA-2014-154095</t>
  </si>
  <si>
    <t>CA-2014-154599</t>
  </si>
  <si>
    <t>CA-2014-154837</t>
  </si>
  <si>
    <t>CA-2014-155208</t>
  </si>
  <si>
    <t>CA-2014-155264</t>
  </si>
  <si>
    <t>CA-2014-155796</t>
  </si>
  <si>
    <t>CA-2014-156349</t>
  </si>
  <si>
    <t>CA-2014-156601</t>
  </si>
  <si>
    <t>CA-2014-156993</t>
  </si>
  <si>
    <t>CA-2014-157623</t>
  </si>
  <si>
    <t>CA-2014-157644</t>
  </si>
  <si>
    <t>CA-2014-157882</t>
  </si>
  <si>
    <t>CA-2014-158281</t>
  </si>
  <si>
    <t>CA-2014-158771</t>
  </si>
  <si>
    <t>CA-2014-159121</t>
  </si>
  <si>
    <t>CA-2014-159338</t>
  </si>
  <si>
    <t>CA-2014-159478</t>
  </si>
  <si>
    <t>CA-2014-159520</t>
  </si>
  <si>
    <t>CA-2014-160066</t>
  </si>
  <si>
    <t>CA-2014-160262</t>
  </si>
  <si>
    <t>CA-2014-160276</t>
  </si>
  <si>
    <t>CA-2014-160738</t>
  </si>
  <si>
    <t>CA-2014-160773</t>
  </si>
  <si>
    <t>CA-2014-161032</t>
  </si>
  <si>
    <t>CA-2014-162775</t>
  </si>
  <si>
    <t>CA-2014-162992</t>
  </si>
  <si>
    <t>CA-2014-163223</t>
  </si>
  <si>
    <t>CA-2014-163293</t>
  </si>
  <si>
    <t>CA-2014-163412</t>
  </si>
  <si>
    <t>CA-2014-163552</t>
  </si>
  <si>
    <t>CA-2014-164259</t>
  </si>
  <si>
    <t>CA-2014-164385</t>
  </si>
  <si>
    <t>CA-2014-164469</t>
  </si>
  <si>
    <t>CA-2014-164721</t>
  </si>
  <si>
    <t>CA-2014-164742</t>
  </si>
  <si>
    <t>CA-2014-164861</t>
  </si>
  <si>
    <t>CA-2014-164910</t>
  </si>
  <si>
    <t>CA-2014-165379</t>
  </si>
  <si>
    <t>CA-2014-165568</t>
  </si>
  <si>
    <t>CA-2014-166191</t>
  </si>
  <si>
    <t>CA-2014-166590</t>
  </si>
  <si>
    <t>CA-2014-167486</t>
  </si>
  <si>
    <t>CA-2014-167850</t>
  </si>
  <si>
    <t>CA-2014-167997</t>
  </si>
  <si>
    <t>CA-2014-168130</t>
  </si>
  <si>
    <t>CA-2014-169642</t>
  </si>
  <si>
    <t>CA-2014-169649</t>
  </si>
  <si>
    <t>CA-2014-169684</t>
  </si>
  <si>
    <t>CA-2014-169803</t>
  </si>
  <si>
    <t>CA-2014-169852</t>
  </si>
  <si>
    <t>CA-2015-100146</t>
  </si>
  <si>
    <t>CA-2015-100454</t>
  </si>
  <si>
    <t>CA-2015-100685</t>
  </si>
  <si>
    <t>CA-2015-100734</t>
  </si>
  <si>
    <t>CA-2015-100818</t>
  </si>
  <si>
    <t>CA-2015-101007</t>
  </si>
  <si>
    <t>CA-2015-101126</t>
  </si>
  <si>
    <t>CA-2015-101889</t>
  </si>
  <si>
    <t>CA-2015-101924</t>
  </si>
  <si>
    <t>CA-2015-102316</t>
  </si>
  <si>
    <t>CA-2015-102806</t>
  </si>
  <si>
    <t>CA-2015-102848</t>
  </si>
  <si>
    <t>CA-2015-102876</t>
  </si>
  <si>
    <t>CA-2015-103072</t>
  </si>
  <si>
    <t>CA-2015-103716</t>
  </si>
  <si>
    <t>CA-2015-103793</t>
  </si>
  <si>
    <t>CA-2015-103835</t>
  </si>
  <si>
    <t>CA-2015-103870</t>
  </si>
  <si>
    <t>CA-2015-103933</t>
  </si>
  <si>
    <t>CA-2015-104038</t>
  </si>
  <si>
    <t>CA-2015-104052</t>
  </si>
  <si>
    <t>CA-2015-104129</t>
  </si>
  <si>
    <t>CA-2015-104241</t>
  </si>
  <si>
    <t>CA-2015-104493</t>
  </si>
  <si>
    <t>CA-2015-104514</t>
  </si>
  <si>
    <t>CA-2015-104941</t>
  </si>
  <si>
    <t>CA-2015-105102</t>
  </si>
  <si>
    <t>CA-2015-105158</t>
  </si>
  <si>
    <t>CA-2015-105571</t>
  </si>
  <si>
    <t>CA-2015-105690</t>
  </si>
  <si>
    <t>CA-2015-106187</t>
  </si>
  <si>
    <t>CA-2015-106215</t>
  </si>
  <si>
    <t>CA-2015-106565</t>
  </si>
  <si>
    <t>CA-2015-107083</t>
  </si>
  <si>
    <t>CA-2015-107468</t>
  </si>
  <si>
    <t>CA-2015-107741</t>
  </si>
  <si>
    <t>CA-2015-107902</t>
  </si>
  <si>
    <t>CA-2015-108259</t>
  </si>
  <si>
    <t>CA-2015-108588</t>
  </si>
  <si>
    <t>CA-2015-108665</t>
  </si>
  <si>
    <t>CA-2015-108672</t>
  </si>
  <si>
    <t>CA-2015-109001</t>
  </si>
  <si>
    <t>CA-2015-109470</t>
  </si>
  <si>
    <t>CA-2015-109575</t>
  </si>
  <si>
    <t>CA-2015-109603</t>
  </si>
  <si>
    <t>CA-2015-109708</t>
  </si>
  <si>
    <t>CA-2015-109736</t>
  </si>
  <si>
    <t>CA-2015-109862</t>
  </si>
  <si>
    <t>CA-2015-110016</t>
  </si>
  <si>
    <t>CA-2015-110289</t>
  </si>
  <si>
    <t>CA-2015-110548</t>
  </si>
  <si>
    <t>CA-2015-110632</t>
  </si>
  <si>
    <t>CA-2015-110765</t>
  </si>
  <si>
    <t>CA-2015-111017</t>
  </si>
  <si>
    <t>CA-2015-111094</t>
  </si>
  <si>
    <t>CA-2015-111234</t>
  </si>
  <si>
    <t>CA-2015-111297</t>
  </si>
  <si>
    <t>CA-2015-111325</t>
  </si>
  <si>
    <t>CA-2015-111339</t>
  </si>
  <si>
    <t>CA-2015-111395</t>
  </si>
  <si>
    <t>CA-2015-111507</t>
  </si>
  <si>
    <t>CA-2015-111514</t>
  </si>
  <si>
    <t>CA-2015-111829</t>
  </si>
  <si>
    <t>CA-2015-111948</t>
  </si>
  <si>
    <t>CA-2015-112014</t>
  </si>
  <si>
    <t>CA-2015-112144</t>
  </si>
  <si>
    <t>CA-2015-112214</t>
  </si>
  <si>
    <t>CA-2015-113173</t>
  </si>
  <si>
    <t>CA-2015-113215</t>
  </si>
  <si>
    <t>CA-2015-113404</t>
  </si>
  <si>
    <t>CA-2015-113523</t>
  </si>
  <si>
    <t>CA-2015-113628</t>
  </si>
  <si>
    <t>CA-2015-113901</t>
  </si>
  <si>
    <t>CA-2015-113971</t>
  </si>
  <si>
    <t>CA-2015-114811</t>
  </si>
  <si>
    <t>CA-2015-115168</t>
  </si>
  <si>
    <t>CA-2015-115420</t>
  </si>
  <si>
    <t>CA-2015-116260</t>
  </si>
  <si>
    <t>CA-2015-116687</t>
  </si>
  <si>
    <t>CA-2015-116750</t>
  </si>
  <si>
    <t>CA-2015-117086</t>
  </si>
  <si>
    <t>CA-2015-117961</t>
  </si>
  <si>
    <t>CA-2015-118738</t>
  </si>
  <si>
    <t>CA-2015-118871</t>
  </si>
  <si>
    <t>CA-2015-119102</t>
  </si>
  <si>
    <t>CA-2015-119592</t>
  </si>
  <si>
    <t>CA-2015-120446</t>
  </si>
  <si>
    <t>CA-2015-120845</t>
  </si>
  <si>
    <t>CA-2015-121041</t>
  </si>
  <si>
    <t>CA-2015-121097</t>
  </si>
  <si>
    <t>CA-2015-121132</t>
  </si>
  <si>
    <t>CA-2015-121405</t>
  </si>
  <si>
    <t>CA-2015-121552</t>
  </si>
  <si>
    <t>CA-2015-121608</t>
  </si>
  <si>
    <t>CA-2015-121650</t>
  </si>
  <si>
    <t>CA-2015-121720</t>
  </si>
  <si>
    <t>CA-2015-122168</t>
  </si>
  <si>
    <t>CA-2015-122756</t>
  </si>
  <si>
    <t>CA-2015-123155</t>
  </si>
  <si>
    <t>CA-2015-123456</t>
  </si>
  <si>
    <t>CA-2015-124107</t>
  </si>
  <si>
    <t>CA-2015-124653</t>
  </si>
  <si>
    <t>CA-2015-124800</t>
  </si>
  <si>
    <t>CA-2015-124919</t>
  </si>
  <si>
    <t>CA-2015-125066</t>
  </si>
  <si>
    <t>CA-2015-125178</t>
  </si>
  <si>
    <t>CA-2015-125185</t>
  </si>
  <si>
    <t>CA-2015-125395</t>
  </si>
  <si>
    <t>CA-2015-126186</t>
  </si>
  <si>
    <t>CA-2015-126697</t>
  </si>
  <si>
    <t>CA-2015-127019</t>
  </si>
  <si>
    <t>CA-2015-127327</t>
  </si>
  <si>
    <t>CA-2015-127481</t>
  </si>
  <si>
    <t>CA-2015-127754</t>
  </si>
  <si>
    <t>CA-2015-128013</t>
  </si>
  <si>
    <t>CA-2015-128083</t>
  </si>
  <si>
    <t>CA-2015-128125</t>
  </si>
  <si>
    <t>CA-2015-128608</t>
  </si>
  <si>
    <t>CA-2015-129525</t>
  </si>
  <si>
    <t>CA-2015-129532</t>
  </si>
  <si>
    <t>CA-2015-129546</t>
  </si>
  <si>
    <t>CA-2015-129700</t>
  </si>
  <si>
    <t>CA-2015-130113</t>
  </si>
  <si>
    <t>CA-2015-130204</t>
  </si>
  <si>
    <t>CA-2015-130456</t>
  </si>
  <si>
    <t>CA-2015-130848</t>
  </si>
  <si>
    <t>CA-2015-130995</t>
  </si>
  <si>
    <t>CA-2015-131352</t>
  </si>
  <si>
    <t>CA-2015-131422</t>
  </si>
  <si>
    <t>CA-2015-131457</t>
  </si>
  <si>
    <t>CA-2015-131597</t>
  </si>
  <si>
    <t>CA-2015-132080</t>
  </si>
  <si>
    <t>CA-2015-132388</t>
  </si>
  <si>
    <t>CA-2015-132465</t>
  </si>
  <si>
    <t>CA-2015-132507</t>
  </si>
  <si>
    <t>CA-2015-132633</t>
  </si>
  <si>
    <t>CA-2015-132815</t>
  </si>
  <si>
    <t>CA-2015-132941</t>
  </si>
  <si>
    <t>CA-2015-133396</t>
  </si>
  <si>
    <t>CA-2015-133585</t>
  </si>
  <si>
    <t>CA-2015-134922</t>
  </si>
  <si>
    <t>CA-2015-135251</t>
  </si>
  <si>
    <t>CA-2015-135391</t>
  </si>
  <si>
    <t>CA-2015-135538</t>
  </si>
  <si>
    <t>CA-2015-136378</t>
  </si>
  <si>
    <t>CA-2015-136420</t>
  </si>
  <si>
    <t>CA-2015-136469</t>
  </si>
  <si>
    <t>CA-2015-136700</t>
  </si>
  <si>
    <t>CA-2015-137106</t>
  </si>
  <si>
    <t>CA-2015-137281</t>
  </si>
  <si>
    <t>CA-2015-137302</t>
  </si>
  <si>
    <t>CA-2015-137897</t>
  </si>
  <si>
    <t>CA-2015-138009</t>
  </si>
  <si>
    <t>CA-2015-138219</t>
  </si>
  <si>
    <t>CA-2015-138492</t>
  </si>
  <si>
    <t>CA-2015-138674</t>
  </si>
  <si>
    <t>CA-2015-138954</t>
  </si>
  <si>
    <t>CA-2015-139290</t>
  </si>
  <si>
    <t>CA-2015-139374</t>
  </si>
  <si>
    <t>CA-2015-139584</t>
  </si>
  <si>
    <t>CA-2015-139780</t>
  </si>
  <si>
    <t>CA-2015-140144</t>
  </si>
  <si>
    <t>CA-2015-140718</t>
  </si>
  <si>
    <t>CA-2015-141593</t>
  </si>
  <si>
    <t>CA-2015-141810</t>
  </si>
  <si>
    <t>CA-2015-142041</t>
  </si>
  <si>
    <t>CA-2015-142202</t>
  </si>
  <si>
    <t>CA-2015-142377</t>
  </si>
  <si>
    <t>CA-2015-142475</t>
  </si>
  <si>
    <t>CA-2015-142692</t>
  </si>
  <si>
    <t>CA-2015-142734</t>
  </si>
  <si>
    <t>CA-2015-143077</t>
  </si>
  <si>
    <t>CA-2015-143238</t>
  </si>
  <si>
    <t>CA-2015-143602</t>
  </si>
  <si>
    <t>CA-2015-143616</t>
  </si>
  <si>
    <t>CA-2015-144253</t>
  </si>
  <si>
    <t>CA-2015-144386</t>
  </si>
  <si>
    <t>CA-2015-144722</t>
  </si>
  <si>
    <t>CA-2015-145184</t>
  </si>
  <si>
    <t>CA-2015-145394</t>
  </si>
  <si>
    <t>CA-2015-145457</t>
  </si>
  <si>
    <t>CA-2015-145758</t>
  </si>
  <si>
    <t>CA-2015-145821</t>
  </si>
  <si>
    <t>CA-2015-146262</t>
  </si>
  <si>
    <t>CA-2015-146290</t>
  </si>
  <si>
    <t>CA-2015-147011</t>
  </si>
  <si>
    <t>CA-2015-147102</t>
  </si>
  <si>
    <t>CA-2015-147529</t>
  </si>
  <si>
    <t>CA-2015-148180</t>
  </si>
  <si>
    <t>CA-2015-148250</t>
  </si>
  <si>
    <t>CA-2015-148432</t>
  </si>
  <si>
    <t>CA-2015-149083</t>
  </si>
  <si>
    <t>CA-2015-149342</t>
  </si>
  <si>
    <t>CA-2015-149566</t>
  </si>
  <si>
    <t>CA-2015-149636</t>
  </si>
  <si>
    <t>CA-2015-149734</t>
  </si>
  <si>
    <t>CA-2015-149748</t>
  </si>
  <si>
    <t>CA-2015-149811</t>
  </si>
  <si>
    <t>CA-2015-150308</t>
  </si>
  <si>
    <t>CA-2015-150714</t>
  </si>
  <si>
    <t>CA-2015-150875</t>
  </si>
  <si>
    <t>CA-2015-151624</t>
  </si>
  <si>
    <t>CA-2015-152681</t>
  </si>
  <si>
    <t>CA-2015-153038</t>
  </si>
  <si>
    <t>CA-2015-153220</t>
  </si>
  <si>
    <t>CA-2015-153717</t>
  </si>
  <si>
    <t>CA-2015-153794</t>
  </si>
  <si>
    <t>CA-2015-153906</t>
  </si>
  <si>
    <t>CA-2015-154144</t>
  </si>
  <si>
    <t>CA-2015-154291</t>
  </si>
  <si>
    <t>CA-2015-154326</t>
  </si>
  <si>
    <t>CA-2015-154746</t>
  </si>
  <si>
    <t>CA-2015-154823</t>
  </si>
  <si>
    <t>CA-2015-154921</t>
  </si>
  <si>
    <t>CA-2015-155124</t>
  </si>
  <si>
    <t>CA-2015-155145</t>
  </si>
  <si>
    <t>CA-2015-155453</t>
  </si>
  <si>
    <t>CA-2015-156013</t>
  </si>
  <si>
    <t>CA-2015-156118</t>
  </si>
  <si>
    <t>CA-2015-156146</t>
  </si>
  <si>
    <t>CA-2015-156440</t>
  </si>
  <si>
    <t>CA-2015-156734</t>
  </si>
  <si>
    <t>CA-2015-156755</t>
  </si>
  <si>
    <t>CA-2015-156923</t>
  </si>
  <si>
    <t>CA-2015-157035</t>
  </si>
  <si>
    <t>CA-2015-157287</t>
  </si>
  <si>
    <t>CA-2015-157959</t>
  </si>
  <si>
    <t>CA-2015-158323</t>
  </si>
  <si>
    <t>CA-2015-158659</t>
  </si>
  <si>
    <t>CA-2015-158939</t>
  </si>
  <si>
    <t>CA-2015-159534</t>
  </si>
  <si>
    <t>CA-2015-159590</t>
  </si>
  <si>
    <t>CA-2015-159863</t>
  </si>
  <si>
    <t>CA-2015-160213</t>
  </si>
  <si>
    <t>CA-2015-160696</t>
  </si>
  <si>
    <t>CA-2015-160794</t>
  </si>
  <si>
    <t>CA-2015-161214</t>
  </si>
  <si>
    <t>CA-2015-161263</t>
  </si>
  <si>
    <t>CA-2015-161445</t>
  </si>
  <si>
    <t>CA-2015-161452</t>
  </si>
  <si>
    <t>CA-2015-161711</t>
  </si>
  <si>
    <t>CA-2015-161767</t>
  </si>
  <si>
    <t>CA-2015-161795</t>
  </si>
  <si>
    <t>CA-2015-161998</t>
  </si>
  <si>
    <t>CA-2015-162047</t>
  </si>
  <si>
    <t>CA-2015-162201</t>
  </si>
  <si>
    <t>CA-2015-162369</t>
  </si>
  <si>
    <t>CA-2015-162950</t>
  </si>
  <si>
    <t>CA-2015-162964</t>
  </si>
  <si>
    <t>CA-2015-163055</t>
  </si>
  <si>
    <t>CA-2015-163104</t>
  </si>
  <si>
    <t>CA-2015-163237</t>
  </si>
  <si>
    <t>CA-2015-163895</t>
  </si>
  <si>
    <t>CA-2015-164084</t>
  </si>
  <si>
    <t>CA-2015-164301</t>
  </si>
  <si>
    <t>CA-2015-164427</t>
  </si>
  <si>
    <t>CA-2015-164567</t>
  </si>
  <si>
    <t>CA-2015-165554</t>
  </si>
  <si>
    <t>CA-2015-166135</t>
  </si>
  <si>
    <t>CA-2015-166219</t>
  </si>
  <si>
    <t>CA-2015-166604</t>
  </si>
  <si>
    <t>CA-2015-166800</t>
  </si>
  <si>
    <t>CA-2015-166947</t>
  </si>
  <si>
    <t>CA-2015-166975</t>
  </si>
  <si>
    <t>CA-2015-167745</t>
  </si>
  <si>
    <t>CA-2015-168004</t>
  </si>
  <si>
    <t>CA-2015-168480</t>
  </si>
  <si>
    <t>CA-2015-168760</t>
  </si>
  <si>
    <t>CA-2015-168767</t>
  </si>
  <si>
    <t>CA-2015-169201</t>
  </si>
  <si>
    <t>CA-2015-169278</t>
  </si>
  <si>
    <t>CA-2015-169572</t>
  </si>
  <si>
    <t>CA-2015-169677</t>
  </si>
  <si>
    <t>CA-2016-100041</t>
  </si>
  <si>
    <t>CA-2016-100153</t>
  </si>
  <si>
    <t>CA-2016-100244</t>
  </si>
  <si>
    <t>CA-2016-100510</t>
  </si>
  <si>
    <t>CA-2016-100671</t>
  </si>
  <si>
    <t>CA-2016-100790</t>
  </si>
  <si>
    <t>CA-2016-100944</t>
  </si>
  <si>
    <t>CA-2016-101161</t>
  </si>
  <si>
    <t>CA-2016-101168</t>
  </si>
  <si>
    <t>CA-2016-101189</t>
  </si>
  <si>
    <t>CA-2016-101336</t>
  </si>
  <si>
    <t>CA-2016-101343</t>
  </si>
  <si>
    <t>CA-2016-101546</t>
  </si>
  <si>
    <t>CA-2016-101623</t>
  </si>
  <si>
    <t>CA-2016-101630</t>
  </si>
  <si>
    <t>CA-2016-102127</t>
  </si>
  <si>
    <t>CA-2016-102134</t>
  </si>
  <si>
    <t>CA-2016-102813</t>
  </si>
  <si>
    <t>CA-2016-103037</t>
  </si>
  <si>
    <t>CA-2016-103891</t>
  </si>
  <si>
    <t>CA-2016-103919</t>
  </si>
  <si>
    <t>CA-2016-103947</t>
  </si>
  <si>
    <t>CA-2016-104633</t>
  </si>
  <si>
    <t>CA-2016-104689</t>
  </si>
  <si>
    <t>CA-2016-104983</t>
  </si>
  <si>
    <t>CA-2016-105207</t>
  </si>
  <si>
    <t>CA-2016-105354</t>
  </si>
  <si>
    <t>CA-2016-105494</t>
  </si>
  <si>
    <t>CA-2016-105760</t>
  </si>
  <si>
    <t>CA-2016-105816</t>
  </si>
  <si>
    <t>CA-2016-105900</t>
  </si>
  <si>
    <t>CA-2016-105963</t>
  </si>
  <si>
    <t>CA-2016-106558</t>
  </si>
  <si>
    <t>CA-2016-106621</t>
  </si>
  <si>
    <t>CA-2016-106656</t>
  </si>
  <si>
    <t>CA-2016-107202</t>
  </si>
  <si>
    <t>CA-2016-107615</t>
  </si>
  <si>
    <t>CA-2016-108056</t>
  </si>
  <si>
    <t>CA-2016-108224</t>
  </si>
  <si>
    <t>CA-2016-108350</t>
  </si>
  <si>
    <t>CA-2016-108364</t>
  </si>
  <si>
    <t>CA-2016-108581</t>
  </si>
  <si>
    <t>CA-2016-108868</t>
  </si>
  <si>
    <t>CA-2016-108882</t>
  </si>
  <si>
    <t>CA-2016-108959</t>
  </si>
  <si>
    <t>CA-2016-109407</t>
  </si>
  <si>
    <t>CA-2016-109652</t>
  </si>
  <si>
    <t>CA-2016-109743</t>
  </si>
  <si>
    <t>CA-2016-109806</t>
  </si>
  <si>
    <t>CA-2016-109827</t>
  </si>
  <si>
    <t>CA-2016-109911</t>
  </si>
  <si>
    <t>CA-2016-110366</t>
  </si>
  <si>
    <t>CA-2016-110499</t>
  </si>
  <si>
    <t>CA-2016-110730</t>
  </si>
  <si>
    <t>CA-2016-110975</t>
  </si>
  <si>
    <t>CA-2016-111143</t>
  </si>
  <si>
    <t>CA-2016-111913</t>
  </si>
  <si>
    <t>CA-2016-112277</t>
  </si>
  <si>
    <t>CA-2016-112389</t>
  </si>
  <si>
    <t>CA-2016-112585</t>
  </si>
  <si>
    <t>CA-2016-112676</t>
  </si>
  <si>
    <t>CA-2016-112697</t>
  </si>
  <si>
    <t>CA-2016-113082</t>
  </si>
  <si>
    <t>CA-2016-113236</t>
  </si>
  <si>
    <t>CA-2016-113607</t>
  </si>
  <si>
    <t>CA-2016-113803</t>
  </si>
  <si>
    <t>CA-2016-113831</t>
  </si>
  <si>
    <t>CA-2016-113845</t>
  </si>
  <si>
    <t>CA-2016-114209</t>
  </si>
  <si>
    <t>CA-2016-114307</t>
  </si>
  <si>
    <t>CA-2016-114482</t>
  </si>
  <si>
    <t>CA-2016-114489</t>
  </si>
  <si>
    <t>CA-2016-114713</t>
  </si>
  <si>
    <t>CA-2016-114727</t>
  </si>
  <si>
    <t>CA-2016-114944</t>
  </si>
  <si>
    <t>CA-2016-115504</t>
  </si>
  <si>
    <t>CA-2016-115525</t>
  </si>
  <si>
    <t>CA-2016-115574</t>
  </si>
  <si>
    <t>CA-2016-116344</t>
  </si>
  <si>
    <t>CA-2016-116547</t>
  </si>
  <si>
    <t>CA-2016-116764</t>
  </si>
  <si>
    <t>CA-2016-116799</t>
  </si>
  <si>
    <t>CA-2016-116911</t>
  </si>
  <si>
    <t>CA-2016-116974</t>
  </si>
  <si>
    <t>CA-2016-117226</t>
  </si>
  <si>
    <t>CA-2016-117282</t>
  </si>
  <si>
    <t>CA-2016-117590</t>
  </si>
  <si>
    <t>CA-2016-117919</t>
  </si>
  <si>
    <t>CA-2016-118073</t>
  </si>
  <si>
    <t>CA-2016-118178</t>
  </si>
  <si>
    <t>CA-2016-118255</t>
  </si>
  <si>
    <t>CA-2016-118689</t>
  </si>
  <si>
    <t>CA-2016-119074</t>
  </si>
  <si>
    <t>CA-2016-119641</t>
  </si>
  <si>
    <t>CA-2016-119935</t>
  </si>
  <si>
    <t>CA-2016-120005</t>
  </si>
  <si>
    <t>CA-2016-120082</t>
  </si>
  <si>
    <t>CA-2016-120369</t>
  </si>
  <si>
    <t>CA-2016-120530</t>
  </si>
  <si>
    <t>CA-2016-120859</t>
  </si>
  <si>
    <t>CA-2016-121223</t>
  </si>
  <si>
    <t>CA-2016-121447</t>
  </si>
  <si>
    <t>CA-2016-121748</t>
  </si>
  <si>
    <t>CA-2016-122518</t>
  </si>
  <si>
    <t>CA-2016-122903</t>
  </si>
  <si>
    <t>CA-2016-123015</t>
  </si>
  <si>
    <t>CA-2016-123337</t>
  </si>
  <si>
    <t>CA-2016-123526</t>
  </si>
  <si>
    <t>CA-2016-123540</t>
  </si>
  <si>
    <t>CA-2016-123617</t>
  </si>
  <si>
    <t>CA-2016-123666</t>
  </si>
  <si>
    <t>CA-2016-123722</t>
  </si>
  <si>
    <t>CA-2016-123806</t>
  </si>
  <si>
    <t>CA-2016-123932</t>
  </si>
  <si>
    <t>CA-2016-123946</t>
  </si>
  <si>
    <t>CA-2016-124254</t>
  </si>
  <si>
    <t>CA-2016-124506</t>
  </si>
  <si>
    <t>CA-2016-124793</t>
  </si>
  <si>
    <t>CA-2016-124814</t>
  </si>
  <si>
    <t>CA-2016-125017</t>
  </si>
  <si>
    <t>CA-2016-125080</t>
  </si>
  <si>
    <t>CA-2016-125087</t>
  </si>
  <si>
    <t>CA-2016-125164</t>
  </si>
  <si>
    <t>CA-2016-125724</t>
  </si>
  <si>
    <t>CA-2016-125920</t>
  </si>
  <si>
    <t>CA-2016-126543</t>
  </si>
  <si>
    <t>CA-2016-126809</t>
  </si>
  <si>
    <t>CA-2016-126858</t>
  </si>
  <si>
    <t>CA-2016-126935</t>
  </si>
  <si>
    <t>CA-2016-127138</t>
  </si>
  <si>
    <t>CA-2016-127194</t>
  </si>
  <si>
    <t>CA-2016-127208</t>
  </si>
  <si>
    <t>CA-2016-127243</t>
  </si>
  <si>
    <t>CA-2016-127642</t>
  </si>
  <si>
    <t>CA-2016-127649</t>
  </si>
  <si>
    <t>CA-2016-128223</t>
  </si>
  <si>
    <t>CA-2016-128258</t>
  </si>
  <si>
    <t>CA-2016-128594</t>
  </si>
  <si>
    <t>CA-2016-128923</t>
  </si>
  <si>
    <t>CA-2016-128972</t>
  </si>
  <si>
    <t>CA-2016-129686</t>
  </si>
  <si>
    <t>CA-2016-129693</t>
  </si>
  <si>
    <t>CA-2016-129728</t>
  </si>
  <si>
    <t>CA-2016-129861</t>
  </si>
  <si>
    <t>CA-2016-129868</t>
  </si>
  <si>
    <t>CA-2016-130001</t>
  </si>
  <si>
    <t>CA-2016-130050</t>
  </si>
  <si>
    <t>CA-2016-130288</t>
  </si>
  <si>
    <t>CA-2016-130820</t>
  </si>
  <si>
    <t>CA-2016-131289</t>
  </si>
  <si>
    <t>CA-2016-131639</t>
  </si>
  <si>
    <t>CA-2016-131744</t>
  </si>
  <si>
    <t>CA-2016-131835</t>
  </si>
  <si>
    <t>CA-2016-132017</t>
  </si>
  <si>
    <t>CA-2016-132066</t>
  </si>
  <si>
    <t>CA-2016-132094</t>
  </si>
  <si>
    <t>CA-2016-132143</t>
  </si>
  <si>
    <t>CA-2016-132304</t>
  </si>
  <si>
    <t>CA-2016-132409</t>
  </si>
  <si>
    <t>CA-2016-132479</t>
  </si>
  <si>
    <t>CA-2016-132829</t>
  </si>
  <si>
    <t>CA-2016-133613</t>
  </si>
  <si>
    <t>CA-2016-133711</t>
  </si>
  <si>
    <t>CA-2016-133802</t>
  </si>
  <si>
    <t>CA-2016-133935</t>
  </si>
  <si>
    <t>CA-2016-134362</t>
  </si>
  <si>
    <t>CA-2016-134376</t>
  </si>
  <si>
    <t>CA-2016-134425</t>
  </si>
  <si>
    <t>CA-2016-134474</t>
  </si>
  <si>
    <t>CA-2016-134516</t>
  </si>
  <si>
    <t>CA-2016-134775</t>
  </si>
  <si>
    <t>CA-2016-134936</t>
  </si>
  <si>
    <t>CA-2016-135461</t>
  </si>
  <si>
    <t>CA-2016-135776</t>
  </si>
  <si>
    <t>CA-2016-136133</t>
  </si>
  <si>
    <t>CA-2016-136301</t>
  </si>
  <si>
    <t>CA-2016-136329</t>
  </si>
  <si>
    <t>CA-2016-136595</t>
  </si>
  <si>
    <t>CA-2016-136770</t>
  </si>
  <si>
    <t>CA-2016-136924</t>
  </si>
  <si>
    <t>CA-2016-137050</t>
  </si>
  <si>
    <t>CA-2016-137204</t>
  </si>
  <si>
    <t>CA-2016-137330</t>
  </si>
  <si>
    <t>CA-2016-137652</t>
  </si>
  <si>
    <t>CA-2016-137673</t>
  </si>
  <si>
    <t>CA-2016-138079</t>
  </si>
  <si>
    <t>CA-2016-138282</t>
  </si>
  <si>
    <t>CA-2016-138688</t>
  </si>
  <si>
    <t>CA-2016-138695</t>
  </si>
  <si>
    <t>CA-2016-138968</t>
  </si>
  <si>
    <t>CA-2016-139010</t>
  </si>
  <si>
    <t>CA-2016-139409</t>
  </si>
  <si>
    <t>CA-2016-139549</t>
  </si>
  <si>
    <t>CA-2016-139689</t>
  </si>
  <si>
    <t>CA-2016-139885</t>
  </si>
  <si>
    <t>CA-2016-139934</t>
  </si>
  <si>
    <t>CA-2016-140130</t>
  </si>
  <si>
    <t>CA-2016-140256</t>
  </si>
  <si>
    <t>CA-2016-140417</t>
  </si>
  <si>
    <t>CA-2016-140438</t>
  </si>
  <si>
    <t>CA-2016-140928</t>
  </si>
  <si>
    <t>CA-2016-141523</t>
  </si>
  <si>
    <t>CA-2016-141957</t>
  </si>
  <si>
    <t>CA-2016-142097</t>
  </si>
  <si>
    <t>CA-2016-142335</t>
  </si>
  <si>
    <t>CA-2016-142545</t>
  </si>
  <si>
    <t>CA-2016-142615</t>
  </si>
  <si>
    <t>CA-2016-142902</t>
  </si>
  <si>
    <t>CA-2016-142958</t>
  </si>
  <si>
    <t>CA-2016-143154</t>
  </si>
  <si>
    <t>CA-2016-143406</t>
  </si>
  <si>
    <t>CA-2016-143476</t>
  </si>
  <si>
    <t>CA-2016-143749</t>
  </si>
  <si>
    <t>CA-2016-143805</t>
  </si>
  <si>
    <t>CA-2016-144015</t>
  </si>
  <si>
    <t>CA-2016-144148</t>
  </si>
  <si>
    <t>CA-2016-144218</t>
  </si>
  <si>
    <t>CA-2016-144337</t>
  </si>
  <si>
    <t>CA-2016-144400</t>
  </si>
  <si>
    <t>CA-2016-144554</t>
  </si>
  <si>
    <t>CA-2016-144645</t>
  </si>
  <si>
    <t>CA-2016-144785</t>
  </si>
  <si>
    <t>CA-2016-144792</t>
  </si>
  <si>
    <t>CA-2016-144855</t>
  </si>
  <si>
    <t>CA-2016-144911</t>
  </si>
  <si>
    <t>CA-2016-145009</t>
  </si>
  <si>
    <t>CA-2016-145492</t>
  </si>
  <si>
    <t>CA-2016-145548</t>
  </si>
  <si>
    <t>CA-2016-145709</t>
  </si>
  <si>
    <t>CA-2016-145919</t>
  </si>
  <si>
    <t>CA-2016-146325</t>
  </si>
  <si>
    <t>CA-2016-146374</t>
  </si>
  <si>
    <t>CA-2016-146437</t>
  </si>
  <si>
    <t>CA-2016-146521</t>
  </si>
  <si>
    <t>CA-2016-146913</t>
  </si>
  <si>
    <t>CA-2016-147067</t>
  </si>
  <si>
    <t>CA-2016-147109</t>
  </si>
  <si>
    <t>CA-2016-147585</t>
  </si>
  <si>
    <t>CA-2016-148096</t>
  </si>
  <si>
    <t>CA-2016-148516</t>
  </si>
  <si>
    <t>CA-2016-148740</t>
  </si>
  <si>
    <t>CA-2016-148747</t>
  </si>
  <si>
    <t>CA-2016-149195</t>
  </si>
  <si>
    <t>CA-2016-149223</t>
  </si>
  <si>
    <t>CA-2016-149272</t>
  </si>
  <si>
    <t>CA-2016-149314</t>
  </si>
  <si>
    <t>CA-2016-149349</t>
  </si>
  <si>
    <t>CA-2016-149503</t>
  </si>
  <si>
    <t>CA-2016-149671</t>
  </si>
  <si>
    <t>CA-2016-149797</t>
  </si>
  <si>
    <t>CA-2016-149965</t>
  </si>
  <si>
    <t>CA-2016-151169</t>
  </si>
  <si>
    <t>CA-2016-151512</t>
  </si>
  <si>
    <t>CA-2016-152170</t>
  </si>
  <si>
    <t>CA-2016-152289</t>
  </si>
  <si>
    <t>CA-2016-152331</t>
  </si>
  <si>
    <t>CA-2016-152457</t>
  </si>
  <si>
    <t>CA-2016-152520</t>
  </si>
  <si>
    <t>CA-2016-152534</t>
  </si>
  <si>
    <t>CA-2016-152646</t>
  </si>
  <si>
    <t>CA-2016-153185</t>
  </si>
  <si>
    <t>CA-2016-153318</t>
  </si>
  <si>
    <t>CA-2016-153346</t>
  </si>
  <si>
    <t>CA-2016-153353</t>
  </si>
  <si>
    <t>CA-2016-153577</t>
  </si>
  <si>
    <t>CA-2016-153682</t>
  </si>
  <si>
    <t>CA-2016-153836</t>
  </si>
  <si>
    <t>CA-2016-154067</t>
  </si>
  <si>
    <t>CA-2016-154081</t>
  </si>
  <si>
    <t>CA-2016-154711</t>
  </si>
  <si>
    <t>CA-2016-154998</t>
  </si>
  <si>
    <t>CA-2016-155166</t>
  </si>
  <si>
    <t>CA-2016-155187</t>
  </si>
  <si>
    <t>CA-2016-155481</t>
  </si>
  <si>
    <t>CA-2016-155516</t>
  </si>
  <si>
    <t>CA-2016-155565</t>
  </si>
  <si>
    <t>CA-2016-155747</t>
  </si>
  <si>
    <t>CA-2016-155978</t>
  </si>
  <si>
    <t>CA-2016-156251</t>
  </si>
  <si>
    <t>CA-2016-156265</t>
  </si>
  <si>
    <t>CA-2016-156685</t>
  </si>
  <si>
    <t>CA-2016-156811</t>
  </si>
  <si>
    <t>CA-2016-157000</t>
  </si>
  <si>
    <t>CA-2016-157161</t>
  </si>
  <si>
    <t>CA-2016-157707</t>
  </si>
  <si>
    <t>CA-2016-157714</t>
  </si>
  <si>
    <t>CA-2016-157763</t>
  </si>
  <si>
    <t>CA-2016-157791</t>
  </si>
  <si>
    <t>CA-2016-157868</t>
  </si>
  <si>
    <t>CA-2016-158001</t>
  </si>
  <si>
    <t>CA-2016-158043</t>
  </si>
  <si>
    <t>CA-2016-158155</t>
  </si>
  <si>
    <t>CA-2016-158211</t>
  </si>
  <si>
    <t>CA-2016-158358</t>
  </si>
  <si>
    <t>CA-2016-158575</t>
  </si>
  <si>
    <t>CA-2016-158869</t>
  </si>
  <si>
    <t>CA-2016-158925</t>
  </si>
  <si>
    <t>CA-2016-159009</t>
  </si>
  <si>
    <t>CA-2016-159639</t>
  </si>
  <si>
    <t>CA-2016-159912</t>
  </si>
  <si>
    <t>CA-2016-159940</t>
  </si>
  <si>
    <t>CA-2016-160129</t>
  </si>
  <si>
    <t>CA-2016-160136</t>
  </si>
  <si>
    <t>CA-2016-160304</t>
  </si>
  <si>
    <t>CA-2016-160535</t>
  </si>
  <si>
    <t>CA-2016-160598</t>
  </si>
  <si>
    <t>CA-2016-160745</t>
  </si>
  <si>
    <t>CA-2016-160941</t>
  </si>
  <si>
    <t>CA-2016-161095</t>
  </si>
  <si>
    <t>CA-2016-161473</t>
  </si>
  <si>
    <t>CA-2016-161669</t>
  </si>
  <si>
    <t>CA-2016-161676</t>
  </si>
  <si>
    <t>CA-2016-161816</t>
  </si>
  <si>
    <t>CA-2016-162138</t>
  </si>
  <si>
    <t>CA-2016-162187</t>
  </si>
  <si>
    <t>CA-2016-162236</t>
  </si>
  <si>
    <t>CA-2016-162313</t>
  </si>
  <si>
    <t>CA-2016-162390</t>
  </si>
  <si>
    <t>CA-2016-162747</t>
  </si>
  <si>
    <t>CA-2016-162901</t>
  </si>
  <si>
    <t>CA-2016-162943</t>
  </si>
  <si>
    <t>CA-2016-163048</t>
  </si>
  <si>
    <t>CA-2016-163153</t>
  </si>
  <si>
    <t>CA-2016-163167</t>
  </si>
  <si>
    <t>CA-2016-163202</t>
  </si>
  <si>
    <t>CA-2016-163328</t>
  </si>
  <si>
    <t>CA-2016-163755</t>
  </si>
  <si>
    <t>CA-2016-163951</t>
  </si>
  <si>
    <t>CA-2016-164091</t>
  </si>
  <si>
    <t>CA-2016-164672</t>
  </si>
  <si>
    <t>CA-2016-164770</t>
  </si>
  <si>
    <t>CA-2016-164889</t>
  </si>
  <si>
    <t>CA-2016-164924</t>
  </si>
  <si>
    <t>CA-2016-164938</t>
  </si>
  <si>
    <t>CA-2016-165218</t>
  </si>
  <si>
    <t>CA-2016-165316</t>
  </si>
  <si>
    <t>CA-2016-165484</t>
  </si>
  <si>
    <t>CA-2016-165820</t>
  </si>
  <si>
    <t>CA-2016-165827</t>
  </si>
  <si>
    <t>CA-2016-166163</t>
  </si>
  <si>
    <t>CA-2016-166240</t>
  </si>
  <si>
    <t>CA-2016-166380</t>
  </si>
  <si>
    <t>CA-2016-167983</t>
  </si>
  <si>
    <t>CA-2016-168046</t>
  </si>
  <si>
    <t>CA-2016-168361</t>
  </si>
  <si>
    <t>CA-2016-168543</t>
  </si>
  <si>
    <t>CA-2016-168557</t>
  </si>
  <si>
    <t>CA-2016-168774</t>
  </si>
  <si>
    <t>CA-2016-168830</t>
  </si>
  <si>
    <t>CA-2016-168921</t>
  </si>
  <si>
    <t>CA-2016-168956</t>
  </si>
  <si>
    <t>CA-2016-169824</t>
  </si>
  <si>
    <t>CA-2016-169838</t>
  </si>
  <si>
    <t>CA-2016-169922</t>
  </si>
  <si>
    <t>CA-2017-100055</t>
  </si>
  <si>
    <t>CA-2017-100223</t>
  </si>
  <si>
    <t>CA-2017-100237</t>
  </si>
  <si>
    <t>CA-2017-100384</t>
  </si>
  <si>
    <t>CA-2017-100580</t>
  </si>
  <si>
    <t>CA-2017-100650</t>
  </si>
  <si>
    <t>CA-2017-100825</t>
  </si>
  <si>
    <t>CA-2017-100951</t>
  </si>
  <si>
    <t>CA-2017-101014</t>
  </si>
  <si>
    <t>CA-2017-101245</t>
  </si>
  <si>
    <t>CA-2017-101322</t>
  </si>
  <si>
    <t>CA-2017-101581</t>
  </si>
  <si>
    <t>CA-2017-101637</t>
  </si>
  <si>
    <t>CA-2017-101749</t>
  </si>
  <si>
    <t>CA-2017-101805</t>
  </si>
  <si>
    <t>CA-2017-102155</t>
  </si>
  <si>
    <t>CA-2017-102197</t>
  </si>
  <si>
    <t>CA-2017-102379</t>
  </si>
  <si>
    <t>CA-2017-102519</t>
  </si>
  <si>
    <t>CA-2017-102750</t>
  </si>
  <si>
    <t>CA-2017-102834</t>
  </si>
  <si>
    <t>CA-2017-102974</t>
  </si>
  <si>
    <t>CA-2017-103009</t>
  </si>
  <si>
    <t>CA-2017-103478</t>
  </si>
  <si>
    <t>CA-2017-103506</t>
  </si>
  <si>
    <t>CA-2017-103520</t>
  </si>
  <si>
    <t>CA-2017-103765</t>
  </si>
  <si>
    <t>CA-2017-104024</t>
  </si>
  <si>
    <t>CA-2017-104066</t>
  </si>
  <si>
    <t>CA-2017-104108</t>
  </si>
  <si>
    <t>CA-2017-104220</t>
  </si>
  <si>
    <t>CA-2017-104318</t>
  </si>
  <si>
    <t>CA-2017-104388</t>
  </si>
  <si>
    <t>CA-2017-104619</t>
  </si>
  <si>
    <t>CA-2017-104640</t>
  </si>
  <si>
    <t>CA-2017-104864</t>
  </si>
  <si>
    <t>CA-2017-104885</t>
  </si>
  <si>
    <t>CA-2017-104906</t>
  </si>
  <si>
    <t>CA-2017-105130</t>
  </si>
  <si>
    <t>CA-2017-105235</t>
  </si>
  <si>
    <t>CA-2017-105445</t>
  </si>
  <si>
    <t>CA-2017-105480</t>
  </si>
  <si>
    <t>CA-2017-105487</t>
  </si>
  <si>
    <t>CA-2017-105543</t>
  </si>
  <si>
    <t>CA-2017-105809</t>
  </si>
  <si>
    <t>CA-2017-106180</t>
  </si>
  <si>
    <t>CA-2017-107132</t>
  </si>
  <si>
    <t>CA-2017-107167</t>
  </si>
  <si>
    <t>CA-2017-107517</t>
  </si>
  <si>
    <t>CA-2017-107797</t>
  </si>
  <si>
    <t>CA-2017-107825</t>
  </si>
  <si>
    <t>CA-2017-107832</t>
  </si>
  <si>
    <t>CA-2017-108000</t>
  </si>
  <si>
    <t>CA-2017-108322</t>
  </si>
  <si>
    <t>CA-2017-108749</t>
  </si>
  <si>
    <t>CA-2017-108854</t>
  </si>
  <si>
    <t>CA-2017-109099</t>
  </si>
  <si>
    <t>CA-2017-109701</t>
  </si>
  <si>
    <t>CA-2017-109750</t>
  </si>
  <si>
    <t>CA-2017-110310</t>
  </si>
  <si>
    <t>CA-2017-110478</t>
  </si>
  <si>
    <t>CA-2017-111220</t>
  </si>
  <si>
    <t>CA-2017-111577</t>
  </si>
  <si>
    <t>CA-2017-112004</t>
  </si>
  <si>
    <t>CA-2017-112172</t>
  </si>
  <si>
    <t>CA-2017-112515</t>
  </si>
  <si>
    <t>CA-2017-112529</t>
  </si>
  <si>
    <t>CA-2017-112536</t>
  </si>
  <si>
    <t>CA-2017-112844</t>
  </si>
  <si>
    <t>CA-2017-113208</t>
  </si>
  <si>
    <t>CA-2017-113460</t>
  </si>
  <si>
    <t>CA-2017-113481</t>
  </si>
  <si>
    <t>CA-2017-113670</t>
  </si>
  <si>
    <t>CA-2017-113873</t>
  </si>
  <si>
    <t>CA-2017-113908</t>
  </si>
  <si>
    <t>CA-2017-114258</t>
  </si>
  <si>
    <t>CA-2017-114370</t>
  </si>
  <si>
    <t>CA-2017-114552</t>
  </si>
  <si>
    <t>CA-2017-114804</t>
  </si>
  <si>
    <t>CA-2017-115070</t>
  </si>
  <si>
    <t>CA-2017-115119</t>
  </si>
  <si>
    <t>CA-2017-115154</t>
  </si>
  <si>
    <t>CA-2017-115427</t>
  </si>
  <si>
    <t>CA-2017-115651</t>
  </si>
  <si>
    <t>CA-2017-115882</t>
  </si>
  <si>
    <t>CA-2017-115931</t>
  </si>
  <si>
    <t>CA-2017-116113</t>
  </si>
  <si>
    <t>CA-2017-116204</t>
  </si>
  <si>
    <t>CA-2017-116288</t>
  </si>
  <si>
    <t>CA-2017-116358</t>
  </si>
  <si>
    <t>CA-2017-116715</t>
  </si>
  <si>
    <t>CA-2017-116988</t>
  </si>
  <si>
    <t>CA-2017-117114</t>
  </si>
  <si>
    <t>CA-2017-117240</t>
  </si>
  <si>
    <t>CA-2017-117261</t>
  </si>
  <si>
    <t>CA-2017-117443</t>
  </si>
  <si>
    <t>CA-2017-117513</t>
  </si>
  <si>
    <t>CA-2017-117632</t>
  </si>
  <si>
    <t>CA-2017-117667</t>
  </si>
  <si>
    <t>CA-2017-117695</t>
  </si>
  <si>
    <t>CA-2017-117926</t>
  </si>
  <si>
    <t>CA-2017-117947</t>
  </si>
  <si>
    <t>CA-2017-118122</t>
  </si>
  <si>
    <t>CA-2017-118136</t>
  </si>
  <si>
    <t>CA-2017-118367</t>
  </si>
  <si>
    <t>CA-2017-118668</t>
  </si>
  <si>
    <t>CA-2017-118724</t>
  </si>
  <si>
    <t>CA-2017-118857</t>
  </si>
  <si>
    <t>CA-2017-118864</t>
  </si>
  <si>
    <t>CA-2017-119011</t>
  </si>
  <si>
    <t>CA-2017-119284</t>
  </si>
  <si>
    <t>CA-2017-119494</t>
  </si>
  <si>
    <t>CA-2017-119578</t>
  </si>
  <si>
    <t>CA-2017-119809</t>
  </si>
  <si>
    <t>CA-2017-120019</t>
  </si>
  <si>
    <t>CA-2017-120404</t>
  </si>
  <si>
    <t>CA-2017-120614</t>
  </si>
  <si>
    <t>CA-2017-120936</t>
  </si>
  <si>
    <t>CA-2017-120999</t>
  </si>
  <si>
    <t>CA-2017-121027</t>
  </si>
  <si>
    <t>CA-2017-121398</t>
  </si>
  <si>
    <t>CA-2017-121412</t>
  </si>
  <si>
    <t>CA-2017-121489</t>
  </si>
  <si>
    <t>CA-2017-121503</t>
  </si>
  <si>
    <t>CA-2017-121559</t>
  </si>
  <si>
    <t>CA-2017-121678</t>
  </si>
  <si>
    <t>CA-2017-121741</t>
  </si>
  <si>
    <t>CA-2017-121909</t>
  </si>
  <si>
    <t>CA-2017-122007</t>
  </si>
  <si>
    <t>CA-2017-122035</t>
  </si>
  <si>
    <t>CA-2017-122112</t>
  </si>
  <si>
    <t>CA-2017-122364</t>
  </si>
  <si>
    <t>CA-2017-122644</t>
  </si>
  <si>
    <t>CA-2017-122693</t>
  </si>
  <si>
    <t>CA-2017-122707</t>
  </si>
  <si>
    <t>CA-2017-123043</t>
  </si>
  <si>
    <t>CA-2017-123134</t>
  </si>
  <si>
    <t>CA-2017-123372</t>
  </si>
  <si>
    <t>CA-2017-123687</t>
  </si>
  <si>
    <t>CA-2017-123981</t>
  </si>
  <si>
    <t>CA-2017-124114</t>
  </si>
  <si>
    <t>CA-2017-124205</t>
  </si>
  <si>
    <t>CA-2017-124576</t>
  </si>
  <si>
    <t>CA-2017-124828</t>
  </si>
  <si>
    <t>CA-2017-125101</t>
  </si>
  <si>
    <t>CA-2017-125199</t>
  </si>
  <si>
    <t>CA-2017-125388</t>
  </si>
  <si>
    <t>CA-2017-125451</t>
  </si>
  <si>
    <t>CA-2017-125745</t>
  </si>
  <si>
    <t>CA-2017-125913</t>
  </si>
  <si>
    <t>CA-2017-126046</t>
  </si>
  <si>
    <t>CA-2017-126382</t>
  </si>
  <si>
    <t>CA-2017-126396</t>
  </si>
  <si>
    <t>CA-2017-126438</t>
  </si>
  <si>
    <t>CA-2017-126676</t>
  </si>
  <si>
    <t>CA-2017-127117</t>
  </si>
  <si>
    <t>CA-2017-127397</t>
  </si>
  <si>
    <t>CA-2017-127782</t>
  </si>
  <si>
    <t>CA-2017-127803</t>
  </si>
  <si>
    <t>CA-2017-127922</t>
  </si>
  <si>
    <t>CA-2017-127929</t>
  </si>
  <si>
    <t>CA-2017-128041</t>
  </si>
  <si>
    <t>CA-2017-128076</t>
  </si>
  <si>
    <t>CA-2017-128265</t>
  </si>
  <si>
    <t>CA-2017-128300</t>
  </si>
  <si>
    <t>CA-2017-128370</t>
  </si>
  <si>
    <t>CA-2017-128769</t>
  </si>
  <si>
    <t>CA-2017-128944</t>
  </si>
  <si>
    <t>CA-2017-129028</t>
  </si>
  <si>
    <t>CA-2017-129294</t>
  </si>
  <si>
    <t>CA-2017-129357</t>
  </si>
  <si>
    <t>CA-2017-129581</t>
  </si>
  <si>
    <t>CA-2017-129805</t>
  </si>
  <si>
    <t>CA-2017-130036</t>
  </si>
  <si>
    <t>CA-2017-130043</t>
  </si>
  <si>
    <t>CA-2017-130302</t>
  </si>
  <si>
    <t>CA-2017-130715</t>
  </si>
  <si>
    <t>CA-2017-130764</t>
  </si>
  <si>
    <t>CA-2017-130771</t>
  </si>
  <si>
    <t>CA-2017-130841</t>
  </si>
  <si>
    <t>CA-2017-131366</t>
  </si>
  <si>
    <t>CA-2017-131492</t>
  </si>
  <si>
    <t>CA-2017-131618</t>
  </si>
  <si>
    <t>CA-2017-131807</t>
  </si>
  <si>
    <t>CA-2017-131828</t>
  </si>
  <si>
    <t>CA-2017-132178</t>
  </si>
  <si>
    <t>CA-2017-132199</t>
  </si>
  <si>
    <t>CA-2017-132234</t>
  </si>
  <si>
    <t>CA-2017-132339</t>
  </si>
  <si>
    <t>CA-2017-132430</t>
  </si>
  <si>
    <t>CA-2017-132437</t>
  </si>
  <si>
    <t>CA-2017-132682</t>
  </si>
  <si>
    <t>CA-2017-132738</t>
  </si>
  <si>
    <t>CA-2017-132976</t>
  </si>
  <si>
    <t>CA-2017-133067</t>
  </si>
  <si>
    <t>CA-2017-133263</t>
  </si>
  <si>
    <t>CA-2017-133333</t>
  </si>
  <si>
    <t>CA-2017-134152</t>
  </si>
  <si>
    <t>CA-2017-134285</t>
  </si>
  <si>
    <t>CA-2017-134404</t>
  </si>
  <si>
    <t>CA-2017-134495</t>
  </si>
  <si>
    <t>CA-2017-134635</t>
  </si>
  <si>
    <t>CA-2017-134649</t>
  </si>
  <si>
    <t>CA-2017-134810</t>
  </si>
  <si>
    <t>CA-2017-134978</t>
  </si>
  <si>
    <t>CA-2017-135076</t>
  </si>
  <si>
    <t>CA-2017-135377</t>
  </si>
  <si>
    <t>CA-2017-135692</t>
  </si>
  <si>
    <t>CA-2017-135909</t>
  </si>
  <si>
    <t>CA-2017-136000</t>
  </si>
  <si>
    <t>CA-2017-136007</t>
  </si>
  <si>
    <t>CA-2017-136063</t>
  </si>
  <si>
    <t>CA-2017-136238</t>
  </si>
  <si>
    <t>CA-2017-136308</t>
  </si>
  <si>
    <t>CA-2017-136511</t>
  </si>
  <si>
    <t>CA-2017-136609</t>
  </si>
  <si>
    <t>CA-2017-136623</t>
  </si>
  <si>
    <t>CA-2017-136826</t>
  </si>
  <si>
    <t>CA-2017-137001</t>
  </si>
  <si>
    <t>CA-2017-137323</t>
  </si>
  <si>
    <t>CA-2017-137344</t>
  </si>
  <si>
    <t>CA-2017-137365</t>
  </si>
  <si>
    <t>CA-2017-137428</t>
  </si>
  <si>
    <t>CA-2017-137463</t>
  </si>
  <si>
    <t>CA-2017-137582</t>
  </si>
  <si>
    <t>CA-2017-137876</t>
  </si>
  <si>
    <t>CA-2017-138380</t>
  </si>
  <si>
    <t>CA-2017-138618</t>
  </si>
  <si>
    <t>CA-2017-139080</t>
  </si>
  <si>
    <t>CA-2017-139199</t>
  </si>
  <si>
    <t>CA-2017-139311</t>
  </si>
  <si>
    <t>CA-2017-139402</t>
  </si>
  <si>
    <t>CA-2017-139444</t>
  </si>
  <si>
    <t>CA-2017-139619</t>
  </si>
  <si>
    <t>CA-2017-139661</t>
  </si>
  <si>
    <t>CA-2017-139773</t>
  </si>
  <si>
    <t>CA-2017-139913</t>
  </si>
  <si>
    <t>CA-2017-140326</t>
  </si>
  <si>
    <t>CA-2017-140480</t>
  </si>
  <si>
    <t>CA-2017-140494</t>
  </si>
  <si>
    <t>CA-2017-140515</t>
  </si>
  <si>
    <t>CA-2017-140802</t>
  </si>
  <si>
    <t>CA-2017-140844</t>
  </si>
  <si>
    <t>CA-2017-141425</t>
  </si>
  <si>
    <t>CA-2017-141572</t>
  </si>
  <si>
    <t>CA-2017-141614</t>
  </si>
  <si>
    <t>CA-2017-141663</t>
  </si>
  <si>
    <t>CA-2017-141733</t>
  </si>
  <si>
    <t>CA-2017-141747</t>
  </si>
  <si>
    <t>CA-2017-142034</t>
  </si>
  <si>
    <t>CA-2017-142125</t>
  </si>
  <si>
    <t>CA-2017-142342</t>
  </si>
  <si>
    <t>CA-2017-142636</t>
  </si>
  <si>
    <t>CA-2017-142643</t>
  </si>
  <si>
    <t>CA-2017-143084</t>
  </si>
  <si>
    <t>CA-2017-143112</t>
  </si>
  <si>
    <t>CA-2017-143252</t>
  </si>
  <si>
    <t>CA-2017-143378</t>
  </si>
  <si>
    <t>CA-2017-143567</t>
  </si>
  <si>
    <t>CA-2017-143574</t>
  </si>
  <si>
    <t>CA-2017-143651</t>
  </si>
  <si>
    <t>CA-2017-144064</t>
  </si>
  <si>
    <t>CA-2017-144526</t>
  </si>
  <si>
    <t>CA-2017-144680</t>
  </si>
  <si>
    <t>CA-2017-144750</t>
  </si>
  <si>
    <t>CA-2017-144820</t>
  </si>
  <si>
    <t>CA-2017-144883</t>
  </si>
  <si>
    <t>CA-2017-145142</t>
  </si>
  <si>
    <t>CA-2017-145443</t>
  </si>
  <si>
    <t>CA-2017-145702</t>
  </si>
  <si>
    <t>CA-2017-145765</t>
  </si>
  <si>
    <t>CA-2017-145772</t>
  </si>
  <si>
    <t>CA-2017-146024</t>
  </si>
  <si>
    <t>CA-2017-146367</t>
  </si>
  <si>
    <t>CA-2017-146493</t>
  </si>
  <si>
    <t>CA-2017-146626</t>
  </si>
  <si>
    <t>CA-2017-146780</t>
  </si>
  <si>
    <t>CA-2017-147277</t>
  </si>
  <si>
    <t>CA-2017-147333</t>
  </si>
  <si>
    <t>CA-2017-147361</t>
  </si>
  <si>
    <t>CA-2017-147403</t>
  </si>
  <si>
    <t>CA-2017-147452</t>
  </si>
  <si>
    <t>CA-2017-147550</t>
  </si>
  <si>
    <t>CA-2017-147760</t>
  </si>
  <si>
    <t>CA-2017-148012</t>
  </si>
  <si>
    <t>CA-2017-148068</t>
  </si>
  <si>
    <t>CA-2017-148138</t>
  </si>
  <si>
    <t>CA-2017-148355</t>
  </si>
  <si>
    <t>CA-2017-148810</t>
  </si>
  <si>
    <t>CA-2017-148929</t>
  </si>
  <si>
    <t>CA-2017-148992</t>
  </si>
  <si>
    <t>CA-2017-149048</t>
  </si>
  <si>
    <t>CA-2017-149160</t>
  </si>
  <si>
    <t>CA-2017-149468</t>
  </si>
  <si>
    <t>CA-2017-149489</t>
  </si>
  <si>
    <t>CA-2017-149706</t>
  </si>
  <si>
    <t>CA-2017-149881</t>
  </si>
  <si>
    <t>CA-2017-150420</t>
  </si>
  <si>
    <t>CA-2017-150497</t>
  </si>
  <si>
    <t>CA-2017-150602</t>
  </si>
  <si>
    <t>CA-2017-151225</t>
  </si>
  <si>
    <t>CA-2017-151484</t>
  </si>
  <si>
    <t>CA-2017-151596</t>
  </si>
  <si>
    <t>CA-2017-151855</t>
  </si>
  <si>
    <t>CA-2017-151911</t>
  </si>
  <si>
    <t>CA-2017-152142</t>
  </si>
  <si>
    <t>CA-2017-152205</t>
  </si>
  <si>
    <t>CA-2017-152275</t>
  </si>
  <si>
    <t>CA-2017-152499</t>
  </si>
  <si>
    <t>CA-2017-152856</t>
  </si>
  <si>
    <t>CA-2017-152912</t>
  </si>
  <si>
    <t>CA-2017-152926</t>
  </si>
  <si>
    <t>CA-2017-153227</t>
  </si>
  <si>
    <t>CA-2017-153339</t>
  </si>
  <si>
    <t>CA-2017-153654</t>
  </si>
  <si>
    <t>CA-2017-154074</t>
  </si>
  <si>
    <t>CA-2017-154410</t>
  </si>
  <si>
    <t>CA-2017-154501</t>
  </si>
  <si>
    <t>CA-2017-154732</t>
  </si>
  <si>
    <t>CA-2017-154816</t>
  </si>
  <si>
    <t>CA-2017-154907</t>
  </si>
  <si>
    <t>CA-2017-155152</t>
  </si>
  <si>
    <t>CA-2017-155362</t>
  </si>
  <si>
    <t>CA-2017-155460</t>
  </si>
  <si>
    <t>CA-2017-155621</t>
  </si>
  <si>
    <t>CA-2017-155642</t>
  </si>
  <si>
    <t>CA-2017-155698</t>
  </si>
  <si>
    <t>CA-2017-155712</t>
  </si>
  <si>
    <t>CA-2017-155824</t>
  </si>
  <si>
    <t>CA-2017-155880</t>
  </si>
  <si>
    <t>CA-2017-155957</t>
  </si>
  <si>
    <t>CA-2017-156272</t>
  </si>
  <si>
    <t>CA-2017-156363</t>
  </si>
  <si>
    <t>CA-2017-156622</t>
  </si>
  <si>
    <t>CA-2017-156895</t>
  </si>
  <si>
    <t>CA-2017-156951</t>
  </si>
  <si>
    <t>CA-2017-157112</t>
  </si>
  <si>
    <t>CA-2017-157252</t>
  </si>
  <si>
    <t>CA-2017-157469</t>
  </si>
  <si>
    <t>CA-2017-157854</t>
  </si>
  <si>
    <t>CA-2017-157987</t>
  </si>
  <si>
    <t>CA-2017-158036</t>
  </si>
  <si>
    <t>CA-2017-158120</t>
  </si>
  <si>
    <t>CA-2017-158246</t>
  </si>
  <si>
    <t>CA-2017-158407</t>
  </si>
  <si>
    <t>CA-2017-158561</t>
  </si>
  <si>
    <t>CA-2017-158673</t>
  </si>
  <si>
    <t>CA-2017-158953</t>
  </si>
  <si>
    <t>CA-2017-159100</t>
  </si>
  <si>
    <t>CA-2017-159156</t>
  </si>
  <si>
    <t>CA-2017-159352</t>
  </si>
  <si>
    <t>CA-2017-159366</t>
  </si>
  <si>
    <t>CA-2017-159464</t>
  </si>
  <si>
    <t>CA-2017-159506</t>
  </si>
  <si>
    <t>CA-2017-159597</t>
  </si>
  <si>
    <t>CA-2017-160017</t>
  </si>
  <si>
    <t>CA-2017-160325</t>
  </si>
  <si>
    <t>CA-2017-160395</t>
  </si>
  <si>
    <t>CA-2017-160514</t>
  </si>
  <si>
    <t>CA-2017-160633</t>
  </si>
  <si>
    <t>CA-2017-160724</t>
  </si>
  <si>
    <t>CA-2017-160962</t>
  </si>
  <si>
    <t>CA-2017-160983</t>
  </si>
  <si>
    <t>CA-2017-161046</t>
  </si>
  <si>
    <t>CA-2017-161130</t>
  </si>
  <si>
    <t>CA-2017-161340</t>
  </si>
  <si>
    <t>CA-2017-161459</t>
  </si>
  <si>
    <t>CA-2017-161592</t>
  </si>
  <si>
    <t>CA-2017-161739</t>
  </si>
  <si>
    <t>CA-2017-161823</t>
  </si>
  <si>
    <t>CA-2017-161851</t>
  </si>
  <si>
    <t>CA-2017-161956</t>
  </si>
  <si>
    <t>CA-2017-162015</t>
  </si>
  <si>
    <t>CA-2017-162474</t>
  </si>
  <si>
    <t>CA-2017-162691</t>
  </si>
  <si>
    <t>CA-2017-162880</t>
  </si>
  <si>
    <t>CA-2017-162978</t>
  </si>
  <si>
    <t>CA-2017-163629</t>
  </si>
  <si>
    <t>CA-2017-163671</t>
  </si>
  <si>
    <t>CA-2017-163860</t>
  </si>
  <si>
    <t>CA-2017-163874</t>
  </si>
  <si>
    <t>CA-2017-163902</t>
  </si>
  <si>
    <t>CA-2017-163979</t>
  </si>
  <si>
    <t>CA-2017-164000</t>
  </si>
  <si>
    <t>CA-2017-164049</t>
  </si>
  <si>
    <t>CA-2017-164112</t>
  </si>
  <si>
    <t>CA-2017-164707</t>
  </si>
  <si>
    <t>CA-2017-164756</t>
  </si>
  <si>
    <t>CA-2017-164819</t>
  </si>
  <si>
    <t>CA-2017-164917</t>
  </si>
  <si>
    <t>CA-2017-164959</t>
  </si>
  <si>
    <t>CA-2017-165029</t>
  </si>
  <si>
    <t>CA-2017-165155</t>
  </si>
  <si>
    <t>CA-2017-165491</t>
  </si>
  <si>
    <t>CA-2017-165603</t>
  </si>
  <si>
    <t>CA-2017-166093</t>
  </si>
  <si>
    <t>CA-2017-166184</t>
  </si>
  <si>
    <t>CA-2017-166317</t>
  </si>
  <si>
    <t>CA-2017-166436</t>
  </si>
  <si>
    <t>CA-2017-166499</t>
  </si>
  <si>
    <t>CA-2017-166898</t>
  </si>
  <si>
    <t>CA-2017-167080</t>
  </si>
  <si>
    <t>CA-2017-167094</t>
  </si>
  <si>
    <t>CA-2017-167101</t>
  </si>
  <si>
    <t>CA-2017-167150</t>
  </si>
  <si>
    <t>CA-2017-167542</t>
  </si>
  <si>
    <t>CA-2017-167626</t>
  </si>
  <si>
    <t>CA-2017-167899</t>
  </si>
  <si>
    <t>CA-2017-168102</t>
  </si>
  <si>
    <t>CA-2017-168389</t>
  </si>
  <si>
    <t>CA-2017-168403</t>
  </si>
  <si>
    <t>CA-2017-168655</t>
  </si>
  <si>
    <t>CA-2017-168858</t>
  </si>
  <si>
    <t>CA-2017-169012</t>
  </si>
  <si>
    <t>CA-2017-169362</t>
  </si>
  <si>
    <t>CA-2017-169404</t>
  </si>
  <si>
    <t>CA-2017-169411</t>
  </si>
  <si>
    <t>CA-2017-169929</t>
  </si>
  <si>
    <t>CA-2017-169999</t>
  </si>
  <si>
    <t>US-2014-100853</t>
  </si>
  <si>
    <t>US-2014-102631</t>
  </si>
  <si>
    <t>US-2014-105151</t>
  </si>
  <si>
    <t>US-2014-106992</t>
  </si>
  <si>
    <t>US-2014-107405</t>
  </si>
  <si>
    <t>US-2014-109162</t>
  </si>
  <si>
    <t>US-2014-112564</t>
  </si>
  <si>
    <t>US-2014-112991</t>
  </si>
  <si>
    <t>US-2014-114188</t>
  </si>
  <si>
    <t>US-2014-115189</t>
  </si>
  <si>
    <t>US-2014-117744</t>
  </si>
  <si>
    <t>US-2014-117968</t>
  </si>
  <si>
    <t>US-2014-118997</t>
  </si>
  <si>
    <t>US-2014-120175</t>
  </si>
  <si>
    <t>US-2014-122959</t>
  </si>
  <si>
    <t>US-2014-123183</t>
  </si>
  <si>
    <t>US-2014-124625</t>
  </si>
  <si>
    <t>US-2014-127635</t>
  </si>
  <si>
    <t>US-2014-127978</t>
  </si>
  <si>
    <t>US-2014-128685</t>
  </si>
  <si>
    <t>US-2014-134054</t>
  </si>
  <si>
    <t>US-2014-134187</t>
  </si>
  <si>
    <t>US-2014-134712</t>
  </si>
  <si>
    <t>US-2014-134733</t>
  </si>
  <si>
    <t>US-2014-134971</t>
  </si>
  <si>
    <t>US-2014-141215</t>
  </si>
  <si>
    <t>US-2014-143581</t>
  </si>
  <si>
    <t>US-2014-143721</t>
  </si>
  <si>
    <t>US-2014-146353</t>
  </si>
  <si>
    <t>US-2014-147774</t>
  </si>
  <si>
    <t>US-2014-148194</t>
  </si>
  <si>
    <t>US-2014-148838</t>
  </si>
  <si>
    <t>US-2014-150126</t>
  </si>
  <si>
    <t>US-2014-150434</t>
  </si>
  <si>
    <t>US-2014-152723</t>
  </si>
  <si>
    <t>US-2014-154655</t>
  </si>
  <si>
    <t>US-2014-156216</t>
  </si>
  <si>
    <t>US-2014-157070</t>
  </si>
  <si>
    <t>US-2014-157231</t>
  </si>
  <si>
    <t>US-2014-158400</t>
  </si>
  <si>
    <t>US-2014-159618</t>
  </si>
  <si>
    <t>US-2014-161613</t>
  </si>
  <si>
    <t>US-2014-164763</t>
  </si>
  <si>
    <t>US-2014-165862</t>
  </si>
  <si>
    <t>US-2014-167738</t>
  </si>
  <si>
    <t>US-2014-168501</t>
  </si>
  <si>
    <t>US-2014-169390</t>
  </si>
  <si>
    <t>US-2014-169789</t>
  </si>
  <si>
    <t>US-2015-100377</t>
  </si>
  <si>
    <t>US-2015-104185</t>
  </si>
  <si>
    <t>US-2015-107944</t>
  </si>
  <si>
    <t>US-2015-109015</t>
  </si>
  <si>
    <t>US-2015-112508</t>
  </si>
  <si>
    <t>US-2015-115238</t>
  </si>
  <si>
    <t>US-2015-116981</t>
  </si>
  <si>
    <t>US-2015-117184</t>
  </si>
  <si>
    <t>US-2015-117492</t>
  </si>
  <si>
    <t>US-2015-118906</t>
  </si>
  <si>
    <t>US-2015-120502</t>
  </si>
  <si>
    <t>US-2015-120957</t>
  </si>
  <si>
    <t>US-2015-126753</t>
  </si>
  <si>
    <t>US-2015-128587</t>
  </si>
  <si>
    <t>US-2015-129007</t>
  </si>
  <si>
    <t>US-2015-130519</t>
  </si>
  <si>
    <t>US-2015-131359</t>
  </si>
  <si>
    <t>US-2015-131842</t>
  </si>
  <si>
    <t>US-2015-136476</t>
  </si>
  <si>
    <t>US-2015-137008</t>
  </si>
  <si>
    <t>US-2015-138093</t>
  </si>
  <si>
    <t>US-2015-138716</t>
  </si>
  <si>
    <t>US-2015-140851</t>
  </si>
  <si>
    <t>US-2015-145121</t>
  </si>
  <si>
    <t>US-2015-147242</t>
  </si>
  <si>
    <t>US-2015-147739</t>
  </si>
  <si>
    <t>US-2015-148817</t>
  </si>
  <si>
    <t>US-2015-149629</t>
  </si>
  <si>
    <t>US-2015-153500</t>
  </si>
  <si>
    <t>US-2015-158911</t>
  </si>
  <si>
    <t>US-2015-159499</t>
  </si>
  <si>
    <t>US-2015-159982</t>
  </si>
  <si>
    <t>US-2015-160563</t>
  </si>
  <si>
    <t>US-2015-161466</t>
  </si>
  <si>
    <t>US-2015-163279</t>
  </si>
  <si>
    <t>US-2015-163433</t>
  </si>
  <si>
    <t>US-2015-163685</t>
  </si>
  <si>
    <t>US-2015-164448</t>
  </si>
  <si>
    <t>US-2015-166520</t>
  </si>
  <si>
    <t>US-2016-100405</t>
  </si>
  <si>
    <t>US-2016-100461</t>
  </si>
  <si>
    <t>US-2016-100839</t>
  </si>
  <si>
    <t>US-2016-101196</t>
  </si>
  <si>
    <t>US-2016-101616</t>
  </si>
  <si>
    <t>US-2016-102141</t>
  </si>
  <si>
    <t>US-2016-102232</t>
  </si>
  <si>
    <t>US-2016-102239</t>
  </si>
  <si>
    <t>US-2016-103646</t>
  </si>
  <si>
    <t>US-2016-104794</t>
  </si>
  <si>
    <t>US-2016-105578</t>
  </si>
  <si>
    <t>US-2016-106313</t>
  </si>
  <si>
    <t>US-2016-106677</t>
  </si>
  <si>
    <t>US-2016-107440</t>
  </si>
  <si>
    <t>US-2016-108098</t>
  </si>
  <si>
    <t>US-2016-108777</t>
  </si>
  <si>
    <t>US-2016-110170</t>
  </si>
  <si>
    <t>US-2016-112396</t>
  </si>
  <si>
    <t>US-2016-113985</t>
  </si>
  <si>
    <t>US-2016-114013</t>
  </si>
  <si>
    <t>US-2016-114622</t>
  </si>
  <si>
    <t>US-2016-114776</t>
  </si>
  <si>
    <t>US-2016-115441</t>
  </si>
  <si>
    <t>US-2016-116365</t>
  </si>
  <si>
    <t>US-2016-116729</t>
  </si>
  <si>
    <t>US-2016-119046</t>
  </si>
  <si>
    <t>US-2016-124163</t>
  </si>
  <si>
    <t>US-2016-126452</t>
  </si>
  <si>
    <t>US-2016-126844</t>
  </si>
  <si>
    <t>US-2016-127425</t>
  </si>
  <si>
    <t>US-2016-127971</t>
  </si>
  <si>
    <t>US-2016-128293</t>
  </si>
  <si>
    <t>US-2016-128909</t>
  </si>
  <si>
    <t>US-2016-129469</t>
  </si>
  <si>
    <t>US-2016-131114</t>
  </si>
  <si>
    <t>US-2016-131674</t>
  </si>
  <si>
    <t>US-2016-132423</t>
  </si>
  <si>
    <t>US-2016-134656</t>
  </si>
  <si>
    <t>US-2016-137547</t>
  </si>
  <si>
    <t>US-2016-138408</t>
  </si>
  <si>
    <t>US-2016-140172</t>
  </si>
  <si>
    <t>US-2016-140809</t>
  </si>
  <si>
    <t>US-2016-144057</t>
  </si>
  <si>
    <t>US-2016-144393</t>
  </si>
  <si>
    <t>US-2016-146794</t>
  </si>
  <si>
    <t>US-2016-147340</t>
  </si>
  <si>
    <t>US-2016-148110</t>
  </si>
  <si>
    <t>US-2016-148901</t>
  </si>
  <si>
    <t>US-2016-150357</t>
  </si>
  <si>
    <t>US-2016-150567</t>
  </si>
  <si>
    <t>US-2016-151260</t>
  </si>
  <si>
    <t>US-2016-151862</t>
  </si>
  <si>
    <t>US-2016-152051</t>
  </si>
  <si>
    <t>US-2016-152835</t>
  </si>
  <si>
    <t>US-2016-153815</t>
  </si>
  <si>
    <t>US-2016-159093</t>
  </si>
  <si>
    <t>US-2016-159415</t>
  </si>
  <si>
    <t>US-2016-160206</t>
  </si>
  <si>
    <t>US-2016-161844</t>
  </si>
  <si>
    <t>US-2016-162852</t>
  </si>
  <si>
    <t>US-2016-163881</t>
  </si>
  <si>
    <t>US-2016-164189</t>
  </si>
  <si>
    <t>US-2016-164196</t>
  </si>
  <si>
    <t>US-2016-164630</t>
  </si>
  <si>
    <t>US-2016-165505</t>
  </si>
  <si>
    <t>US-2016-168095</t>
  </si>
  <si>
    <t>US-2016-168410</t>
  </si>
  <si>
    <t>US-2017-100048</t>
  </si>
  <si>
    <t>US-2017-101721</t>
  </si>
  <si>
    <t>US-2017-101840</t>
  </si>
  <si>
    <t>US-2017-103226</t>
  </si>
  <si>
    <t>US-2017-106131</t>
  </si>
  <si>
    <t>US-2017-106145</t>
  </si>
  <si>
    <t>US-2017-108245</t>
  </si>
  <si>
    <t>US-2017-108343</t>
  </si>
  <si>
    <t>US-2017-108700</t>
  </si>
  <si>
    <t>US-2017-109610</t>
  </si>
  <si>
    <t>US-2017-111423</t>
  </si>
  <si>
    <t>US-2017-111745</t>
  </si>
  <si>
    <t>US-2017-112347</t>
  </si>
  <si>
    <t>US-2017-112928</t>
  </si>
  <si>
    <t>US-2017-115252</t>
  </si>
  <si>
    <t>US-2017-116659</t>
  </si>
  <si>
    <t>US-2017-117247</t>
  </si>
  <si>
    <t>US-2017-117723</t>
  </si>
  <si>
    <t>US-2017-118038</t>
  </si>
  <si>
    <t>US-2017-118087</t>
  </si>
  <si>
    <t>US-2017-118535</t>
  </si>
  <si>
    <t>US-2017-118556</t>
  </si>
  <si>
    <t>US-2017-118941</t>
  </si>
  <si>
    <t>US-2017-120908</t>
  </si>
  <si>
    <t>US-2017-122672</t>
  </si>
  <si>
    <t>US-2017-122714</t>
  </si>
  <si>
    <t>US-2017-124303</t>
  </si>
  <si>
    <t>US-2017-124779</t>
  </si>
  <si>
    <t>US-2017-125213</t>
  </si>
  <si>
    <t>US-2017-126060</t>
  </si>
  <si>
    <t>US-2017-126081</t>
  </si>
  <si>
    <t>US-2017-128118</t>
  </si>
  <si>
    <t>US-2017-128398</t>
  </si>
  <si>
    <t>US-2017-128832</t>
  </si>
  <si>
    <t>US-2017-128951</t>
  </si>
  <si>
    <t>US-2017-129203</t>
  </si>
  <si>
    <t>US-2017-132206</t>
  </si>
  <si>
    <t>US-2017-132220</t>
  </si>
  <si>
    <t>US-2017-133200</t>
  </si>
  <si>
    <t>US-2017-133361</t>
  </si>
  <si>
    <t>US-2017-134481</t>
  </si>
  <si>
    <t>US-2017-135013</t>
  </si>
  <si>
    <t>US-2017-135503</t>
  </si>
  <si>
    <t>US-2017-136707</t>
  </si>
  <si>
    <t>US-2017-136721</t>
  </si>
  <si>
    <t>US-2017-137491</t>
  </si>
  <si>
    <t>US-2017-139647</t>
  </si>
  <si>
    <t>US-2017-140907</t>
  </si>
  <si>
    <t>US-2017-141677</t>
  </si>
  <si>
    <t>US-2017-145366</t>
  </si>
  <si>
    <t>US-2017-145597</t>
  </si>
  <si>
    <t>US-2017-146213</t>
  </si>
  <si>
    <t>US-2017-146416</t>
  </si>
  <si>
    <t>US-2017-147655</t>
  </si>
  <si>
    <t>US-2017-147886</t>
  </si>
  <si>
    <t>US-2017-148551</t>
  </si>
  <si>
    <t>US-2017-149006</t>
  </si>
  <si>
    <t>US-2017-151316</t>
  </si>
  <si>
    <t>US-2017-155299</t>
  </si>
  <si>
    <t>US-2017-155425</t>
  </si>
  <si>
    <t>US-2017-158218</t>
  </si>
  <si>
    <t>US-2017-158946</t>
  </si>
  <si>
    <t>US-2017-160143</t>
  </si>
  <si>
    <t>US-2017-162068</t>
  </si>
  <si>
    <t>US-2017-162208</t>
  </si>
  <si>
    <t>US-2017-162670</t>
  </si>
  <si>
    <t>US-2017-164056</t>
  </si>
  <si>
    <t>US-2017-164147</t>
  </si>
  <si>
    <t>US-2017-165344</t>
  </si>
  <si>
    <t>US-2017-165869</t>
  </si>
  <si>
    <t>US-2017-166611</t>
  </si>
  <si>
    <t>US-2017-167318</t>
  </si>
  <si>
    <t>US-2017-167402</t>
  </si>
  <si>
    <t>US-2017-168116</t>
  </si>
  <si>
    <t>US-2017-168802</t>
  </si>
  <si>
    <t>AOV</t>
  </si>
  <si>
    <t>KPIs</t>
  </si>
  <si>
    <t>Customer Analysis</t>
  </si>
  <si>
    <t>Location Analysis</t>
  </si>
  <si>
    <t>Products Analysis</t>
  </si>
  <si>
    <t>Categories &amp; Sub</t>
  </si>
  <si>
    <t>Shipping Analysis</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</si>
  <si>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</si>
  <si>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</si>
  <si>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</si>
  <si>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</si>
  <si>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</si>
  <si>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</si>
  <si>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</si>
  <si>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</si>
  <si>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</si>
  <si>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</si>
  <si>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</si>
  <si>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</si>
  <si>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</si>
  <si>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</si>
  <si>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</si>
  <si>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</si>
  <si>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</si>
  <si>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Sales Rep</t>
  </si>
  <si>
    <t>Anna Andreadi</t>
  </si>
  <si>
    <t>Cassandra Brandow</t>
  </si>
  <si>
    <t>Chuck Magee</t>
  </si>
  <si>
    <t>Kelly Williams</t>
  </si>
  <si>
    <t>Alabama</t>
  </si>
  <si>
    <t>Arizona</t>
  </si>
  <si>
    <t>Arkansas</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</si>
  <si>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</si>
  <si>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</si>
  <si>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</si>
  <si>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</si>
  <si>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</si>
  <si>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</si>
  <si>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</si>
  <si>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</si>
  <si>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</si>
  <si>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</si>
  <si>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</si>
  <si>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</si>
  <si>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</si>
  <si>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</si>
  <si>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</si>
  <si>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</si>
  <si>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</si>
  <si>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</si>
  <si>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</si>
  <si>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</si>
  <si>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</si>
  <si>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</si>
  <si>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</si>
  <si>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</si>
  <si>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</si>
  <si>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</si>
  <si>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</si>
  <si>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</si>
  <si>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</si>
  <si>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</si>
  <si>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</si>
  <si>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Rhode Island</t>
  </si>
  <si>
    <t>South Carolina</t>
  </si>
  <si>
    <t>South Dakota</t>
  </si>
  <si>
    <t>Tennessee</t>
  </si>
  <si>
    <t>Utah</t>
  </si>
  <si>
    <t>Vermont</t>
  </si>
  <si>
    <t>Virginia</t>
  </si>
  <si>
    <t>West Virginia</t>
  </si>
  <si>
    <t>Wisconsin</t>
  </si>
  <si>
    <t>Wyoming</t>
  </si>
  <si>
    <t>States Map</t>
  </si>
  <si>
    <t>Qtr1</t>
  </si>
  <si>
    <t>Jan</t>
  </si>
  <si>
    <t>Feb</t>
  </si>
  <si>
    <t>Mar</t>
  </si>
  <si>
    <t>Qtr2</t>
  </si>
  <si>
    <t>Apr</t>
  </si>
  <si>
    <t>May</t>
  </si>
  <si>
    <t>Jun</t>
  </si>
  <si>
    <t>Qtr3</t>
  </si>
  <si>
    <t>Jul</t>
  </si>
  <si>
    <t>Aug</t>
  </si>
  <si>
    <t>Sep</t>
  </si>
  <si>
    <t>Qtr4</t>
  </si>
  <si>
    <t>Oct</t>
  </si>
  <si>
    <t>Nov</t>
  </si>
  <si>
    <t>Dec</t>
  </si>
  <si>
    <t>Philadelphia</t>
  </si>
  <si>
    <t>SM-20320</t>
  </si>
  <si>
    <t>RB-19360</t>
  </si>
  <si>
    <t>TA-21385</t>
  </si>
  <si>
    <t>AB-10105</t>
  </si>
  <si>
    <t>EP-13915</t>
  </si>
  <si>
    <t>JE-15745</t>
  </si>
  <si>
    <t>CK-12205</t>
  </si>
  <si>
    <t>CA-2014-100006</t>
  </si>
  <si>
    <t>CA-2014-100293</t>
  </si>
  <si>
    <t>CA-2014-100328</t>
  </si>
  <si>
    <t>CA-2014-100391</t>
  </si>
  <si>
    <t>CA-2014-100678</t>
  </si>
  <si>
    <t>CA-2014-100706</t>
  </si>
  <si>
    <t>CA-2014-100860</t>
  </si>
  <si>
    <t>CA-2014-100867</t>
  </si>
  <si>
    <t>CA-2014-100881</t>
  </si>
  <si>
    <t>CA-2014-100895</t>
  </si>
  <si>
    <t>CA-2014-100972</t>
  </si>
  <si>
    <t>CA-2014-101147</t>
  </si>
  <si>
    <t>CA-2014-101266</t>
  </si>
  <si>
    <t>CA-2014-101364</t>
  </si>
  <si>
    <t>CA-2014-101392</t>
  </si>
  <si>
    <t>CA-2014-101462</t>
  </si>
  <si>
    <t>CA-2014-101476</t>
  </si>
  <si>
    <t>CA-2014-101602</t>
  </si>
  <si>
    <t>CA-2014-101833</t>
  </si>
  <si>
    <t>CA-2014-102008</t>
  </si>
  <si>
    <t>CA-2014-102085</t>
  </si>
  <si>
    <t>CA-2014-102295</t>
  </si>
  <si>
    <t>CA-2014-102330</t>
  </si>
  <si>
    <t>CA-2014-102645</t>
  </si>
  <si>
    <t>CA-2014-102869</t>
  </si>
  <si>
    <t>CA-2014-103058</t>
  </si>
  <si>
    <t>CA-2014-103086</t>
  </si>
  <si>
    <t>CA-2014-103100</t>
  </si>
  <si>
    <t>CA-2014-103219</t>
  </si>
  <si>
    <t>CA-2014-103310</t>
  </si>
  <si>
    <t>CA-2014-103331</t>
  </si>
  <si>
    <t>CA-2014-103366</t>
  </si>
  <si>
    <t>CA-2014-103373</t>
  </si>
  <si>
    <t>CA-2014-103527</t>
  </si>
  <si>
    <t>CA-2014-103590</t>
  </si>
  <si>
    <t>CA-2014-103660</t>
  </si>
  <si>
    <t>CA-2014-103702</t>
  </si>
  <si>
    <t>CA-2014-103744</t>
  </si>
  <si>
    <t>CA-2014-103800</t>
  </si>
  <si>
    <t>CA-2014-103849</t>
  </si>
  <si>
    <t>CA-2014-103940</t>
  </si>
  <si>
    <t>CA-2014-104269</t>
  </si>
  <si>
    <t>CA-2014-104283</t>
  </si>
  <si>
    <t>CA-2014-104402</t>
  </si>
  <si>
    <t>CA-2014-104472</t>
  </si>
  <si>
    <t>CA-2014-104780</t>
  </si>
  <si>
    <t>CA-2014-105165</t>
  </si>
  <si>
    <t>CA-2014-105172</t>
  </si>
  <si>
    <t>CA-2014-105249</t>
  </si>
  <si>
    <t>CA-2014-105270</t>
  </si>
  <si>
    <t>CA-2014-105340</t>
  </si>
  <si>
    <t>CA-2014-105417</t>
  </si>
  <si>
    <t>CA-2014-105648</t>
  </si>
  <si>
    <t>CA-2014-105872</t>
  </si>
  <si>
    <t>CA-2014-105893</t>
  </si>
  <si>
    <t>CA-2014-106229</t>
  </si>
  <si>
    <t>CA-2014-106264</t>
  </si>
  <si>
    <t>CA-2014-106572</t>
  </si>
  <si>
    <t>CA-2014-106803</t>
  </si>
  <si>
    <t>CA-2014-106971</t>
  </si>
  <si>
    <t>CA-2014-107139</t>
  </si>
  <si>
    <t>CA-2014-107181</t>
  </si>
  <si>
    <t>CA-2014-107454</t>
  </si>
  <si>
    <t>CA-2014-107524</t>
  </si>
  <si>
    <t>CA-2014-107573</t>
  </si>
  <si>
    <t>CA-2014-107594</t>
  </si>
  <si>
    <t>CA-2014-107706</t>
  </si>
  <si>
    <t>CA-2014-107818</t>
  </si>
  <si>
    <t>CA-2014-108147</t>
  </si>
  <si>
    <t>CA-2014-108182</t>
  </si>
  <si>
    <t>CA-2014-108273</t>
  </si>
  <si>
    <t>CA-2014-108707</t>
  </si>
  <si>
    <t>CA-2014-108861</t>
  </si>
  <si>
    <t>CA-2014-108903</t>
  </si>
  <si>
    <t>CA-2014-109043</t>
  </si>
  <si>
    <t>CA-2014-109127</t>
  </si>
  <si>
    <t>CA-2014-109134</t>
  </si>
  <si>
    <t>CA-2014-109232</t>
  </si>
  <si>
    <t>CA-2014-109855</t>
  </si>
  <si>
    <t>CA-2014-109890</t>
  </si>
  <si>
    <t>CA-2014-109897</t>
  </si>
  <si>
    <t>CA-2014-110030</t>
  </si>
  <si>
    <t>CA-2014-110072</t>
  </si>
  <si>
    <t>CA-2014-110100</t>
  </si>
  <si>
    <t>CA-2014-110184</t>
  </si>
  <si>
    <t>CA-2014-110219</t>
  </si>
  <si>
    <t>CA-2014-110352</t>
  </si>
  <si>
    <t>CA-2014-110422</t>
  </si>
  <si>
    <t>CA-2014-110527</t>
  </si>
  <si>
    <t>CA-2014-110555</t>
  </si>
  <si>
    <t>CA-2014-110611</t>
  </si>
  <si>
    <t>CA-2014-110639</t>
  </si>
  <si>
    <t>CA-2014-110849</t>
  </si>
  <si>
    <t>CA-2014-111003</t>
  </si>
  <si>
    <t>CA-2014-111059</t>
  </si>
  <si>
    <t>CA-2014-111360</t>
  </si>
  <si>
    <t>CA-2014-111773</t>
  </si>
  <si>
    <t>CA-2014-111857</t>
  </si>
  <si>
    <t>CA-2014-111871</t>
  </si>
  <si>
    <t>CA-2014-111899</t>
  </si>
  <si>
    <t>CA-2014-111962</t>
  </si>
  <si>
    <t>CA-2014-112158</t>
  </si>
  <si>
    <t>CA-2014-112326</t>
  </si>
  <si>
    <t>CA-2014-112403</t>
  </si>
  <si>
    <t>CA-2014-112837</t>
  </si>
  <si>
    <t>CA-2014-112851</t>
  </si>
  <si>
    <t>CA-2014-113047</t>
  </si>
  <si>
    <t>CA-2014-113166</t>
  </si>
  <si>
    <t>CA-2014-113257</t>
  </si>
  <si>
    <t>CA-2014-113271</t>
  </si>
  <si>
    <t>CA-2014-113320</t>
  </si>
  <si>
    <t>CA-2014-113362</t>
  </si>
  <si>
    <t>CA-2014-113383</t>
  </si>
  <si>
    <t>CA-2014-113579</t>
  </si>
  <si>
    <t>CA-2014-113859</t>
  </si>
  <si>
    <t>CA-2014-113880</t>
  </si>
  <si>
    <t>CA-2014-113887</t>
  </si>
  <si>
    <t>CA-2014-113929</t>
  </si>
  <si>
    <t>CA-2014-113964</t>
  </si>
  <si>
    <t>CA-2014-114125</t>
  </si>
  <si>
    <t>CA-2014-114181</t>
  </si>
  <si>
    <t>CA-2014-114251</t>
  </si>
  <si>
    <t>CA-2014-114335</t>
  </si>
  <si>
    <t>CA-2014-114433</t>
  </si>
  <si>
    <t>CA-2014-114510</t>
  </si>
  <si>
    <t>CA-2014-115049</t>
  </si>
  <si>
    <t>CA-2014-115056</t>
  </si>
  <si>
    <t>CA-2014-115133</t>
  </si>
  <si>
    <t>CA-2014-115161</t>
  </si>
  <si>
    <t>CA-2014-115259</t>
  </si>
  <si>
    <t>CA-2014-115357</t>
  </si>
  <si>
    <t>CA-2014-115791</t>
  </si>
  <si>
    <t>CA-2014-115812</t>
  </si>
  <si>
    <t>CA-2014-115889</t>
  </si>
  <si>
    <t>CA-2014-115973</t>
  </si>
  <si>
    <t>CA-2014-116190</t>
  </si>
  <si>
    <t>CA-2014-116239</t>
  </si>
  <si>
    <t>CA-2014-116246</t>
  </si>
  <si>
    <t>CA-2014-116407</t>
  </si>
  <si>
    <t>CA-2014-116568</t>
  </si>
  <si>
    <t>CA-2014-116666</t>
  </si>
  <si>
    <t>CA-2014-116673</t>
  </si>
  <si>
    <t>CA-2014-116785</t>
  </si>
  <si>
    <t>CA-2014-116834</t>
  </si>
  <si>
    <t>CA-2014-116904</t>
  </si>
  <si>
    <t>CA-2014-117016</t>
  </si>
  <si>
    <t>CA-2014-117317</t>
  </si>
  <si>
    <t>CA-2014-117429</t>
  </si>
  <si>
    <t>CA-2014-117464</t>
  </si>
  <si>
    <t>CA-2014-117478</t>
  </si>
  <si>
    <t>CA-2014-117709</t>
  </si>
  <si>
    <t>CA-2014-117765</t>
  </si>
  <si>
    <t>CA-2014-118192</t>
  </si>
  <si>
    <t>CA-2014-118276</t>
  </si>
  <si>
    <t>CA-2014-118304</t>
  </si>
  <si>
    <t>CA-2014-118339</t>
  </si>
  <si>
    <t>CA-2014-118962</t>
  </si>
  <si>
    <t>CA-2014-119032</t>
  </si>
  <si>
    <t>CA-2014-119151</t>
  </si>
  <si>
    <t>CA-2014-119172</t>
  </si>
  <si>
    <t>CA-2014-119977</t>
  </si>
  <si>
    <t>CA-2014-120243</t>
  </si>
  <si>
    <t>CA-2014-120278</t>
  </si>
  <si>
    <t>CA-2014-120411</t>
  </si>
  <si>
    <t>CA-2014-120474</t>
  </si>
  <si>
    <t>CA-2014-120670</t>
  </si>
  <si>
    <t>CA-2014-120768</t>
  </si>
  <si>
    <t>CA-2014-120775</t>
  </si>
  <si>
    <t>CA-2014-120838</t>
  </si>
  <si>
    <t>CA-2014-120852</t>
  </si>
  <si>
    <t>CA-2014-120950</t>
  </si>
  <si>
    <t>CA-2014-121006</t>
  </si>
  <si>
    <t>CA-2014-121167</t>
  </si>
  <si>
    <t>CA-2014-121573</t>
  </si>
  <si>
    <t>CA-2014-121629</t>
  </si>
  <si>
    <t>CA-2014-121664</t>
  </si>
  <si>
    <t>CA-2014-121727</t>
  </si>
  <si>
    <t>CA-2014-121769</t>
  </si>
  <si>
    <t>CA-2014-122217</t>
  </si>
  <si>
    <t>CA-2014-122567</t>
  </si>
  <si>
    <t>CA-2014-122588</t>
  </si>
  <si>
    <t>CA-2014-122609</t>
  </si>
  <si>
    <t>CA-2014-122679</t>
  </si>
  <si>
    <t>CA-2014-122749</t>
  </si>
  <si>
    <t>CA-2014-123064</t>
  </si>
  <si>
    <t>CA-2014-123225</t>
  </si>
  <si>
    <t>CA-2014-123253</t>
  </si>
  <si>
    <t>CA-2014-123260</t>
  </si>
  <si>
    <t>CA-2014-123295</t>
  </si>
  <si>
    <t>CA-2014-123323</t>
  </si>
  <si>
    <t>CA-2014-123344</t>
  </si>
  <si>
    <t>CA-2014-123400</t>
  </si>
  <si>
    <t>CA-2014-123855</t>
  </si>
  <si>
    <t>CA-2014-123925</t>
  </si>
  <si>
    <t>CA-2014-124023</t>
  </si>
  <si>
    <t>CA-2014-124394</t>
  </si>
  <si>
    <t>CA-2014-124464</t>
  </si>
  <si>
    <t>CA-2014-124478</t>
  </si>
  <si>
    <t>CA-2014-124513</t>
  </si>
  <si>
    <t>CA-2014-124618</t>
  </si>
  <si>
    <t>CA-2014-124646</t>
  </si>
  <si>
    <t>CA-2014-124709</t>
  </si>
  <si>
    <t>CA-2014-124723</t>
  </si>
  <si>
    <t>CA-2014-124730</t>
  </si>
  <si>
    <t>CA-2014-124737</t>
  </si>
  <si>
    <t>CA-2014-124807</t>
  </si>
  <si>
    <t>CA-2014-124856</t>
  </si>
  <si>
    <t>CA-2014-125171</t>
  </si>
  <si>
    <t>CA-2014-125556</t>
  </si>
  <si>
    <t>CA-2014-125612</t>
  </si>
  <si>
    <t>CA-2014-125731</t>
  </si>
  <si>
    <t>CA-2014-125759</t>
  </si>
  <si>
    <t>CA-2014-125829</t>
  </si>
  <si>
    <t>CA-2014-125997</t>
  </si>
  <si>
    <t>CA-2014-126032</t>
  </si>
  <si>
    <t>CA-2014-126193</t>
  </si>
  <si>
    <t>CA-2014-126200</t>
  </si>
  <si>
    <t>CA-2014-126277</t>
  </si>
  <si>
    <t>CA-2014-126361</t>
  </si>
  <si>
    <t>CA-2014-126522</t>
  </si>
  <si>
    <t>CA-2014-126683</t>
  </si>
  <si>
    <t>CA-2014-126760</t>
  </si>
  <si>
    <t>CA-2014-126802</t>
  </si>
  <si>
    <t>CA-2014-126963</t>
  </si>
  <si>
    <t>CA-2014-127012</t>
  </si>
  <si>
    <t>CA-2014-127159</t>
  </si>
  <si>
    <t>CA-2014-127166</t>
  </si>
  <si>
    <t>CA-2014-127299</t>
  </si>
  <si>
    <t>CA-2014-127488</t>
  </si>
  <si>
    <t>CA-2014-127558</t>
  </si>
  <si>
    <t>CA-2014-127586</t>
  </si>
  <si>
    <t>CA-2014-127614</t>
  </si>
  <si>
    <t>CA-2014-127691</t>
  </si>
  <si>
    <t>CA-2014-127936</t>
  </si>
  <si>
    <t>CA-2014-127964</t>
  </si>
  <si>
    <t>CA-2014-128055</t>
  </si>
  <si>
    <t>CA-2014-128062</t>
  </si>
  <si>
    <t>CA-2014-128146</t>
  </si>
  <si>
    <t>CA-2014-128209</t>
  </si>
  <si>
    <t>CA-2014-128237</t>
  </si>
  <si>
    <t>CA-2014-128538</t>
  </si>
  <si>
    <t>CA-2014-128839</t>
  </si>
  <si>
    <t>CA-2014-128888</t>
  </si>
  <si>
    <t>CA-2014-128986</t>
  </si>
  <si>
    <t>CA-2014-129147</t>
  </si>
  <si>
    <t>CA-2014-129364</t>
  </si>
  <si>
    <t>CA-2014-129574</t>
  </si>
  <si>
    <t>CA-2014-130092</t>
  </si>
  <si>
    <t>CA-2014-130155</t>
  </si>
  <si>
    <t>CA-2014-130274</t>
  </si>
  <si>
    <t>CA-2014-130421</t>
  </si>
  <si>
    <t>CA-2014-130428</t>
  </si>
  <si>
    <t>CA-2014-130624</t>
  </si>
  <si>
    <t>CA-2014-130729</t>
  </si>
  <si>
    <t>CA-2014-130813</t>
  </si>
  <si>
    <t>CA-2014-130869</t>
  </si>
  <si>
    <t>CA-2014-130918</t>
  </si>
  <si>
    <t>CA-2014-131002</t>
  </si>
  <si>
    <t>CA-2014-131009</t>
  </si>
  <si>
    <t>CA-2014-131051</t>
  </si>
  <si>
    <t>CA-2014-131247</t>
  </si>
  <si>
    <t>CA-2014-131310</t>
  </si>
  <si>
    <t>CA-2014-131387</t>
  </si>
  <si>
    <t>CA-2014-131450</t>
  </si>
  <si>
    <t>CA-2014-131527</t>
  </si>
  <si>
    <t>CA-2014-131541</t>
  </si>
  <si>
    <t>CA-2014-131800</t>
  </si>
  <si>
    <t>CA-2014-131926</t>
  </si>
  <si>
    <t>CA-2014-131947</t>
  </si>
  <si>
    <t>CA-2014-132010</t>
  </si>
  <si>
    <t>CA-2014-132227</t>
  </si>
  <si>
    <t>CA-2014-132451</t>
  </si>
  <si>
    <t>CA-2014-132500</t>
  </si>
  <si>
    <t>CA-2014-132612</t>
  </si>
  <si>
    <t>CA-2014-132913</t>
  </si>
  <si>
    <t>CA-2014-132962</t>
  </si>
  <si>
    <t>CA-2014-133228</t>
  </si>
  <si>
    <t>CA-2014-133270</t>
  </si>
  <si>
    <t>CA-2014-133305</t>
  </si>
  <si>
    <t>CA-2014-133354</t>
  </si>
  <si>
    <t>CA-2014-133389</t>
  </si>
  <si>
    <t>CA-2014-133543</t>
  </si>
  <si>
    <t>CA-2014-133592</t>
  </si>
  <si>
    <t>CA-2014-133634</t>
  </si>
  <si>
    <t>CA-2014-133690</t>
  </si>
  <si>
    <t>CA-2014-133704</t>
  </si>
  <si>
    <t>CA-2014-133753</t>
  </si>
  <si>
    <t>CA-2014-133809</t>
  </si>
  <si>
    <t>CA-2014-133830</t>
  </si>
  <si>
    <t>CA-2014-133851</t>
  </si>
  <si>
    <t>CA-2014-133963</t>
  </si>
  <si>
    <t>CA-2014-134061</t>
  </si>
  <si>
    <t>CA-2014-134103</t>
  </si>
  <si>
    <t>CA-2014-134278</t>
  </si>
  <si>
    <t>CA-2014-134313</t>
  </si>
  <si>
    <t>CA-2014-134551</t>
  </si>
  <si>
    <t>CA-2014-134572</t>
  </si>
  <si>
    <t>CA-2014-134621</t>
  </si>
  <si>
    <t>CA-2014-134677</t>
  </si>
  <si>
    <t>CA-2014-135090</t>
  </si>
  <si>
    <t>CA-2014-135405</t>
  </si>
  <si>
    <t>CA-2014-135608</t>
  </si>
  <si>
    <t>CA-2014-135657</t>
  </si>
  <si>
    <t>CA-2014-135755</t>
  </si>
  <si>
    <t>CA-2014-136280</t>
  </si>
  <si>
    <t>CA-2014-136399</t>
  </si>
  <si>
    <t>CA-2014-136567</t>
  </si>
  <si>
    <t>CA-2014-136644</t>
  </si>
  <si>
    <t>CA-2014-136861</t>
  </si>
  <si>
    <t>CA-2014-137092</t>
  </si>
  <si>
    <t>CA-2014-137274</t>
  </si>
  <si>
    <t>CA-2014-137351</t>
  </si>
  <si>
    <t>CA-2014-137575</t>
  </si>
  <si>
    <t>CA-2014-137589</t>
  </si>
  <si>
    <t>CA-2014-138023</t>
  </si>
  <si>
    <t>CA-2014-138072</t>
  </si>
  <si>
    <t>CA-2014-138100</t>
  </si>
  <si>
    <t>CA-2014-138128</t>
  </si>
  <si>
    <t>CA-2014-138198</t>
  </si>
  <si>
    <t>CA-2014-138240</t>
  </si>
  <si>
    <t>CA-2014-138296</t>
  </si>
  <si>
    <t>CA-2014-138317</t>
  </si>
  <si>
    <t>CA-2014-138513</t>
  </si>
  <si>
    <t>CA-2014-138681</t>
  </si>
  <si>
    <t>CA-2014-138709</t>
  </si>
  <si>
    <t>CA-2014-138737</t>
  </si>
  <si>
    <t>CA-2014-138940</t>
  </si>
  <si>
    <t>CA-2014-139017</t>
  </si>
  <si>
    <t>CA-2014-139192</t>
  </si>
  <si>
    <t>CA-2014-139283</t>
  </si>
  <si>
    <t>CA-2014-139451</t>
  </si>
  <si>
    <t>CA-2014-139542</t>
  </si>
  <si>
    <t>CA-2014-139598</t>
  </si>
  <si>
    <t>CA-2014-139633</t>
  </si>
  <si>
    <t>CA-2014-139857</t>
  </si>
  <si>
    <t>CA-2014-139892</t>
  </si>
  <si>
    <t>CA-2014-140004</t>
  </si>
  <si>
    <t>CA-2014-140032</t>
  </si>
  <si>
    <t>CA-2014-140165</t>
  </si>
  <si>
    <t>CA-2014-140403</t>
  </si>
  <si>
    <t>CA-2014-140487</t>
  </si>
  <si>
    <t>CA-2014-140732</t>
  </si>
  <si>
    <t>CA-2014-140795</t>
  </si>
  <si>
    <t>CA-2014-140816</t>
  </si>
  <si>
    <t>CA-2014-140858</t>
  </si>
  <si>
    <t>CA-2014-140886</t>
  </si>
  <si>
    <t>CA-2014-141005</t>
  </si>
  <si>
    <t>CA-2014-141278</t>
  </si>
  <si>
    <t>CA-2014-141299</t>
  </si>
  <si>
    <t>CA-2014-141355</t>
  </si>
  <si>
    <t>CA-2014-141607</t>
  </si>
  <si>
    <t>CA-2014-141726</t>
  </si>
  <si>
    <t>CA-2014-141796</t>
  </si>
  <si>
    <t>CA-2014-141817</t>
  </si>
  <si>
    <t>CA-2014-141901</t>
  </si>
  <si>
    <t>CA-2014-142048</t>
  </si>
  <si>
    <t>CA-2014-142314</t>
  </si>
  <si>
    <t>CA-2014-142510</t>
  </si>
  <si>
    <t>CA-2014-142587</t>
  </si>
  <si>
    <t>CA-2014-142727</t>
  </si>
  <si>
    <t>CA-2014-142769</t>
  </si>
  <si>
    <t>CA-2014-142839</t>
  </si>
  <si>
    <t>CA-2014-142951</t>
  </si>
  <si>
    <t>CA-2014-142965</t>
  </si>
  <si>
    <t>CA-2014-143168</t>
  </si>
  <si>
    <t>CA-2014-143182</t>
  </si>
  <si>
    <t>CA-2014-143210</t>
  </si>
  <si>
    <t>CA-2014-143336</t>
  </si>
  <si>
    <t>CA-2014-143371</t>
  </si>
  <si>
    <t>CA-2014-143385</t>
  </si>
  <si>
    <t>CA-2014-143413</t>
  </si>
  <si>
    <t>CA-2014-143637</t>
  </si>
  <si>
    <t>CA-2014-143840</t>
  </si>
  <si>
    <t>CA-2014-143903</t>
  </si>
  <si>
    <t>CA-2014-143917</t>
  </si>
  <si>
    <t>CA-2014-144029</t>
  </si>
  <si>
    <t>CA-2014-144407</t>
  </si>
  <si>
    <t>CA-2014-144414</t>
  </si>
  <si>
    <t>CA-2014-144624</t>
  </si>
  <si>
    <t>CA-2014-144666</t>
  </si>
  <si>
    <t>CA-2014-145212</t>
  </si>
  <si>
    <t>CA-2014-145317</t>
  </si>
  <si>
    <t>CA-2014-145387</t>
  </si>
  <si>
    <t>CA-2014-145541</t>
  </si>
  <si>
    <t>CA-2014-145576</t>
  </si>
  <si>
    <t>CA-2014-145800</t>
  </si>
  <si>
    <t>CA-2014-145926</t>
  </si>
  <si>
    <t>CA-2014-146283</t>
  </si>
  <si>
    <t>CA-2014-146500</t>
  </si>
  <si>
    <t>CA-2014-146528</t>
  </si>
  <si>
    <t>CA-2014-146591</t>
  </si>
  <si>
    <t>CA-2014-146640</t>
  </si>
  <si>
    <t>CA-2014-146703</t>
  </si>
  <si>
    <t>CA-2014-146731</t>
  </si>
  <si>
    <t>CA-2014-146815</t>
  </si>
  <si>
    <t>CA-2014-146843</t>
  </si>
  <si>
    <t>CA-2014-146864</t>
  </si>
  <si>
    <t>CA-2014-146969</t>
  </si>
  <si>
    <t>CA-2014-146997</t>
  </si>
  <si>
    <t>CA-2014-147235</t>
  </si>
  <si>
    <t>CA-2014-147543</t>
  </si>
  <si>
    <t>CA-2014-147900</t>
  </si>
  <si>
    <t>CA-2014-147914</t>
  </si>
  <si>
    <t>CA-2014-148285</t>
  </si>
  <si>
    <t>CA-2014-148383</t>
  </si>
  <si>
    <t>CA-2014-148488</t>
  </si>
  <si>
    <t>CA-2014-148586</t>
  </si>
  <si>
    <t>CA-2014-148614</t>
  </si>
  <si>
    <t>CA-2014-148761</t>
  </si>
  <si>
    <t>CA-2014-148782</t>
  </si>
  <si>
    <t>CA-2014-148915</t>
  </si>
  <si>
    <t>CA-2014-148950</t>
  </si>
  <si>
    <t>CA-2014-149104</t>
  </si>
  <si>
    <t>CA-2014-149244</t>
  </si>
  <si>
    <t>CA-2014-149643</t>
  </si>
  <si>
    <t>CA-2014-149958</t>
  </si>
  <si>
    <t>CA-2014-150203</t>
  </si>
  <si>
    <t>CA-2014-150301</t>
  </si>
  <si>
    <t>CA-2014-150329</t>
  </si>
  <si>
    <t>CA-2014-150490</t>
  </si>
  <si>
    <t>CA-2014-150518</t>
  </si>
  <si>
    <t>CA-2014-150581</t>
  </si>
  <si>
    <t>CA-2014-150798</t>
  </si>
  <si>
    <t>CA-2014-151078</t>
  </si>
  <si>
    <t>CA-2014-151295</t>
  </si>
  <si>
    <t>CA-2014-151330</t>
  </si>
  <si>
    <t>CA-2014-151708</t>
  </si>
  <si>
    <t>CA-2014-151792</t>
  </si>
  <si>
    <t>CA-2014-151897</t>
  </si>
  <si>
    <t>CA-2014-151946</t>
  </si>
  <si>
    <t>CA-2014-151995</t>
  </si>
  <si>
    <t>CA-2014-152233</t>
  </si>
  <si>
    <t>CA-2014-152254</t>
  </si>
  <si>
    <t>CA-2014-152268</t>
  </si>
  <si>
    <t>CA-2014-152296</t>
  </si>
  <si>
    <t>CA-2014-152345</t>
  </si>
  <si>
    <t>CA-2014-152422</t>
  </si>
  <si>
    <t>CA-2014-152443</t>
  </si>
  <si>
    <t>CA-2014-152618</t>
  </si>
  <si>
    <t>CA-2014-152905</t>
  </si>
  <si>
    <t>CA-2014-153479</t>
  </si>
  <si>
    <t>CA-2014-153619</t>
  </si>
  <si>
    <t>CA-2014-153850</t>
  </si>
  <si>
    <t>CA-2014-153927</t>
  </si>
  <si>
    <t>CA-2014-153969</t>
  </si>
  <si>
    <t>CA-2014-153976</t>
  </si>
  <si>
    <t>CA-2014-153983</t>
  </si>
  <si>
    <t>CA-2014-154158</t>
  </si>
  <si>
    <t>CA-2014-154165</t>
  </si>
  <si>
    <t>CA-2014-154186</t>
  </si>
  <si>
    <t>CA-2014-154592</t>
  </si>
  <si>
    <t>CA-2014-154627</t>
  </si>
  <si>
    <t>CA-2014-154641</t>
  </si>
  <si>
    <t>CA-2014-154669</t>
  </si>
  <si>
    <t>CA-2014-154781</t>
  </si>
  <si>
    <t>CA-2014-154893</t>
  </si>
  <si>
    <t>CA-2014-154963</t>
  </si>
  <si>
    <t>CA-2014-155271</t>
  </si>
  <si>
    <t>CA-2014-155390</t>
  </si>
  <si>
    <t>CA-2014-155593</t>
  </si>
  <si>
    <t>CA-2014-155852</t>
  </si>
  <si>
    <t>CA-2014-155887</t>
  </si>
  <si>
    <t>CA-2014-156006</t>
  </si>
  <si>
    <t>CA-2014-156160</t>
  </si>
  <si>
    <t>CA-2014-156244</t>
  </si>
  <si>
    <t>CA-2014-156314</t>
  </si>
  <si>
    <t>CA-2014-156342</t>
  </si>
  <si>
    <t>CA-2014-156433</t>
  </si>
  <si>
    <t>CA-2014-156545</t>
  </si>
  <si>
    <t>CA-2014-156587</t>
  </si>
  <si>
    <t>CA-2014-156594</t>
  </si>
  <si>
    <t>CA-2014-156790</t>
  </si>
  <si>
    <t>CA-2014-157147</t>
  </si>
  <si>
    <t>CA-2014-157546</t>
  </si>
  <si>
    <t>CA-2014-157609</t>
  </si>
  <si>
    <t>CA-2014-157721</t>
  </si>
  <si>
    <t>CA-2014-157784</t>
  </si>
  <si>
    <t>CA-2014-157924</t>
  </si>
  <si>
    <t>CA-2014-158029</t>
  </si>
  <si>
    <t>CA-2014-158064</t>
  </si>
  <si>
    <t>CA-2014-158225</t>
  </si>
  <si>
    <t>CA-2014-158274</t>
  </si>
  <si>
    <t>CA-2014-158337</t>
  </si>
  <si>
    <t>CA-2014-158372</t>
  </si>
  <si>
    <t>CA-2014-158442</t>
  </si>
  <si>
    <t>CA-2014-158470</t>
  </si>
  <si>
    <t>CA-2014-158540</t>
  </si>
  <si>
    <t>CA-2014-159184</t>
  </si>
  <si>
    <t>CA-2014-159310</t>
  </si>
  <si>
    <t>CA-2014-159625</t>
  </si>
  <si>
    <t>CA-2014-159681</t>
  </si>
  <si>
    <t>CA-2014-159709</t>
  </si>
  <si>
    <t>CA-2014-159800</t>
  </si>
  <si>
    <t>CA-2014-159814</t>
  </si>
  <si>
    <t>CA-2014-159835</t>
  </si>
  <si>
    <t>CA-2014-159849</t>
  </si>
  <si>
    <t>CA-2014-160094</t>
  </si>
  <si>
    <t>CA-2014-160157</t>
  </si>
  <si>
    <t>CA-2014-160766</t>
  </si>
  <si>
    <t>CA-2014-161249</t>
  </si>
  <si>
    <t>CA-2014-161508</t>
  </si>
  <si>
    <t>CA-2014-161634</t>
  </si>
  <si>
    <t>CA-2014-162089</t>
  </si>
  <si>
    <t>CA-2014-162278</t>
  </si>
  <si>
    <t>CA-2014-162362</t>
  </si>
  <si>
    <t>CA-2014-162684</t>
  </si>
  <si>
    <t>CA-2014-162866</t>
  </si>
  <si>
    <t>CA-2014-163013</t>
  </si>
  <si>
    <t>CA-2014-163034</t>
  </si>
  <si>
    <t>CA-2014-163419</t>
  </si>
  <si>
    <t>CA-2014-163447</t>
  </si>
  <si>
    <t>CA-2014-163468</t>
  </si>
  <si>
    <t>CA-2014-163559</t>
  </si>
  <si>
    <t>CA-2014-163650</t>
  </si>
  <si>
    <t>CA-2014-163748</t>
  </si>
  <si>
    <t>CA-2014-163867</t>
  </si>
  <si>
    <t>CA-2014-164182</t>
  </si>
  <si>
    <t>CA-2014-164210</t>
  </si>
  <si>
    <t>CA-2014-164224</t>
  </si>
  <si>
    <t>CA-2014-164315</t>
  </si>
  <si>
    <t>CA-2014-164749</t>
  </si>
  <si>
    <t>CA-2014-164903</t>
  </si>
  <si>
    <t>CA-2014-164973</t>
  </si>
  <si>
    <t>CA-2014-165309</t>
  </si>
  <si>
    <t>CA-2014-165393</t>
  </si>
  <si>
    <t>CA-2014-165428</t>
  </si>
  <si>
    <t>CA-2014-165477</t>
  </si>
  <si>
    <t>CA-2014-165540</t>
  </si>
  <si>
    <t>CA-2014-165764</t>
  </si>
  <si>
    <t>CA-2014-165806</t>
  </si>
  <si>
    <t>CA-2014-165974</t>
  </si>
  <si>
    <t>CA-2014-166051</t>
  </si>
  <si>
    <t>CA-2014-166086</t>
  </si>
  <si>
    <t>CA-2014-166457</t>
  </si>
  <si>
    <t>CA-2014-166471</t>
  </si>
  <si>
    <t>CA-2014-166555</t>
  </si>
  <si>
    <t>CA-2014-166716</t>
  </si>
  <si>
    <t>CA-2014-166730</t>
  </si>
  <si>
    <t>CA-2014-166744</t>
  </si>
  <si>
    <t>CA-2014-166863</t>
  </si>
  <si>
    <t>CA-2014-166884</t>
  </si>
  <si>
    <t>CA-2014-166891</t>
  </si>
  <si>
    <t>CA-2014-166954</t>
  </si>
  <si>
    <t>CA-2014-166961</t>
  </si>
  <si>
    <t>CA-2014-166989</t>
  </si>
  <si>
    <t>CA-2014-167164</t>
  </si>
  <si>
    <t>CA-2014-167199</t>
  </si>
  <si>
    <t>CA-2014-167360</t>
  </si>
  <si>
    <t>CA-2014-167724</t>
  </si>
  <si>
    <t>CA-2014-167927</t>
  </si>
  <si>
    <t>CA-2014-168158</t>
  </si>
  <si>
    <t>CA-2014-168305</t>
  </si>
  <si>
    <t>CA-2014-168312</t>
  </si>
  <si>
    <t>CA-2014-168368</t>
  </si>
  <si>
    <t>CA-2014-168473</t>
  </si>
  <si>
    <t>CA-2014-168494</t>
  </si>
  <si>
    <t>CA-2014-168592</t>
  </si>
  <si>
    <t>CA-2014-168823</t>
  </si>
  <si>
    <t>CA-2014-168984</t>
  </si>
  <si>
    <t>CA-2014-169019</t>
  </si>
  <si>
    <t>CA-2014-169033</t>
  </si>
  <si>
    <t>CA-2014-169061</t>
  </si>
  <si>
    <t>CA-2014-169257</t>
  </si>
  <si>
    <t>CA-2014-169446</t>
  </si>
  <si>
    <t>CA-2014-169460</t>
  </si>
  <si>
    <t>CA-2014-169726</t>
  </si>
  <si>
    <t>CA-2014-169775</t>
  </si>
  <si>
    <t>CA-2015-100216</t>
  </si>
  <si>
    <t>CA-2015-100251</t>
  </si>
  <si>
    <t>CA-2015-100545</t>
  </si>
  <si>
    <t>CA-2015-100573</t>
  </si>
  <si>
    <t>CA-2015-100657</t>
  </si>
  <si>
    <t>CA-2015-100769</t>
  </si>
  <si>
    <t>CA-2015-100888</t>
  </si>
  <si>
    <t>CA-2015-101000</t>
  </si>
  <si>
    <t>CA-2015-101091</t>
  </si>
  <si>
    <t>CA-2015-101154</t>
  </si>
  <si>
    <t>CA-2015-101707</t>
  </si>
  <si>
    <t>CA-2015-101868</t>
  </si>
  <si>
    <t>CA-2015-101910</t>
  </si>
  <si>
    <t>CA-2015-102015</t>
  </si>
  <si>
    <t>CA-2015-102036</t>
  </si>
  <si>
    <t>CA-2015-102260</t>
  </si>
  <si>
    <t>CA-2015-102281</t>
  </si>
  <si>
    <t>CA-2015-102491</t>
  </si>
  <si>
    <t>CA-2015-102582</t>
  </si>
  <si>
    <t>CA-2015-102722</t>
  </si>
  <si>
    <t>CA-2015-102778</t>
  </si>
  <si>
    <t>CA-2015-102855</t>
  </si>
  <si>
    <t>CA-2015-103093</t>
  </si>
  <si>
    <t>CA-2015-103135</t>
  </si>
  <si>
    <t>CA-2015-103177</t>
  </si>
  <si>
    <t>CA-2015-103205</t>
  </si>
  <si>
    <t>CA-2015-103723</t>
  </si>
  <si>
    <t>CA-2015-103772</t>
  </si>
  <si>
    <t>CA-2015-103954</t>
  </si>
  <si>
    <t>CA-2015-103961</t>
  </si>
  <si>
    <t>CA-2015-104059</t>
  </si>
  <si>
    <t>CA-2015-104115</t>
  </si>
  <si>
    <t>CA-2015-104297</t>
  </si>
  <si>
    <t>CA-2015-104346</t>
  </si>
  <si>
    <t>CA-2015-104486</t>
  </si>
  <si>
    <t>CA-2015-104626</t>
  </si>
  <si>
    <t>CA-2015-104871</t>
  </si>
  <si>
    <t>CA-2015-104948</t>
  </si>
  <si>
    <t>CA-2015-105221</t>
  </si>
  <si>
    <t>CA-2015-105312</t>
  </si>
  <si>
    <t>CA-2015-105347</t>
  </si>
  <si>
    <t>CA-2015-105361</t>
  </si>
  <si>
    <t>CA-2015-105508</t>
  </si>
  <si>
    <t>CA-2015-105599</t>
  </si>
  <si>
    <t>CA-2015-105613</t>
  </si>
  <si>
    <t>CA-2015-105627</t>
  </si>
  <si>
    <t>CA-2015-105634</t>
  </si>
  <si>
    <t>CA-2015-105725</t>
  </si>
  <si>
    <t>CA-2015-105844</t>
  </si>
  <si>
    <t>CA-2015-105970</t>
  </si>
  <si>
    <t>CA-2015-106208</t>
  </si>
  <si>
    <t>CA-2015-106257</t>
  </si>
  <si>
    <t>CA-2015-106320</t>
  </si>
  <si>
    <t>CA-2015-106362</t>
  </si>
  <si>
    <t>CA-2015-106978</t>
  </si>
  <si>
    <t>CA-2015-107020</t>
  </si>
  <si>
    <t>CA-2015-107678</t>
  </si>
  <si>
    <t>CA-2015-107685</t>
  </si>
  <si>
    <t>CA-2015-107937</t>
  </si>
  <si>
    <t>CA-2015-108119</t>
  </si>
  <si>
    <t>CA-2015-108532</t>
  </si>
  <si>
    <t>CA-2015-109113</t>
  </si>
  <si>
    <t>CA-2015-109169</t>
  </si>
  <si>
    <t>CA-2015-109190</t>
  </si>
  <si>
    <t>CA-2015-109197</t>
  </si>
  <si>
    <t>CA-2015-109337</t>
  </si>
  <si>
    <t>CA-2015-109386</t>
  </si>
  <si>
    <t>CA-2015-109512</t>
  </si>
  <si>
    <t>CA-2015-109638</t>
  </si>
  <si>
    <t>CA-2015-109939</t>
  </si>
  <si>
    <t>CA-2015-110093</t>
  </si>
  <si>
    <t>CA-2015-110247</t>
  </si>
  <si>
    <t>CA-2015-110324</t>
  </si>
  <si>
    <t>CA-2015-110345</t>
  </si>
  <si>
    <t>CA-2015-110457</t>
  </si>
  <si>
    <t>CA-2015-110667</t>
  </si>
  <si>
    <t>CA-2015-110744</t>
  </si>
  <si>
    <t>CA-2015-110814</t>
  </si>
  <si>
    <t>CA-2015-110863</t>
  </si>
  <si>
    <t>CA-2015-110870</t>
  </si>
  <si>
    <t>CA-2015-110877</t>
  </si>
  <si>
    <t>CA-2015-110891</t>
  </si>
  <si>
    <t>CA-2015-110947</t>
  </si>
  <si>
    <t>CA-2015-111038</t>
  </si>
  <si>
    <t>CA-2015-111073</t>
  </si>
  <si>
    <t>CA-2015-111164</t>
  </si>
  <si>
    <t>CA-2015-111199</t>
  </si>
  <si>
    <t>CA-2015-111206</t>
  </si>
  <si>
    <t>CA-2015-111458</t>
  </si>
  <si>
    <t>CA-2015-111612</t>
  </si>
  <si>
    <t>CA-2015-111703</t>
  </si>
  <si>
    <t>CA-2015-111780</t>
  </si>
  <si>
    <t>CA-2015-111864</t>
  </si>
  <si>
    <t>CA-2015-111990</t>
  </si>
  <si>
    <t>CA-2015-112053</t>
  </si>
  <si>
    <t>CA-2015-112116</t>
  </si>
  <si>
    <t>CA-2015-112130</t>
  </si>
  <si>
    <t>CA-2015-112305</t>
  </si>
  <si>
    <t>CA-2015-112319</t>
  </si>
  <si>
    <t>CA-2015-112375</t>
  </si>
  <si>
    <t>CA-2015-112452</t>
  </si>
  <si>
    <t>CA-2015-112522</t>
  </si>
  <si>
    <t>CA-2015-112557</t>
  </si>
  <si>
    <t>CA-2015-112571</t>
  </si>
  <si>
    <t>CA-2015-112711</t>
  </si>
  <si>
    <t>CA-2015-112767</t>
  </si>
  <si>
    <t>CA-2015-112823</t>
  </si>
  <si>
    <t>CA-2015-113040</t>
  </si>
  <si>
    <t>CA-2015-113110</t>
  </si>
  <si>
    <t>CA-2015-113131</t>
  </si>
  <si>
    <t>CA-2015-113145</t>
  </si>
  <si>
    <t>CA-2015-113152</t>
  </si>
  <si>
    <t>CA-2015-113222</t>
  </si>
  <si>
    <t>CA-2015-113740</t>
  </si>
  <si>
    <t>CA-2015-114048</t>
  </si>
  <si>
    <t>CA-2015-114069</t>
  </si>
  <si>
    <t>CA-2015-114237</t>
  </si>
  <si>
    <t>CA-2015-114300</t>
  </si>
  <si>
    <t>CA-2015-114468</t>
  </si>
  <si>
    <t>CA-2015-114503</t>
  </si>
  <si>
    <t>CA-2015-114923</t>
  </si>
  <si>
    <t>CA-2015-115091</t>
  </si>
  <si>
    <t>CA-2015-115392</t>
  </si>
  <si>
    <t>CA-2015-115399</t>
  </si>
  <si>
    <t>CA-2015-115511</t>
  </si>
  <si>
    <t>CA-2015-115567</t>
  </si>
  <si>
    <t>CA-2015-115693</t>
  </si>
  <si>
    <t>CA-2015-115742</t>
  </si>
  <si>
    <t>CA-2015-115798</t>
  </si>
  <si>
    <t>CA-2015-115847</t>
  </si>
  <si>
    <t>CA-2015-115924</t>
  </si>
  <si>
    <t>CA-2015-115938</t>
  </si>
  <si>
    <t>CA-2015-115945</t>
  </si>
  <si>
    <t>CA-2015-116092</t>
  </si>
  <si>
    <t>CA-2015-116484</t>
  </si>
  <si>
    <t>CA-2015-116512</t>
  </si>
  <si>
    <t>CA-2015-116638</t>
  </si>
  <si>
    <t>CA-2015-116841</t>
  </si>
  <si>
    <t>CA-2015-116876</t>
  </si>
  <si>
    <t>CA-2015-117415</t>
  </si>
  <si>
    <t>CA-2015-117611</t>
  </si>
  <si>
    <t>CA-2015-117772</t>
  </si>
  <si>
    <t>CA-2015-117800</t>
  </si>
  <si>
    <t>CA-2015-117828</t>
  </si>
  <si>
    <t>CA-2015-117884</t>
  </si>
  <si>
    <t>CA-2015-117898</t>
  </si>
  <si>
    <t>CA-2015-118227</t>
  </si>
  <si>
    <t>CA-2015-118423</t>
  </si>
  <si>
    <t>CA-2015-118444</t>
  </si>
  <si>
    <t>CA-2015-118843</t>
  </si>
  <si>
    <t>CA-2015-118948</t>
  </si>
  <si>
    <t>CA-2015-118955</t>
  </si>
  <si>
    <t>CA-2015-119214</t>
  </si>
  <si>
    <t>CA-2015-119291</t>
  </si>
  <si>
    <t>CA-2015-119480</t>
  </si>
  <si>
    <t>CA-2015-119508</t>
  </si>
  <si>
    <t>CA-2015-119550</t>
  </si>
  <si>
    <t>CA-2015-119627</t>
  </si>
  <si>
    <t>CA-2015-119634</t>
  </si>
  <si>
    <t>CA-2015-119690</t>
  </si>
  <si>
    <t>CA-2015-119697</t>
  </si>
  <si>
    <t>CA-2015-119879</t>
  </si>
  <si>
    <t>CA-2015-119907</t>
  </si>
  <si>
    <t>CA-2015-119942</t>
  </si>
  <si>
    <t>CA-2015-120103</t>
  </si>
  <si>
    <t>CA-2015-120320</t>
  </si>
  <si>
    <t>CA-2015-120341</t>
  </si>
  <si>
    <t>CA-2015-120362</t>
  </si>
  <si>
    <t>CA-2015-120397</t>
  </si>
  <si>
    <t>CA-2015-120439</t>
  </si>
  <si>
    <t>CA-2015-120516</t>
  </si>
  <si>
    <t>CA-2015-120551</t>
  </si>
  <si>
    <t>CA-2015-120621</t>
  </si>
  <si>
    <t>CA-2015-120677</t>
  </si>
  <si>
    <t>CA-2015-120782</t>
  </si>
  <si>
    <t>CA-2015-120810</t>
  </si>
  <si>
    <t>CA-2015-120880</t>
  </si>
  <si>
    <t>CA-2015-120901</t>
  </si>
  <si>
    <t>CA-2015-120915</t>
  </si>
  <si>
    <t>CA-2015-121188</t>
  </si>
  <si>
    <t>CA-2015-121272</t>
  </si>
  <si>
    <t>CA-2015-121391</t>
  </si>
  <si>
    <t>CA-2015-121699</t>
  </si>
  <si>
    <t>CA-2015-121776</t>
  </si>
  <si>
    <t>CA-2015-121783</t>
  </si>
  <si>
    <t>CA-2015-121797</t>
  </si>
  <si>
    <t>CA-2015-121965</t>
  </si>
  <si>
    <t>CA-2015-122210</t>
  </si>
  <si>
    <t>CA-2015-122259</t>
  </si>
  <si>
    <t>CA-2015-122266</t>
  </si>
  <si>
    <t>CA-2015-122287</t>
  </si>
  <si>
    <t>CA-2015-122371</t>
  </si>
  <si>
    <t>CA-2015-122406</t>
  </si>
  <si>
    <t>CA-2015-122623</t>
  </si>
  <si>
    <t>CA-2015-122826</t>
  </si>
  <si>
    <t>CA-2015-122973</t>
  </si>
  <si>
    <t>CA-2015-123092</t>
  </si>
  <si>
    <t>CA-2015-123113</t>
  </si>
  <si>
    <t>CA-2015-123141</t>
  </si>
  <si>
    <t>CA-2015-123232</t>
  </si>
  <si>
    <t>CA-2015-123330</t>
  </si>
  <si>
    <t>CA-2015-123505</t>
  </si>
  <si>
    <t>CA-2015-123568</t>
  </si>
  <si>
    <t>CA-2015-123673</t>
  </si>
  <si>
    <t>CA-2015-123939</t>
  </si>
  <si>
    <t>CA-2015-124044</t>
  </si>
  <si>
    <t>CA-2015-124058</t>
  </si>
  <si>
    <t>CA-2015-124268</t>
  </si>
  <si>
    <t>CA-2015-124450</t>
  </si>
  <si>
    <t>CA-2015-124499</t>
  </si>
  <si>
    <t>CA-2015-124541</t>
  </si>
  <si>
    <t>CA-2015-124891</t>
  </si>
  <si>
    <t>CA-2015-124933</t>
  </si>
  <si>
    <t>CA-2015-124975</t>
  </si>
  <si>
    <t>CA-2015-125234</t>
  </si>
  <si>
    <t>CA-2015-125416</t>
  </si>
  <si>
    <t>CA-2015-125423</t>
  </si>
  <si>
    <t>CA-2015-125563</t>
  </si>
  <si>
    <t>CA-2015-125696</t>
  </si>
  <si>
    <t>CA-2015-125710</t>
  </si>
  <si>
    <t>CA-2015-125934</t>
  </si>
  <si>
    <t>CA-2015-125976</t>
  </si>
  <si>
    <t>CA-2015-126137</t>
  </si>
  <si>
    <t>CA-2015-126347</t>
  </si>
  <si>
    <t>CA-2015-126445</t>
  </si>
  <si>
    <t>CA-2015-126466</t>
  </si>
  <si>
    <t>CA-2015-126557</t>
  </si>
  <si>
    <t>CA-2015-126669</t>
  </si>
  <si>
    <t>CA-2015-126725</t>
  </si>
  <si>
    <t>CA-2015-126739</t>
  </si>
  <si>
    <t>CA-2015-126970</t>
  </si>
  <si>
    <t>CA-2015-127110</t>
  </si>
  <si>
    <t>CA-2015-127173</t>
  </si>
  <si>
    <t>CA-2015-127418</t>
  </si>
  <si>
    <t>CA-2015-127453</t>
  </si>
  <si>
    <t>CA-2015-127502</t>
  </si>
  <si>
    <t>CA-2015-127509</t>
  </si>
  <si>
    <t>CA-2015-127544</t>
  </si>
  <si>
    <t>CA-2015-127593</t>
  </si>
  <si>
    <t>CA-2015-127607</t>
  </si>
  <si>
    <t>CA-2015-127824</t>
  </si>
  <si>
    <t>CA-2015-128027</t>
  </si>
  <si>
    <t>CA-2015-128139</t>
  </si>
  <si>
    <t>CA-2015-128167</t>
  </si>
  <si>
    <t>CA-2015-128356</t>
  </si>
  <si>
    <t>CA-2015-128860</t>
  </si>
  <si>
    <t>CA-2015-128958</t>
  </si>
  <si>
    <t>CA-2015-128993</t>
  </si>
  <si>
    <t>CA-2015-129042</t>
  </si>
  <si>
    <t>CA-2015-129098</t>
  </si>
  <si>
    <t>CA-2015-129112</t>
  </si>
  <si>
    <t>CA-2015-129217</t>
  </si>
  <si>
    <t>CA-2015-129322</t>
  </si>
  <si>
    <t>CA-2015-129392</t>
  </si>
  <si>
    <t>CA-2015-129476</t>
  </si>
  <si>
    <t>CA-2015-129770</t>
  </si>
  <si>
    <t>CA-2015-129854</t>
  </si>
  <si>
    <t>CA-2015-129896</t>
  </si>
  <si>
    <t>CA-2015-129917</t>
  </si>
  <si>
    <t>CA-2015-130022</t>
  </si>
  <si>
    <t>CA-2015-130183</t>
  </si>
  <si>
    <t>CA-2015-130218</t>
  </si>
  <si>
    <t>CA-2015-130253</t>
  </si>
  <si>
    <t>CA-2015-130365</t>
  </si>
  <si>
    <t>CA-2015-130554</t>
  </si>
  <si>
    <t>CA-2015-130610</t>
  </si>
  <si>
    <t>CA-2015-130659</t>
  </si>
  <si>
    <t>CA-2015-130736</t>
  </si>
  <si>
    <t>CA-2015-130785</t>
  </si>
  <si>
    <t>CA-2015-130792</t>
  </si>
  <si>
    <t>CA-2015-130855</t>
  </si>
  <si>
    <t>CA-2015-130876</t>
  </si>
  <si>
    <t>CA-2015-130883</t>
  </si>
  <si>
    <t>CA-2015-130890</t>
  </si>
  <si>
    <t>CA-2015-130974</t>
  </si>
  <si>
    <t>CA-2015-131072</t>
  </si>
  <si>
    <t>CA-2015-131128</t>
  </si>
  <si>
    <t>CA-2015-131338</t>
  </si>
  <si>
    <t>CA-2015-131534</t>
  </si>
  <si>
    <t>CA-2015-131758</t>
  </si>
  <si>
    <t>CA-2015-131779</t>
  </si>
  <si>
    <t>CA-2015-131856</t>
  </si>
  <si>
    <t>CA-2015-131884</t>
  </si>
  <si>
    <t>CA-2015-132101</t>
  </si>
  <si>
    <t>CA-2015-132136</t>
  </si>
  <si>
    <t>CA-2015-132276</t>
  </si>
  <si>
    <t>CA-2015-132318</t>
  </si>
  <si>
    <t>CA-2015-132374</t>
  </si>
  <si>
    <t>CA-2015-132486</t>
  </si>
  <si>
    <t>CA-2015-132570</t>
  </si>
  <si>
    <t>CA-2015-132626</t>
  </si>
  <si>
    <t>CA-2015-132906</t>
  </si>
  <si>
    <t>CA-2015-132948</t>
  </si>
  <si>
    <t>CA-2015-133025</t>
  </si>
  <si>
    <t>CA-2015-133242</t>
  </si>
  <si>
    <t>CA-2015-133445</t>
  </si>
  <si>
    <t>CA-2015-133452</t>
  </si>
  <si>
    <t>CA-2015-133494</t>
  </si>
  <si>
    <t>CA-2015-133536</t>
  </si>
  <si>
    <t>CA-2015-133627</t>
  </si>
  <si>
    <t>CA-2015-133837</t>
  </si>
  <si>
    <t>CA-2015-133977</t>
  </si>
  <si>
    <t>CA-2015-134075</t>
  </si>
  <si>
    <t>CA-2015-134082</t>
  </si>
  <si>
    <t>CA-2015-134117</t>
  </si>
  <si>
    <t>CA-2015-134201</t>
  </si>
  <si>
    <t>CA-2015-134257</t>
  </si>
  <si>
    <t>CA-2015-134719</t>
  </si>
  <si>
    <t>CA-2015-134747</t>
  </si>
  <si>
    <t>CA-2015-134782</t>
  </si>
  <si>
    <t>CA-2015-134859</t>
  </si>
  <si>
    <t>CA-2015-134894</t>
  </si>
  <si>
    <t>CA-2015-134943</t>
  </si>
  <si>
    <t>CA-2015-134992</t>
  </si>
  <si>
    <t>CA-2015-135020</t>
  </si>
  <si>
    <t>CA-2015-135174</t>
  </si>
  <si>
    <t>CA-2015-135272</t>
  </si>
  <si>
    <t>CA-2015-135314</t>
  </si>
  <si>
    <t>CA-2015-135363</t>
  </si>
  <si>
    <t>CA-2015-135489</t>
  </si>
  <si>
    <t>CA-2015-135510</t>
  </si>
  <si>
    <t>CA-2015-135545</t>
  </si>
  <si>
    <t>CA-2015-135580</t>
  </si>
  <si>
    <t>CA-2015-135622</t>
  </si>
  <si>
    <t>CA-2015-135685</t>
  </si>
  <si>
    <t>CA-2015-135727</t>
  </si>
  <si>
    <t>CA-2015-135853</t>
  </si>
  <si>
    <t>CA-2015-136105</t>
  </si>
  <si>
    <t>CA-2015-136147</t>
  </si>
  <si>
    <t>CA-2015-136196</t>
  </si>
  <si>
    <t>CA-2015-136224</t>
  </si>
  <si>
    <t>CA-2015-136658</t>
  </si>
  <si>
    <t>CA-2015-136728</t>
  </si>
  <si>
    <t>CA-2015-136735</t>
  </si>
  <si>
    <t>CA-2015-136798</t>
  </si>
  <si>
    <t>CA-2015-136805</t>
  </si>
  <si>
    <t>CA-2015-137064</t>
  </si>
  <si>
    <t>CA-2015-137071</t>
  </si>
  <si>
    <t>CA-2015-137113</t>
  </si>
  <si>
    <t>CA-2015-137225</t>
  </si>
  <si>
    <t>CA-2015-137512</t>
  </si>
  <si>
    <t>CA-2015-137526</t>
  </si>
  <si>
    <t>CA-2015-137603</t>
  </si>
  <si>
    <t>CA-2015-137708</t>
  </si>
  <si>
    <t>CA-2015-137750</t>
  </si>
  <si>
    <t>CA-2015-137925</t>
  </si>
  <si>
    <t>CA-2015-137946</t>
  </si>
  <si>
    <t>CA-2015-137974</t>
  </si>
  <si>
    <t>CA-2015-138002</t>
  </si>
  <si>
    <t>CA-2015-138331</t>
  </si>
  <si>
    <t>CA-2015-138457</t>
  </si>
  <si>
    <t>CA-2015-138485</t>
  </si>
  <si>
    <t>CA-2015-138534</t>
  </si>
  <si>
    <t>CA-2015-138625</t>
  </si>
  <si>
    <t>CA-2015-138898</t>
  </si>
  <si>
    <t>CA-2015-139094</t>
  </si>
  <si>
    <t>CA-2015-139164</t>
  </si>
  <si>
    <t>CA-2015-139248</t>
  </si>
  <si>
    <t>CA-2015-139731</t>
  </si>
  <si>
    <t>CA-2015-139738</t>
  </si>
  <si>
    <t>CA-2015-139850</t>
  </si>
  <si>
    <t>CA-2015-139962</t>
  </si>
  <si>
    <t>CA-2015-140025</t>
  </si>
  <si>
    <t>CA-2015-140221</t>
  </si>
  <si>
    <t>CA-2015-140375</t>
  </si>
  <si>
    <t>CA-2015-140410</t>
  </si>
  <si>
    <t>CA-2015-140557</t>
  </si>
  <si>
    <t>CA-2015-140830</t>
  </si>
  <si>
    <t>CA-2015-140921</t>
  </si>
  <si>
    <t>CA-2015-140984</t>
  </si>
  <si>
    <t>CA-2015-141012</t>
  </si>
  <si>
    <t>CA-2015-141040</t>
  </si>
  <si>
    <t>CA-2015-141145</t>
  </si>
  <si>
    <t>CA-2015-141243</t>
  </si>
  <si>
    <t>CA-2015-141250</t>
  </si>
  <si>
    <t>CA-2015-141327</t>
  </si>
  <si>
    <t>CA-2015-141565</t>
  </si>
  <si>
    <t>CA-2015-141740</t>
  </si>
  <si>
    <t>CA-2015-141754</t>
  </si>
  <si>
    <t>CA-2015-141768</t>
  </si>
  <si>
    <t>CA-2015-141936</t>
  </si>
  <si>
    <t>CA-2015-142027</t>
  </si>
  <si>
    <t>CA-2015-142055</t>
  </si>
  <si>
    <t>CA-2015-142139</t>
  </si>
  <si>
    <t>CA-2015-142237</t>
  </si>
  <si>
    <t>CA-2015-142419</t>
  </si>
  <si>
    <t>CA-2015-142433</t>
  </si>
  <si>
    <t>CA-2015-142454</t>
  </si>
  <si>
    <t>CA-2015-142601</t>
  </si>
  <si>
    <t>CA-2015-142755</t>
  </si>
  <si>
    <t>CA-2015-142930</t>
  </si>
  <si>
    <t>CA-2015-142937</t>
  </si>
  <si>
    <t>CA-2015-142944</t>
  </si>
  <si>
    <t>CA-2015-142993</t>
  </si>
  <si>
    <t>CA-2015-143105</t>
  </si>
  <si>
    <t>CA-2015-143119</t>
  </si>
  <si>
    <t>CA-2015-143147</t>
  </si>
  <si>
    <t>CA-2015-143364</t>
  </si>
  <si>
    <t>CA-2015-143490</t>
  </si>
  <si>
    <t>CA-2015-143532</t>
  </si>
  <si>
    <t>CA-2015-143700</t>
  </si>
  <si>
    <t>CA-2015-143882</t>
  </si>
  <si>
    <t>CA-2015-143980</t>
  </si>
  <si>
    <t>CA-2015-144043</t>
  </si>
  <si>
    <t>CA-2015-144099</t>
  </si>
  <si>
    <t>CA-2015-144190</t>
  </si>
  <si>
    <t>CA-2015-144267</t>
  </si>
  <si>
    <t>CA-2015-144274</t>
  </si>
  <si>
    <t>CA-2015-144288</t>
  </si>
  <si>
    <t>CA-2015-144302</t>
  </si>
  <si>
    <t>CA-2015-144519</t>
  </si>
  <si>
    <t>CA-2015-144652</t>
  </si>
  <si>
    <t>CA-2015-144806</t>
  </si>
  <si>
    <t>CA-2015-144890</t>
  </si>
  <si>
    <t>CA-2015-145065</t>
  </si>
  <si>
    <t>CA-2015-145324</t>
  </si>
  <si>
    <t>CA-2015-145352</t>
  </si>
  <si>
    <t>CA-2015-145401</t>
  </si>
  <si>
    <t>CA-2015-145415</t>
  </si>
  <si>
    <t>CA-2015-145485</t>
  </si>
  <si>
    <t>CA-2015-145814</t>
  </si>
  <si>
    <t>CA-2015-145828</t>
  </si>
  <si>
    <t>CA-2015-145835</t>
  </si>
  <si>
    <t>CA-2015-145849</t>
  </si>
  <si>
    <t>CA-2015-146038</t>
  </si>
  <si>
    <t>CA-2015-146087</t>
  </si>
  <si>
    <t>CA-2015-146255</t>
  </si>
  <si>
    <t>CA-2015-146465</t>
  </si>
  <si>
    <t>CA-2015-146486</t>
  </si>
  <si>
    <t>CA-2015-146563</t>
  </si>
  <si>
    <t>CA-2015-146675</t>
  </si>
  <si>
    <t>CA-2015-146696</t>
  </si>
  <si>
    <t>CA-2015-146829</t>
  </si>
  <si>
    <t>CA-2015-146948</t>
  </si>
  <si>
    <t>CA-2015-147501</t>
  </si>
  <si>
    <t>CA-2015-147690</t>
  </si>
  <si>
    <t>CA-2015-147788</t>
  </si>
  <si>
    <t>CA-2015-147816</t>
  </si>
  <si>
    <t>CA-2015-147830</t>
  </si>
  <si>
    <t>CA-2015-147851</t>
  </si>
  <si>
    <t>CA-2015-147879</t>
  </si>
  <si>
    <t>CA-2015-148376</t>
  </si>
  <si>
    <t>CA-2015-148495</t>
  </si>
  <si>
    <t>CA-2015-148628</t>
  </si>
  <si>
    <t>CA-2015-148635</t>
  </si>
  <si>
    <t>CA-2015-148705</t>
  </si>
  <si>
    <t>CA-2015-148712</t>
  </si>
  <si>
    <t>CA-2015-148859</t>
  </si>
  <si>
    <t>CA-2015-148873</t>
  </si>
  <si>
    <t>CA-2015-148964</t>
  </si>
  <si>
    <t>CA-2015-149097</t>
  </si>
  <si>
    <t>CA-2015-149300</t>
  </si>
  <si>
    <t>CA-2015-149384</t>
  </si>
  <si>
    <t>CA-2015-149517</t>
  </si>
  <si>
    <t>CA-2015-149587</t>
  </si>
  <si>
    <t>CA-2015-149601</t>
  </si>
  <si>
    <t>CA-2015-149650</t>
  </si>
  <si>
    <t>CA-2015-149678</t>
  </si>
  <si>
    <t>CA-2015-149713</t>
  </si>
  <si>
    <t>CA-2015-149846</t>
  </si>
  <si>
    <t>CA-2015-149909</t>
  </si>
  <si>
    <t>CA-2015-149972</t>
  </si>
  <si>
    <t>CA-2015-149993</t>
  </si>
  <si>
    <t>CA-2015-150196</t>
  </si>
  <si>
    <t>CA-2015-150413</t>
  </si>
  <si>
    <t>CA-2015-150441</t>
  </si>
  <si>
    <t>CA-2015-150511</t>
  </si>
  <si>
    <t>CA-2015-150560</t>
  </si>
  <si>
    <t>CA-2015-150749</t>
  </si>
  <si>
    <t>CA-2015-150770</t>
  </si>
  <si>
    <t>CA-2015-150791</t>
  </si>
  <si>
    <t>CA-2015-151043</t>
  </si>
  <si>
    <t>CA-2015-151253</t>
  </si>
  <si>
    <t>CA-2015-151470</t>
  </si>
  <si>
    <t>CA-2015-151547</t>
  </si>
  <si>
    <t>CA-2015-151589</t>
  </si>
  <si>
    <t>CA-2015-151680</t>
  </si>
  <si>
    <t>CA-2015-151722</t>
  </si>
  <si>
    <t>CA-2015-151785</t>
  </si>
  <si>
    <t>CA-2015-151841</t>
  </si>
  <si>
    <t>CA-2015-151869</t>
  </si>
  <si>
    <t>CA-2015-152513</t>
  </si>
  <si>
    <t>CA-2015-152527</t>
  </si>
  <si>
    <t>CA-2015-152611</t>
  </si>
  <si>
    <t>CA-2015-152891</t>
  </si>
  <si>
    <t>CA-2015-153073</t>
  </si>
  <si>
    <t>CA-2015-153108</t>
  </si>
  <si>
    <t>CA-2015-153325</t>
  </si>
  <si>
    <t>CA-2015-153381</t>
  </si>
  <si>
    <t>CA-2015-153388</t>
  </si>
  <si>
    <t>CA-2015-153416</t>
  </si>
  <si>
    <t>CA-2015-153423</t>
  </si>
  <si>
    <t>CA-2015-153535</t>
  </si>
  <si>
    <t>CA-2015-153549</t>
  </si>
  <si>
    <t>CA-2015-153612</t>
  </si>
  <si>
    <t>CA-2015-153626</t>
  </si>
  <si>
    <t>CA-2015-153738</t>
  </si>
  <si>
    <t>CA-2015-153752</t>
  </si>
  <si>
    <t>CA-2015-153878</t>
  </si>
  <si>
    <t>CA-2015-154200</t>
  </si>
  <si>
    <t>CA-2015-154284</t>
  </si>
  <si>
    <t>CA-2015-154340</t>
  </si>
  <si>
    <t>CA-2015-154620</t>
  </si>
  <si>
    <t>CA-2015-154795</t>
  </si>
  <si>
    <t>CA-2015-154886</t>
  </si>
  <si>
    <t>CA-2015-154900</t>
  </si>
  <si>
    <t>CA-2015-154956</t>
  </si>
  <si>
    <t>CA-2015-154970</t>
  </si>
  <si>
    <t>CA-2015-155040</t>
  </si>
  <si>
    <t>CA-2015-155054</t>
  </si>
  <si>
    <t>CA-2015-155068</t>
  </si>
  <si>
    <t>CA-2015-155306</t>
  </si>
  <si>
    <t>CA-2015-155334</t>
  </si>
  <si>
    <t>CA-2015-155586</t>
  </si>
  <si>
    <t>CA-2015-155600</t>
  </si>
  <si>
    <t>CA-2015-155635</t>
  </si>
  <si>
    <t>CA-2015-155761</t>
  </si>
  <si>
    <t>CA-2015-156104</t>
  </si>
  <si>
    <t>CA-2015-156153</t>
  </si>
  <si>
    <t>CA-2015-156328</t>
  </si>
  <si>
    <t>CA-2015-156335</t>
  </si>
  <si>
    <t>CA-2015-156377</t>
  </si>
  <si>
    <t>CA-2015-156482</t>
  </si>
  <si>
    <t>CA-2015-156510</t>
  </si>
  <si>
    <t>CA-2015-156524</t>
  </si>
  <si>
    <t>CA-2015-156566</t>
  </si>
  <si>
    <t>CA-2015-156608</t>
  </si>
  <si>
    <t>CA-2015-156853</t>
  </si>
  <si>
    <t>CA-2015-157028</t>
  </si>
  <si>
    <t>CA-2015-157084</t>
  </si>
  <si>
    <t>CA-2015-157133</t>
  </si>
  <si>
    <t>CA-2015-157322</t>
  </si>
  <si>
    <t>CA-2015-157343</t>
  </si>
  <si>
    <t>CA-2015-157434</t>
  </si>
  <si>
    <t>CA-2015-157770</t>
  </si>
  <si>
    <t>CA-2015-157805</t>
  </si>
  <si>
    <t>CA-2015-157812</t>
  </si>
  <si>
    <t>CA-2015-158148</t>
  </si>
  <si>
    <t>CA-2015-158351</t>
  </si>
  <si>
    <t>CA-2015-158421</t>
  </si>
  <si>
    <t>CA-2015-158456</t>
  </si>
  <si>
    <t>CA-2015-158491</t>
  </si>
  <si>
    <t>CA-2015-158554</t>
  </si>
  <si>
    <t>CA-2015-158701</t>
  </si>
  <si>
    <t>CA-2015-158792</t>
  </si>
  <si>
    <t>CA-2015-158918</t>
  </si>
  <si>
    <t>CA-2015-159380</t>
  </si>
  <si>
    <t>CA-2015-159779</t>
  </si>
  <si>
    <t>CA-2015-159786</t>
  </si>
  <si>
    <t>CA-2015-160059</t>
  </si>
  <si>
    <t>CA-2015-160171</t>
  </si>
  <si>
    <t>CA-2015-160227</t>
  </si>
  <si>
    <t>CA-2015-160472</t>
  </si>
  <si>
    <t>CA-2015-160787</t>
  </si>
  <si>
    <t>CA-2015-160864</t>
  </si>
  <si>
    <t>CA-2015-161242</t>
  </si>
  <si>
    <t>CA-2015-161627</t>
  </si>
  <si>
    <t>CA-2015-161718</t>
  </si>
  <si>
    <t>CA-2015-161830</t>
  </si>
  <si>
    <t>CA-2015-162166</t>
  </si>
  <si>
    <t>CA-2015-162376</t>
  </si>
  <si>
    <t>CA-2015-162537</t>
  </si>
  <si>
    <t>CA-2015-162544</t>
  </si>
  <si>
    <t>CA-2015-162607</t>
  </si>
  <si>
    <t>CA-2015-162621</t>
  </si>
  <si>
    <t>CA-2015-162761</t>
  </si>
  <si>
    <t>CA-2015-162782</t>
  </si>
  <si>
    <t>CA-2015-162887</t>
  </si>
  <si>
    <t>CA-2015-163090</t>
  </si>
  <si>
    <t>CA-2015-163181</t>
  </si>
  <si>
    <t>CA-2015-163440</t>
  </si>
  <si>
    <t>CA-2015-163587</t>
  </si>
  <si>
    <t>CA-2015-163734</t>
  </si>
  <si>
    <t>CA-2015-163762</t>
  </si>
  <si>
    <t>CA-2015-163923</t>
  </si>
  <si>
    <t>CA-2015-163965</t>
  </si>
  <si>
    <t>CA-2015-164007</t>
  </si>
  <si>
    <t>CA-2015-164336</t>
  </si>
  <si>
    <t>CA-2015-164441</t>
  </si>
  <si>
    <t>CA-2015-164497</t>
  </si>
  <si>
    <t>CA-2015-164539</t>
  </si>
  <si>
    <t>CA-2015-164623</t>
  </si>
  <si>
    <t>CA-2015-164777</t>
  </si>
  <si>
    <t>CA-2015-164833</t>
  </si>
  <si>
    <t>CA-2015-164882</t>
  </si>
  <si>
    <t>CA-2015-165050</t>
  </si>
  <si>
    <t>CA-2015-165057</t>
  </si>
  <si>
    <t>CA-2015-165085</t>
  </si>
  <si>
    <t>CA-2015-165162</t>
  </si>
  <si>
    <t>CA-2015-165414</t>
  </si>
  <si>
    <t>CA-2015-165624</t>
  </si>
  <si>
    <t>CA-2015-165799</t>
  </si>
  <si>
    <t>CA-2015-165813</t>
  </si>
  <si>
    <t>CA-2015-166338</t>
  </si>
  <si>
    <t>CA-2015-166464</t>
  </si>
  <si>
    <t>CA-2015-166492</t>
  </si>
  <si>
    <t>CA-2015-166583</t>
  </si>
  <si>
    <t>CA-2015-167010</t>
  </si>
  <si>
    <t>CA-2015-167255</t>
  </si>
  <si>
    <t>CA-2015-167269</t>
  </si>
  <si>
    <t>CA-2015-167374</t>
  </si>
  <si>
    <t>CA-2015-167479</t>
  </si>
  <si>
    <t>CA-2015-167696</t>
  </si>
  <si>
    <t>CA-2015-168088</t>
  </si>
  <si>
    <t>CA-2015-168186</t>
  </si>
  <si>
    <t>CA-2015-168207</t>
  </si>
  <si>
    <t>CA-2015-168277</t>
  </si>
  <si>
    <t>CA-2015-168459</t>
  </si>
  <si>
    <t>CA-2015-168529</t>
  </si>
  <si>
    <t>CA-2015-168564</t>
  </si>
  <si>
    <t>CA-2015-168634</t>
  </si>
  <si>
    <t>CA-2015-168746</t>
  </si>
  <si>
    <t>CA-2015-168809</t>
  </si>
  <si>
    <t>CA-2015-169299</t>
  </si>
  <si>
    <t>CA-2015-169397</t>
  </si>
  <si>
    <t>CA-2015-169537</t>
  </si>
  <si>
    <t>CA-2015-169656</t>
  </si>
  <si>
    <t>CA-2015-169733</t>
  </si>
  <si>
    <t>CA-2015-169740</t>
  </si>
  <si>
    <t>CA-2015-169796</t>
  </si>
  <si>
    <t>CA-2016-100083</t>
  </si>
  <si>
    <t>CA-2016-100300</t>
  </si>
  <si>
    <t>CA-2016-100307</t>
  </si>
  <si>
    <t>CA-2016-100468</t>
  </si>
  <si>
    <t>CA-2016-100587</t>
  </si>
  <si>
    <t>CA-2016-100965</t>
  </si>
  <si>
    <t>CA-2016-100993</t>
  </si>
  <si>
    <t>CA-2016-101329</t>
  </si>
  <si>
    <t>CA-2016-101378</t>
  </si>
  <si>
    <t>CA-2016-101385</t>
  </si>
  <si>
    <t>CA-2016-101448</t>
  </si>
  <si>
    <t>CA-2016-101469</t>
  </si>
  <si>
    <t>CA-2016-101525</t>
  </si>
  <si>
    <t>CA-2016-101651</t>
  </si>
  <si>
    <t>CA-2016-101672</t>
  </si>
  <si>
    <t>CA-2016-101693</t>
  </si>
  <si>
    <t>CA-2016-101742</t>
  </si>
  <si>
    <t>CA-2016-101791</t>
  </si>
  <si>
    <t>CA-2016-101938</t>
  </si>
  <si>
    <t>CA-2016-101966</t>
  </si>
  <si>
    <t>CA-2016-101980</t>
  </si>
  <si>
    <t>CA-2016-101987</t>
  </si>
  <si>
    <t>CA-2016-102092</t>
  </si>
  <si>
    <t>CA-2016-102162</t>
  </si>
  <si>
    <t>CA-2016-102456</t>
  </si>
  <si>
    <t>CA-2016-102498</t>
  </si>
  <si>
    <t>CA-2016-102561</t>
  </si>
  <si>
    <t>CA-2016-102596</t>
  </si>
  <si>
    <t>CA-2016-102792</t>
  </si>
  <si>
    <t>CA-2016-102932</t>
  </si>
  <si>
    <t>CA-2016-102981</t>
  </si>
  <si>
    <t>CA-2016-103107</t>
  </si>
  <si>
    <t>CA-2016-103128</t>
  </si>
  <si>
    <t>CA-2016-103163</t>
  </si>
  <si>
    <t>CA-2016-103359</t>
  </si>
  <si>
    <t>CA-2016-103464</t>
  </si>
  <si>
    <t>CA-2016-103709</t>
  </si>
  <si>
    <t>CA-2016-103730</t>
  </si>
  <si>
    <t>CA-2016-103982</t>
  </si>
  <si>
    <t>CA-2016-104150</t>
  </si>
  <si>
    <t>CA-2016-104157</t>
  </si>
  <si>
    <t>CA-2016-104276</t>
  </si>
  <si>
    <t>CA-2016-104311</t>
  </si>
  <si>
    <t>CA-2016-104969</t>
  </si>
  <si>
    <t>CA-2016-105018</t>
  </si>
  <si>
    <t>CA-2016-105081</t>
  </si>
  <si>
    <t>CA-2016-105256</t>
  </si>
  <si>
    <t>CA-2016-105263</t>
  </si>
  <si>
    <t>CA-2016-105277</t>
  </si>
  <si>
    <t>CA-2016-105284</t>
  </si>
  <si>
    <t>CA-2016-105291</t>
  </si>
  <si>
    <t>CA-2016-105459</t>
  </si>
  <si>
    <t>CA-2016-105473</t>
  </si>
  <si>
    <t>CA-2016-105585</t>
  </si>
  <si>
    <t>CA-2016-105662</t>
  </si>
  <si>
    <t>CA-2016-105732</t>
  </si>
  <si>
    <t>CA-2016-105746</t>
  </si>
  <si>
    <t>CA-2016-105753</t>
  </si>
  <si>
    <t>CA-2016-105781</t>
  </si>
  <si>
    <t>CA-2016-106075</t>
  </si>
  <si>
    <t>CA-2016-106243</t>
  </si>
  <si>
    <t>CA-2016-106278</t>
  </si>
  <si>
    <t>CA-2016-106306</t>
  </si>
  <si>
    <t>CA-2016-106341</t>
  </si>
  <si>
    <t>CA-2016-106383</t>
  </si>
  <si>
    <t>CA-2016-106397</t>
  </si>
  <si>
    <t>CA-2016-106460</t>
  </si>
  <si>
    <t>CA-2016-106530</t>
  </si>
  <si>
    <t>CA-2016-106894</t>
  </si>
  <si>
    <t>CA-2016-106915</t>
  </si>
  <si>
    <t>CA-2016-106950</t>
  </si>
  <si>
    <t>CA-2016-107104</t>
  </si>
  <si>
    <t>CA-2016-107146</t>
  </si>
  <si>
    <t>CA-2016-107216</t>
  </si>
  <si>
    <t>CA-2016-107328</t>
  </si>
  <si>
    <t>CA-2016-107475</t>
  </si>
  <si>
    <t>CA-2016-107783</t>
  </si>
  <si>
    <t>CA-2016-107790</t>
  </si>
  <si>
    <t>CA-2016-108105</t>
  </si>
  <si>
    <t>CA-2016-108196</t>
  </si>
  <si>
    <t>CA-2016-108210</t>
  </si>
  <si>
    <t>CA-2016-108434</t>
  </si>
  <si>
    <t>CA-2016-108567</t>
  </si>
  <si>
    <t>CA-2016-108616</t>
  </si>
  <si>
    <t>CA-2016-108630</t>
  </si>
  <si>
    <t>CA-2016-108644</t>
  </si>
  <si>
    <t>CA-2016-108735</t>
  </si>
  <si>
    <t>CA-2016-108875</t>
  </si>
  <si>
    <t>CA-2016-108987</t>
  </si>
  <si>
    <t>CA-2016-109057</t>
  </si>
  <si>
    <t>CA-2016-109176</t>
  </si>
  <si>
    <t>CA-2016-109344</t>
  </si>
  <si>
    <t>CA-2016-109365</t>
  </si>
  <si>
    <t>CA-2016-109400</t>
  </si>
  <si>
    <t>CA-2016-109666</t>
  </si>
  <si>
    <t>CA-2016-109722</t>
  </si>
  <si>
    <t>CA-2016-109820</t>
  </si>
  <si>
    <t>CA-2016-109869</t>
  </si>
  <si>
    <t>CA-2016-109925</t>
  </si>
  <si>
    <t>CA-2016-109953</t>
  </si>
  <si>
    <t>CA-2016-110009</t>
  </si>
  <si>
    <t>CA-2016-110023</t>
  </si>
  <si>
    <t>CA-2016-110044</t>
  </si>
  <si>
    <t>CA-2016-110086</t>
  </si>
  <si>
    <t>CA-2016-110254</t>
  </si>
  <si>
    <t>CA-2016-110492</t>
  </si>
  <si>
    <t>CA-2016-110772</t>
  </si>
  <si>
    <t>CA-2016-110898</t>
  </si>
  <si>
    <t>CA-2016-110982</t>
  </si>
  <si>
    <t>CA-2016-111010</t>
  </si>
  <si>
    <t>CA-2016-111115</t>
  </si>
  <si>
    <t>CA-2016-111213</t>
  </si>
  <si>
    <t>CA-2016-111283</t>
  </si>
  <si>
    <t>CA-2016-111318</t>
  </si>
  <si>
    <t>CA-2016-111409</t>
  </si>
  <si>
    <t>CA-2016-111416</t>
  </si>
  <si>
    <t>CA-2016-111493</t>
  </si>
  <si>
    <t>CA-2016-111605</t>
  </si>
  <si>
    <t>CA-2016-111682</t>
  </si>
  <si>
    <t>CA-2016-111696</t>
  </si>
  <si>
    <t>CA-2016-111794</t>
  </si>
  <si>
    <t>CA-2016-111941</t>
  </si>
  <si>
    <t>CA-2016-111976</t>
  </si>
  <si>
    <t>CA-2016-112025</t>
  </si>
  <si>
    <t>CA-2016-112060</t>
  </si>
  <si>
    <t>CA-2016-112102</t>
  </si>
  <si>
    <t>CA-2016-112109</t>
  </si>
  <si>
    <t>CA-2016-112123</t>
  </si>
  <si>
    <t>CA-2016-112256</t>
  </si>
  <si>
    <t>CA-2016-112340</t>
  </si>
  <si>
    <t>CA-2016-112382</t>
  </si>
  <si>
    <t>CA-2016-112578</t>
  </si>
  <si>
    <t>CA-2016-112669</t>
  </si>
  <si>
    <t>CA-2016-112739</t>
  </si>
  <si>
    <t>CA-2016-112830</t>
  </si>
  <si>
    <t>CA-2016-112893</t>
  </si>
  <si>
    <t>CA-2016-112942</t>
  </si>
  <si>
    <t>CA-2016-113061</t>
  </si>
  <si>
    <t>CA-2016-113096</t>
  </si>
  <si>
    <t>CA-2016-113117</t>
  </si>
  <si>
    <t>CA-2016-113138</t>
  </si>
  <si>
    <t>CA-2016-113243</t>
  </si>
  <si>
    <t>CA-2016-113292</t>
  </si>
  <si>
    <t>CA-2016-113341</t>
  </si>
  <si>
    <t>CA-2016-113390</t>
  </si>
  <si>
    <t>CA-2016-113425</t>
  </si>
  <si>
    <t>CA-2016-113516</t>
  </si>
  <si>
    <t>CA-2016-113551</t>
  </si>
  <si>
    <t>CA-2016-113600</t>
  </si>
  <si>
    <t>CA-2016-113621</t>
  </si>
  <si>
    <t>CA-2016-113656</t>
  </si>
  <si>
    <t>CA-2016-113726</t>
  </si>
  <si>
    <t>CA-2016-113733</t>
  </si>
  <si>
    <t>CA-2016-113747</t>
  </si>
  <si>
    <t>CA-2016-113817</t>
  </si>
  <si>
    <t>CA-2016-113978</t>
  </si>
  <si>
    <t>CA-2016-114104</t>
  </si>
  <si>
    <t>CA-2016-114405</t>
  </si>
  <si>
    <t>CA-2016-114538</t>
  </si>
  <si>
    <t>CA-2016-114601</t>
  </si>
  <si>
    <t>CA-2016-114748</t>
  </si>
  <si>
    <t>CA-2016-114860</t>
  </si>
  <si>
    <t>CA-2016-114867</t>
  </si>
  <si>
    <t>CA-2016-114895</t>
  </si>
  <si>
    <t>CA-2016-114951</t>
  </si>
  <si>
    <t>CA-2016-114972</t>
  </si>
  <si>
    <t>CA-2016-115224</t>
  </si>
  <si>
    <t>CA-2016-115378</t>
  </si>
  <si>
    <t>CA-2016-115476</t>
  </si>
  <si>
    <t>CA-2016-115483</t>
  </si>
  <si>
    <t>CA-2016-115588</t>
  </si>
  <si>
    <t>CA-2016-115756</t>
  </si>
  <si>
    <t>CA-2016-115917</t>
  </si>
  <si>
    <t>CA-2016-116232</t>
  </si>
  <si>
    <t>CA-2016-116337</t>
  </si>
  <si>
    <t>CA-2016-116379</t>
  </si>
  <si>
    <t>CA-2016-116526</t>
  </si>
  <si>
    <t>CA-2016-116540</t>
  </si>
  <si>
    <t>CA-2016-116561</t>
  </si>
  <si>
    <t>CA-2016-116596</t>
  </si>
  <si>
    <t>CA-2016-116603</t>
  </si>
  <si>
    <t>CA-2016-116722</t>
  </si>
  <si>
    <t>CA-2016-116736</t>
  </si>
  <si>
    <t>CA-2016-116918</t>
  </si>
  <si>
    <t>CA-2016-117121</t>
  </si>
  <si>
    <t>CA-2016-117408</t>
  </si>
  <si>
    <t>CA-2016-117583</t>
  </si>
  <si>
    <t>CA-2016-117604</t>
  </si>
  <si>
    <t>CA-2016-117625</t>
  </si>
  <si>
    <t>CA-2016-117660</t>
  </si>
  <si>
    <t>CA-2016-117681</t>
  </si>
  <si>
    <t>CA-2016-117849</t>
  </si>
  <si>
    <t>CA-2016-117912</t>
  </si>
  <si>
    <t>CA-2016-118052</t>
  </si>
  <si>
    <t>CA-2016-118101</t>
  </si>
  <si>
    <t>CA-2016-118129</t>
  </si>
  <si>
    <t>CA-2016-118311</t>
  </si>
  <si>
    <t>CA-2016-118332</t>
  </si>
  <si>
    <t>CA-2016-118500</t>
  </si>
  <si>
    <t>CA-2016-118514</t>
  </si>
  <si>
    <t>CA-2016-118570</t>
  </si>
  <si>
    <t>CA-2016-118626</t>
  </si>
  <si>
    <t>CA-2016-118745</t>
  </si>
  <si>
    <t>CA-2016-118759</t>
  </si>
  <si>
    <t>CA-2016-118899</t>
  </si>
  <si>
    <t>CA-2016-118913</t>
  </si>
  <si>
    <t>CA-2016-118934</t>
  </si>
  <si>
    <t>CA-2016-118969</t>
  </si>
  <si>
    <t>CA-2016-119018</t>
  </si>
  <si>
    <t>CA-2016-119025</t>
  </si>
  <si>
    <t>CA-2016-119123</t>
  </si>
  <si>
    <t>CA-2016-119165</t>
  </si>
  <si>
    <t>CA-2016-119186</t>
  </si>
  <si>
    <t>CA-2016-119445</t>
  </si>
  <si>
    <t>CA-2016-119515</t>
  </si>
  <si>
    <t>CA-2016-119683</t>
  </si>
  <si>
    <t>CA-2016-119823</t>
  </si>
  <si>
    <t>CA-2016-119865</t>
  </si>
  <si>
    <t>CA-2016-119963</t>
  </si>
  <si>
    <t>CA-2016-120180</t>
  </si>
  <si>
    <t>CA-2016-120250</t>
  </si>
  <si>
    <t>CA-2016-120257</t>
  </si>
  <si>
    <t>CA-2016-120355</t>
  </si>
  <si>
    <t>CA-2016-120558</t>
  </si>
  <si>
    <t>CA-2016-120796</t>
  </si>
  <si>
    <t>CA-2016-120803</t>
  </si>
  <si>
    <t>CA-2016-120824</t>
  </si>
  <si>
    <t>CA-2016-120873</t>
  </si>
  <si>
    <t>CA-2016-121020</t>
  </si>
  <si>
    <t>CA-2016-121034</t>
  </si>
  <si>
    <t>CA-2016-121356</t>
  </si>
  <si>
    <t>CA-2016-121370</t>
  </si>
  <si>
    <t>CA-2016-121377</t>
  </si>
  <si>
    <t>CA-2016-121601</t>
  </si>
  <si>
    <t>CA-2016-121671</t>
  </si>
  <si>
    <t>CA-2016-121755</t>
  </si>
  <si>
    <t>CA-2016-121958</t>
  </si>
  <si>
    <t>CA-2016-121993</t>
  </si>
  <si>
    <t>CA-2016-122017</t>
  </si>
  <si>
    <t>CA-2016-122063</t>
  </si>
  <si>
    <t>CA-2016-122133</t>
  </si>
  <si>
    <t>CA-2016-122322</t>
  </si>
  <si>
    <t>CA-2016-122392</t>
  </si>
  <si>
    <t>CA-2016-122448</t>
  </si>
  <si>
    <t>CA-2016-122511</t>
  </si>
  <si>
    <t>CA-2016-122581</t>
  </si>
  <si>
    <t>CA-2016-122728</t>
  </si>
  <si>
    <t>CA-2016-123050</t>
  </si>
  <si>
    <t>CA-2016-123120</t>
  </si>
  <si>
    <t>CA-2016-123176</t>
  </si>
  <si>
    <t>CA-2016-123274</t>
  </si>
  <si>
    <t>CA-2016-123358</t>
  </si>
  <si>
    <t>CA-2016-123414</t>
  </si>
  <si>
    <t>CA-2016-123512</t>
  </si>
  <si>
    <t>CA-2016-123533</t>
  </si>
  <si>
    <t>CA-2016-124016</t>
  </si>
  <si>
    <t>CA-2016-124051</t>
  </si>
  <si>
    <t>CA-2016-124100</t>
  </si>
  <si>
    <t>CA-2016-124149</t>
  </si>
  <si>
    <t>CA-2016-124233</t>
  </si>
  <si>
    <t>CA-2016-124352</t>
  </si>
  <si>
    <t>CA-2016-124485</t>
  </si>
  <si>
    <t>CA-2016-124527</t>
  </si>
  <si>
    <t>CA-2016-124562</t>
  </si>
  <si>
    <t>CA-2016-124583</t>
  </si>
  <si>
    <t>CA-2016-124590</t>
  </si>
  <si>
    <t>CA-2016-124667</t>
  </si>
  <si>
    <t>CA-2016-124681</t>
  </si>
  <si>
    <t>CA-2016-124772</t>
  </si>
  <si>
    <t>CA-2016-125094</t>
  </si>
  <si>
    <t>CA-2016-125206</t>
  </si>
  <si>
    <t>CA-2016-125220</t>
  </si>
  <si>
    <t>CA-2016-125318</t>
  </si>
  <si>
    <t>CA-2016-125661</t>
  </si>
  <si>
    <t>CA-2016-125738</t>
  </si>
  <si>
    <t>CA-2016-125794</t>
  </si>
  <si>
    <t>CA-2016-125815</t>
  </si>
  <si>
    <t>CA-2016-125843</t>
  </si>
  <si>
    <t>CA-2016-125850</t>
  </si>
  <si>
    <t>CA-2016-126004</t>
  </si>
  <si>
    <t>CA-2016-126102</t>
  </si>
  <si>
    <t>CA-2016-126158</t>
  </si>
  <si>
    <t>CA-2016-126165</t>
  </si>
  <si>
    <t>CA-2016-126270</t>
  </si>
  <si>
    <t>CA-2016-126284</t>
  </si>
  <si>
    <t>CA-2016-126529</t>
  </si>
  <si>
    <t>CA-2016-126613</t>
  </si>
  <si>
    <t>CA-2016-126627</t>
  </si>
  <si>
    <t>CA-2016-126732</t>
  </si>
  <si>
    <t>CA-2016-126795</t>
  </si>
  <si>
    <t>CA-2016-127236</t>
  </si>
  <si>
    <t>CA-2016-127250</t>
  </si>
  <si>
    <t>CA-2016-127369</t>
  </si>
  <si>
    <t>CA-2016-127670</t>
  </si>
  <si>
    <t>CA-2016-127698</t>
  </si>
  <si>
    <t>CA-2016-127761</t>
  </si>
  <si>
    <t>CA-2016-127775</t>
  </si>
  <si>
    <t>CA-2016-127985</t>
  </si>
  <si>
    <t>CA-2016-128111</t>
  </si>
  <si>
    <t>CA-2016-128307</t>
  </si>
  <si>
    <t>CA-2016-128412</t>
  </si>
  <si>
    <t>CA-2016-128517</t>
  </si>
  <si>
    <t>CA-2016-128531</t>
  </si>
  <si>
    <t>CA-2016-128671</t>
  </si>
  <si>
    <t>CA-2016-128706</t>
  </si>
  <si>
    <t>CA-2016-128727</t>
  </si>
  <si>
    <t>CA-2016-128811</t>
  </si>
  <si>
    <t>CA-2016-128818</t>
  </si>
  <si>
    <t>CA-2016-128867</t>
  </si>
  <si>
    <t>CA-2016-128916</t>
  </si>
  <si>
    <t>CA-2016-129126</t>
  </si>
  <si>
    <t>CA-2016-129196</t>
  </si>
  <si>
    <t>CA-2016-129238</t>
  </si>
  <si>
    <t>CA-2016-129280</t>
  </si>
  <si>
    <t>CA-2016-129308</t>
  </si>
  <si>
    <t>CA-2016-129630</t>
  </si>
  <si>
    <t>CA-2016-129714</t>
  </si>
  <si>
    <t>CA-2016-129847</t>
  </si>
  <si>
    <t>CA-2016-129903</t>
  </si>
  <si>
    <t>CA-2016-130029</t>
  </si>
  <si>
    <t>CA-2016-130078</t>
  </si>
  <si>
    <t>CA-2016-130162</t>
  </si>
  <si>
    <t>CA-2016-130225</t>
  </si>
  <si>
    <t>CA-2016-130267</t>
  </si>
  <si>
    <t>CA-2016-130393</t>
  </si>
  <si>
    <t>CA-2016-130400</t>
  </si>
  <si>
    <t>CA-2016-130407</t>
  </si>
  <si>
    <t>CA-2016-130442</t>
  </si>
  <si>
    <t>CA-2016-130477</t>
  </si>
  <si>
    <t>CA-2016-130484</t>
  </si>
  <si>
    <t>CA-2016-130638</t>
  </si>
  <si>
    <t>CA-2016-130680</t>
  </si>
  <si>
    <t>CA-2016-130778</t>
  </si>
  <si>
    <t>CA-2016-130799</t>
  </si>
  <si>
    <t>CA-2016-130911</t>
  </si>
  <si>
    <t>CA-2016-130946</t>
  </si>
  <si>
    <t>CA-2016-131065</t>
  </si>
  <si>
    <t>CA-2016-131093</t>
  </si>
  <si>
    <t>CA-2016-131205</t>
  </si>
  <si>
    <t>CA-2016-131296</t>
  </si>
  <si>
    <t>CA-2016-131380</t>
  </si>
  <si>
    <t>CA-2016-131499</t>
  </si>
  <si>
    <t>CA-2016-131576</t>
  </si>
  <si>
    <t>CA-2016-131737</t>
  </si>
  <si>
    <t>CA-2016-131968</t>
  </si>
  <si>
    <t>CA-2016-132549</t>
  </si>
  <si>
    <t>CA-2016-132661</t>
  </si>
  <si>
    <t>CA-2016-132731</t>
  </si>
  <si>
    <t>CA-2016-132899</t>
  </si>
  <si>
    <t>CA-2016-132990</t>
  </si>
  <si>
    <t>CA-2016-132997</t>
  </si>
  <si>
    <t>CA-2016-133123</t>
  </si>
  <si>
    <t>CA-2016-133144</t>
  </si>
  <si>
    <t>CA-2016-133319</t>
  </si>
  <si>
    <t>CA-2016-133340</t>
  </si>
  <si>
    <t>CA-2016-133368</t>
  </si>
  <si>
    <t>CA-2016-133550</t>
  </si>
  <si>
    <t>CA-2016-133669</t>
  </si>
  <si>
    <t>CA-2016-133697</t>
  </si>
  <si>
    <t>CA-2016-133725</t>
  </si>
  <si>
    <t>CA-2016-133795</t>
  </si>
  <si>
    <t>CA-2016-133816</t>
  </si>
  <si>
    <t>CA-2016-133872</t>
  </si>
  <si>
    <t>CA-2016-134110</t>
  </si>
  <si>
    <t>CA-2016-134138</t>
  </si>
  <si>
    <t>CA-2016-134180</t>
  </si>
  <si>
    <t>CA-2016-134208</t>
  </si>
  <si>
    <t>CA-2016-134222</t>
  </si>
  <si>
    <t>CA-2016-134334</t>
  </si>
  <si>
    <t>CA-2016-134348</t>
  </si>
  <si>
    <t>CA-2016-134544</t>
  </si>
  <si>
    <t>CA-2016-134691</t>
  </si>
  <si>
    <t>CA-2016-134789</t>
  </si>
  <si>
    <t>CA-2016-134803</t>
  </si>
  <si>
    <t>CA-2016-134887</t>
  </si>
  <si>
    <t>CA-2016-135265</t>
  </si>
  <si>
    <t>CA-2016-135594</t>
  </si>
  <si>
    <t>CA-2016-135636</t>
  </si>
  <si>
    <t>CA-2016-135965</t>
  </si>
  <si>
    <t>CA-2016-136021</t>
  </si>
  <si>
    <t>CA-2016-136049</t>
  </si>
  <si>
    <t>CA-2016-136126</t>
  </si>
  <si>
    <t>CA-2016-136231</t>
  </si>
  <si>
    <t>CA-2016-136287</t>
  </si>
  <si>
    <t>CA-2016-136322</t>
  </si>
  <si>
    <t>CA-2016-136371</t>
  </si>
  <si>
    <t>CA-2016-136406</t>
  </si>
  <si>
    <t>CA-2016-136434</t>
  </si>
  <si>
    <t>CA-2016-136483</t>
  </si>
  <si>
    <t>CA-2016-136686</t>
  </si>
  <si>
    <t>CA-2016-136812</t>
  </si>
  <si>
    <t>CA-2016-136994</t>
  </si>
  <si>
    <t>CA-2016-137043</t>
  </si>
  <si>
    <t>CA-2016-137127</t>
  </si>
  <si>
    <t>CA-2016-137176</t>
  </si>
  <si>
    <t>CA-2016-137239</t>
  </si>
  <si>
    <t>CA-2016-137337</t>
  </si>
  <si>
    <t>CA-2016-137393</t>
  </si>
  <si>
    <t>CA-2016-137729</t>
  </si>
  <si>
    <t>CA-2016-137736</t>
  </si>
  <si>
    <t>CA-2016-137743</t>
  </si>
  <si>
    <t>CA-2016-137848</t>
  </si>
  <si>
    <t>CA-2016-137939</t>
  </si>
  <si>
    <t>CA-2016-138037</t>
  </si>
  <si>
    <t>CA-2016-138233</t>
  </si>
  <si>
    <t>CA-2016-138478</t>
  </si>
  <si>
    <t>CA-2016-138520</t>
  </si>
  <si>
    <t>CA-2016-138583</t>
  </si>
  <si>
    <t>CA-2016-138597</t>
  </si>
  <si>
    <t>CA-2016-138667</t>
  </si>
  <si>
    <t>CA-2016-138933</t>
  </si>
  <si>
    <t>CA-2016-139157</t>
  </si>
  <si>
    <t>CA-2016-139234</t>
  </si>
  <si>
    <t>CA-2016-139269</t>
  </si>
  <si>
    <t>CA-2016-139381</t>
  </si>
  <si>
    <t>CA-2016-139395</t>
  </si>
  <si>
    <t>CA-2016-139556</t>
  </si>
  <si>
    <t>CA-2016-139808</t>
  </si>
  <si>
    <t>CA-2016-139878</t>
  </si>
  <si>
    <t>CA-2016-139941</t>
  </si>
  <si>
    <t>CA-2016-139997</t>
  </si>
  <si>
    <t>CA-2016-140018</t>
  </si>
  <si>
    <t>CA-2016-140046</t>
  </si>
  <si>
    <t>CA-2016-140081</t>
  </si>
  <si>
    <t>CA-2016-140207</t>
  </si>
  <si>
    <t>CA-2016-140249</t>
  </si>
  <si>
    <t>CA-2016-140382</t>
  </si>
  <si>
    <t>CA-2016-140501</t>
  </si>
  <si>
    <t>CA-2016-140543</t>
  </si>
  <si>
    <t>CA-2016-140564</t>
  </si>
  <si>
    <t>CA-2016-140571</t>
  </si>
  <si>
    <t>CA-2016-140613</t>
  </si>
  <si>
    <t>CA-2016-140634</t>
  </si>
  <si>
    <t>CA-2016-140641</t>
  </si>
  <si>
    <t>CA-2016-140746</t>
  </si>
  <si>
    <t>CA-2016-140774</t>
  </si>
  <si>
    <t>CA-2016-140935</t>
  </si>
  <si>
    <t>CA-2016-140977</t>
  </si>
  <si>
    <t>CA-2016-141019</t>
  </si>
  <si>
    <t>CA-2016-141082</t>
  </si>
  <si>
    <t>CA-2016-141180</t>
  </si>
  <si>
    <t>CA-2016-141397</t>
  </si>
  <si>
    <t>CA-2016-141551</t>
  </si>
  <si>
    <t>CA-2016-141586</t>
  </si>
  <si>
    <t>CA-2016-141887</t>
  </si>
  <si>
    <t>CA-2016-142370</t>
  </si>
  <si>
    <t>CA-2016-142398</t>
  </si>
  <si>
    <t>CA-2016-142405</t>
  </si>
  <si>
    <t>CA-2016-142524</t>
  </si>
  <si>
    <t>CA-2016-142594</t>
  </si>
  <si>
    <t>CA-2016-142762</t>
  </si>
  <si>
    <t>CA-2016-142895</t>
  </si>
  <si>
    <t>CA-2016-143308</t>
  </si>
  <si>
    <t>CA-2016-143441</t>
  </si>
  <si>
    <t>CA-2016-143609</t>
  </si>
  <si>
    <t>CA-2016-143714</t>
  </si>
  <si>
    <t>CA-2016-143910</t>
  </si>
  <si>
    <t>CA-2016-143924</t>
  </si>
  <si>
    <t>CA-2016-144092</t>
  </si>
  <si>
    <t>CA-2016-144309</t>
  </si>
  <si>
    <t>CA-2016-144344</t>
  </si>
  <si>
    <t>CA-2016-144540</t>
  </si>
  <si>
    <t>CA-2016-144729</t>
  </si>
  <si>
    <t>CA-2016-144764</t>
  </si>
  <si>
    <t>CA-2016-144939</t>
  </si>
  <si>
    <t>CA-2016-145135</t>
  </si>
  <si>
    <t>CA-2016-145177</t>
  </si>
  <si>
    <t>CA-2016-145240</t>
  </si>
  <si>
    <t>CA-2016-145247</t>
  </si>
  <si>
    <t>CA-2016-145261</t>
  </si>
  <si>
    <t>CA-2016-145303</t>
  </si>
  <si>
    <t>CA-2016-145499</t>
  </si>
  <si>
    <t>CA-2016-145583</t>
  </si>
  <si>
    <t>CA-2016-145611</t>
  </si>
  <si>
    <t>CA-2016-145625</t>
  </si>
  <si>
    <t>CA-2016-145730</t>
  </si>
  <si>
    <t>CA-2016-145842</t>
  </si>
  <si>
    <t>CA-2016-145898</t>
  </si>
  <si>
    <t>CA-2016-145905</t>
  </si>
  <si>
    <t>CA-2016-145982</t>
  </si>
  <si>
    <t>CA-2016-146010</t>
  </si>
  <si>
    <t>CA-2016-146143</t>
  </si>
  <si>
    <t>CA-2016-146150</t>
  </si>
  <si>
    <t>CA-2016-146157</t>
  </si>
  <si>
    <t>CA-2016-146171</t>
  </si>
  <si>
    <t>CA-2016-146206</t>
  </si>
  <si>
    <t>CA-2016-146318</t>
  </si>
  <si>
    <t>CA-2016-146423</t>
  </si>
  <si>
    <t>CA-2016-146633</t>
  </si>
  <si>
    <t>CA-2016-146682</t>
  </si>
  <si>
    <t>CA-2016-146766</t>
  </si>
  <si>
    <t>CA-2016-146836</t>
  </si>
  <si>
    <t>CA-2016-146934</t>
  </si>
  <si>
    <t>CA-2016-146941</t>
  </si>
  <si>
    <t>CA-2016-147123</t>
  </si>
  <si>
    <t>CA-2016-147137</t>
  </si>
  <si>
    <t>CA-2016-147256</t>
  </si>
  <si>
    <t>CA-2016-147368</t>
  </si>
  <si>
    <t>CA-2016-147375</t>
  </si>
  <si>
    <t>CA-2016-147417</t>
  </si>
  <si>
    <t>CA-2016-147431</t>
  </si>
  <si>
    <t>CA-2016-147473</t>
  </si>
  <si>
    <t>CA-2016-147536</t>
  </si>
  <si>
    <t>CA-2016-147578</t>
  </si>
  <si>
    <t>CA-2016-147683</t>
  </si>
  <si>
    <t>CA-2016-147970</t>
  </si>
  <si>
    <t>CA-2016-148201</t>
  </si>
  <si>
    <t>CA-2016-148208</t>
  </si>
  <si>
    <t>CA-2016-148593</t>
  </si>
  <si>
    <t>CA-2016-148684</t>
  </si>
  <si>
    <t>CA-2016-148698</t>
  </si>
  <si>
    <t>CA-2016-148796</t>
  </si>
  <si>
    <t>CA-2016-148852</t>
  </si>
  <si>
    <t>CA-2016-148908</t>
  </si>
  <si>
    <t>CA-2016-149111</t>
  </si>
  <si>
    <t>CA-2016-149237</t>
  </si>
  <si>
    <t>CA-2016-149279</t>
  </si>
  <si>
    <t>CA-2016-149335</t>
  </si>
  <si>
    <t>CA-2016-149370</t>
  </si>
  <si>
    <t>CA-2016-149454</t>
  </si>
  <si>
    <t>CA-2016-149461</t>
  </si>
  <si>
    <t>CA-2016-149482</t>
  </si>
  <si>
    <t>CA-2016-149685</t>
  </si>
  <si>
    <t>CA-2016-149762</t>
  </si>
  <si>
    <t>CA-2016-149783</t>
  </si>
  <si>
    <t>CA-2016-149902</t>
  </si>
  <si>
    <t>CA-2016-149916</t>
  </si>
  <si>
    <t>CA-2016-149979</t>
  </si>
  <si>
    <t>CA-2016-150000</t>
  </si>
  <si>
    <t>CA-2016-150007</t>
  </si>
  <si>
    <t>CA-2016-150077</t>
  </si>
  <si>
    <t>CA-2016-150343</t>
  </si>
  <si>
    <t>CA-2016-150350</t>
  </si>
  <si>
    <t>CA-2016-150483</t>
  </si>
  <si>
    <t>CA-2016-150658</t>
  </si>
  <si>
    <t>CA-2016-150889</t>
  </si>
  <si>
    <t>CA-2016-150945</t>
  </si>
  <si>
    <t>CA-2016-151092</t>
  </si>
  <si>
    <t>CA-2016-151141</t>
  </si>
  <si>
    <t>CA-2016-151148</t>
  </si>
  <si>
    <t>CA-2016-151155</t>
  </si>
  <si>
    <t>CA-2016-151323</t>
  </si>
  <si>
    <t>CA-2016-151372</t>
  </si>
  <si>
    <t>CA-2016-151498</t>
  </si>
  <si>
    <t>CA-2016-151561</t>
  </si>
  <si>
    <t>CA-2016-151974</t>
  </si>
  <si>
    <t>CA-2016-152072</t>
  </si>
  <si>
    <t>CA-2016-152121</t>
  </si>
  <si>
    <t>CA-2016-152156</t>
  </si>
  <si>
    <t>CA-2016-152163</t>
  </si>
  <si>
    <t>CA-2016-152247</t>
  </si>
  <si>
    <t>CA-2016-152408</t>
  </si>
  <si>
    <t>CA-2016-152471</t>
  </si>
  <si>
    <t>CA-2016-152555</t>
  </si>
  <si>
    <t>CA-2016-152632</t>
  </si>
  <si>
    <t>CA-2016-152688</t>
  </si>
  <si>
    <t>CA-2016-152730</t>
  </si>
  <si>
    <t>CA-2016-152765</t>
  </si>
  <si>
    <t>CA-2016-152800</t>
  </si>
  <si>
    <t>CA-2016-152814</t>
  </si>
  <si>
    <t>CA-2016-152940</t>
  </si>
  <si>
    <t>CA-2016-153101</t>
  </si>
  <si>
    <t>CA-2016-153157</t>
  </si>
  <si>
    <t>CA-2016-153178</t>
  </si>
  <si>
    <t>CA-2016-153269</t>
  </si>
  <si>
    <t>CA-2016-153598</t>
  </si>
  <si>
    <t>CA-2016-153661</t>
  </si>
  <si>
    <t>CA-2016-154018</t>
  </si>
  <si>
    <t>CA-2016-154053</t>
  </si>
  <si>
    <t>CA-2016-154060</t>
  </si>
  <si>
    <t>CA-2016-154235</t>
  </si>
  <si>
    <t>CA-2016-154403</t>
  </si>
  <si>
    <t>CA-2016-154508</t>
  </si>
  <si>
    <t>CA-2016-154536</t>
  </si>
  <si>
    <t>CA-2016-154662</t>
  </si>
  <si>
    <t>CA-2016-154690</t>
  </si>
  <si>
    <t>CA-2016-154739</t>
  </si>
  <si>
    <t>CA-2016-154767</t>
  </si>
  <si>
    <t>CA-2016-154788</t>
  </si>
  <si>
    <t>CA-2016-155005</t>
  </si>
  <si>
    <t>CA-2016-155033</t>
  </si>
  <si>
    <t>CA-2016-155138</t>
  </si>
  <si>
    <t>CA-2016-155383</t>
  </si>
  <si>
    <t>CA-2016-155439</t>
  </si>
  <si>
    <t>CA-2016-155446</t>
  </si>
  <si>
    <t>CA-2016-155474</t>
  </si>
  <si>
    <t>CA-2016-155488</t>
  </si>
  <si>
    <t>CA-2016-155530</t>
  </si>
  <si>
    <t>CA-2016-155551</t>
  </si>
  <si>
    <t>CA-2016-155670</t>
  </si>
  <si>
    <t>CA-2016-155845</t>
  </si>
  <si>
    <t>CA-2016-155992</t>
  </si>
  <si>
    <t>CA-2016-156300</t>
  </si>
  <si>
    <t>CA-2016-156503</t>
  </si>
  <si>
    <t>CA-2016-156573</t>
  </si>
  <si>
    <t>CA-2016-156748</t>
  </si>
  <si>
    <t>CA-2016-157217</t>
  </si>
  <si>
    <t>CA-2016-157245</t>
  </si>
  <si>
    <t>CA-2016-157259</t>
  </si>
  <si>
    <t>CA-2016-157266</t>
  </si>
  <si>
    <t>CA-2016-157280</t>
  </si>
  <si>
    <t>CA-2016-157336</t>
  </si>
  <si>
    <t>CA-2016-157364</t>
  </si>
  <si>
    <t>CA-2016-157511</t>
  </si>
  <si>
    <t>CA-2016-157588</t>
  </si>
  <si>
    <t>CA-2016-157686</t>
  </si>
  <si>
    <t>CA-2016-157742</t>
  </si>
  <si>
    <t>CA-2016-157749</t>
  </si>
  <si>
    <t>CA-2016-158099</t>
  </si>
  <si>
    <t>CA-2016-158260</t>
  </si>
  <si>
    <t>CA-2016-158302</t>
  </si>
  <si>
    <t>CA-2016-158435</t>
  </si>
  <si>
    <t>CA-2016-158547</t>
  </si>
  <si>
    <t>CA-2016-158568</t>
  </si>
  <si>
    <t>CA-2016-158610</t>
  </si>
  <si>
    <t>CA-2016-158617</t>
  </si>
  <si>
    <t>CA-2016-158694</t>
  </si>
  <si>
    <t>CA-2016-158778</t>
  </si>
  <si>
    <t>CA-2016-158806</t>
  </si>
  <si>
    <t>CA-2016-158834</t>
  </si>
  <si>
    <t>CA-2016-158841</t>
  </si>
  <si>
    <t>CA-2016-159016</t>
  </si>
  <si>
    <t>CA-2016-159023</t>
  </si>
  <si>
    <t>CA-2016-159142</t>
  </si>
  <si>
    <t>CA-2016-159212</t>
  </si>
  <si>
    <t>CA-2016-159345</t>
  </si>
  <si>
    <t>CA-2016-159373</t>
  </si>
  <si>
    <t>CA-2016-159653</t>
  </si>
  <si>
    <t>CA-2016-159695</t>
  </si>
  <si>
    <t>CA-2016-159730</t>
  </si>
  <si>
    <t>CA-2016-159737</t>
  </si>
  <si>
    <t>CA-2016-159765</t>
  </si>
  <si>
    <t>CA-2016-159891</t>
  </si>
  <si>
    <t>CA-2016-159989</t>
  </si>
  <si>
    <t>CA-2016-160108</t>
  </si>
  <si>
    <t>CA-2016-160220</t>
  </si>
  <si>
    <t>CA-2016-160234</t>
  </si>
  <si>
    <t>CA-2016-160241</t>
  </si>
  <si>
    <t>CA-2016-160479</t>
  </si>
  <si>
    <t>CA-2016-160486</t>
  </si>
  <si>
    <t>CA-2016-160500</t>
  </si>
  <si>
    <t>CA-2016-160717</t>
  </si>
  <si>
    <t>CA-2016-160815</t>
  </si>
  <si>
    <t>CA-2016-161025</t>
  </si>
  <si>
    <t>CA-2016-161158</t>
  </si>
  <si>
    <t>CA-2016-161207</t>
  </si>
  <si>
    <t>CA-2016-161361</t>
  </si>
  <si>
    <t>CA-2016-161389</t>
  </si>
  <si>
    <t>CA-2016-161543</t>
  </si>
  <si>
    <t>CA-2016-161662</t>
  </si>
  <si>
    <t>CA-2016-161746</t>
  </si>
  <si>
    <t>CA-2016-161781</t>
  </si>
  <si>
    <t>CA-2016-161907</t>
  </si>
  <si>
    <t>CA-2016-161928</t>
  </si>
  <si>
    <t>CA-2016-162082</t>
  </si>
  <si>
    <t>CA-2016-162110</t>
  </si>
  <si>
    <t>CA-2016-162159</t>
  </si>
  <si>
    <t>CA-2016-162222</t>
  </si>
  <si>
    <t>CA-2016-162348</t>
  </si>
  <si>
    <t>CA-2016-162355</t>
  </si>
  <si>
    <t>CA-2016-162383</t>
  </si>
  <si>
    <t>CA-2016-162404</t>
  </si>
  <si>
    <t>CA-2016-162614</t>
  </si>
  <si>
    <t>CA-2016-162726</t>
  </si>
  <si>
    <t>CA-2016-162733</t>
  </si>
  <si>
    <t>CA-2016-163174</t>
  </si>
  <si>
    <t>CA-2016-163216</t>
  </si>
  <si>
    <t>CA-2016-163384</t>
  </si>
  <si>
    <t>CA-2016-163398</t>
  </si>
  <si>
    <t>CA-2016-163573</t>
  </si>
  <si>
    <t>CA-2016-163594</t>
  </si>
  <si>
    <t>CA-2016-163636</t>
  </si>
  <si>
    <t>CA-2016-163776</t>
  </si>
  <si>
    <t>CA-2016-163804</t>
  </si>
  <si>
    <t>CA-2016-163937</t>
  </si>
  <si>
    <t>CA-2016-163972</t>
  </si>
  <si>
    <t>CA-2016-163986</t>
  </si>
  <si>
    <t>CA-2016-164035</t>
  </si>
  <si>
    <t>CA-2016-164154</t>
  </si>
  <si>
    <t>CA-2016-164350</t>
  </si>
  <si>
    <t>CA-2016-164399</t>
  </si>
  <si>
    <t>CA-2016-164483</t>
  </si>
  <si>
    <t>CA-2016-164490</t>
  </si>
  <si>
    <t>CA-2016-164511</t>
  </si>
  <si>
    <t>CA-2016-164574</t>
  </si>
  <si>
    <t>CA-2016-164637</t>
  </si>
  <si>
    <t>CA-2016-164735</t>
  </si>
  <si>
    <t>CA-2016-164784</t>
  </si>
  <si>
    <t>CA-2016-164896</t>
  </si>
  <si>
    <t>CA-2016-165015</t>
  </si>
  <si>
    <t>CA-2016-165148</t>
  </si>
  <si>
    <t>CA-2016-165169</t>
  </si>
  <si>
    <t>CA-2016-165330</t>
  </si>
  <si>
    <t>CA-2016-165470</t>
  </si>
  <si>
    <t>CA-2016-165561</t>
  </si>
  <si>
    <t>CA-2016-165673</t>
  </si>
  <si>
    <t>CA-2016-165848</t>
  </si>
  <si>
    <t>CA-2016-165918</t>
  </si>
  <si>
    <t>CA-2016-165995</t>
  </si>
  <si>
    <t>CA-2016-166226</t>
  </si>
  <si>
    <t>CA-2016-166275</t>
  </si>
  <si>
    <t>CA-2016-166282</t>
  </si>
  <si>
    <t>CA-2016-166373</t>
  </si>
  <si>
    <t>CA-2016-166429</t>
  </si>
  <si>
    <t>CA-2016-166443</t>
  </si>
  <si>
    <t>CA-2016-166485</t>
  </si>
  <si>
    <t>CA-2016-166618</t>
  </si>
  <si>
    <t>CA-2016-166625</t>
  </si>
  <si>
    <t>CA-2016-166653</t>
  </si>
  <si>
    <t>CA-2016-166674</t>
  </si>
  <si>
    <t>CA-2016-166772</t>
  </si>
  <si>
    <t>CA-2016-166912</t>
  </si>
  <si>
    <t>CA-2016-167115</t>
  </si>
  <si>
    <t>CA-2016-167241</t>
  </si>
  <si>
    <t>CA-2016-167290</t>
  </si>
  <si>
    <t>CA-2016-167416</t>
  </si>
  <si>
    <t>CA-2016-167507</t>
  </si>
  <si>
    <t>CA-2016-167556</t>
  </si>
  <si>
    <t>CA-2016-167584</t>
  </si>
  <si>
    <t>CA-2016-167605</t>
  </si>
  <si>
    <t>CA-2016-167682</t>
  </si>
  <si>
    <t>CA-2016-167759</t>
  </si>
  <si>
    <t>CA-2016-168032</t>
  </si>
  <si>
    <t>CA-2016-168081</t>
  </si>
  <si>
    <t>CA-2016-168354</t>
  </si>
  <si>
    <t>CA-2016-168536</t>
  </si>
  <si>
    <t>CA-2016-168753</t>
  </si>
  <si>
    <t>CA-2016-168844</t>
  </si>
  <si>
    <t>CA-2016-168893</t>
  </si>
  <si>
    <t>CA-2016-169026</t>
  </si>
  <si>
    <t>CA-2016-169103</t>
  </si>
  <si>
    <t>CA-2016-169166</t>
  </si>
  <si>
    <t>CA-2016-169194</t>
  </si>
  <si>
    <t>CA-2016-169215</t>
  </si>
  <si>
    <t>CA-2016-169334</t>
  </si>
  <si>
    <t>CA-2016-169663</t>
  </si>
  <si>
    <t>CA-2016-169670</t>
  </si>
  <si>
    <t>CA-2016-169887</t>
  </si>
  <si>
    <t>CA-2016-169943</t>
  </si>
  <si>
    <t>CA-2016-169957</t>
  </si>
  <si>
    <t>CA-2016-169971</t>
  </si>
  <si>
    <t>CA-2017-100013</t>
  </si>
  <si>
    <t>CA-2017-100097</t>
  </si>
  <si>
    <t>CA-2017-100111</t>
  </si>
  <si>
    <t>CA-2017-100160</t>
  </si>
  <si>
    <t>CA-2017-100202</t>
  </si>
  <si>
    <t>CA-2017-100230</t>
  </si>
  <si>
    <t>CA-2017-100314</t>
  </si>
  <si>
    <t>CA-2017-100335</t>
  </si>
  <si>
    <t>CA-2017-100356</t>
  </si>
  <si>
    <t>CA-2017-100412</t>
  </si>
  <si>
    <t>CA-2017-100426</t>
  </si>
  <si>
    <t>CA-2017-100433</t>
  </si>
  <si>
    <t>CA-2017-100524</t>
  </si>
  <si>
    <t>CA-2017-100601</t>
  </si>
  <si>
    <t>CA-2017-100615</t>
  </si>
  <si>
    <t>CA-2017-100622</t>
  </si>
  <si>
    <t>CA-2017-100636</t>
  </si>
  <si>
    <t>CA-2017-100748</t>
  </si>
  <si>
    <t>CA-2017-100783</t>
  </si>
  <si>
    <t>CA-2017-100811</t>
  </si>
  <si>
    <t>CA-2017-100902</t>
  </si>
  <si>
    <t>CA-2017-101042</t>
  </si>
  <si>
    <t>CA-2017-101049</t>
  </si>
  <si>
    <t>CA-2017-101077</t>
  </si>
  <si>
    <t>CA-2017-101182</t>
  </si>
  <si>
    <t>CA-2017-101210</t>
  </si>
  <si>
    <t>CA-2017-101273</t>
  </si>
  <si>
    <t>CA-2017-101308</t>
  </si>
  <si>
    <t>CA-2017-101434</t>
  </si>
  <si>
    <t>CA-2017-101483</t>
  </si>
  <si>
    <t>CA-2017-101574</t>
  </si>
  <si>
    <t>CA-2017-101665</t>
  </si>
  <si>
    <t>CA-2017-101700</t>
  </si>
  <si>
    <t>CA-2017-101728</t>
  </si>
  <si>
    <t>CA-2017-101798</t>
  </si>
  <si>
    <t>CA-2017-101945</t>
  </si>
  <si>
    <t>CA-2017-101959</t>
  </si>
  <si>
    <t>CA-2017-102099</t>
  </si>
  <si>
    <t>CA-2017-102204</t>
  </si>
  <si>
    <t>CA-2017-102218</t>
  </si>
  <si>
    <t>CA-2017-102267</t>
  </si>
  <si>
    <t>CA-2017-102309</t>
  </si>
  <si>
    <t>CA-2017-102337</t>
  </si>
  <si>
    <t>CA-2017-102407</t>
  </si>
  <si>
    <t>CA-2017-102414</t>
  </si>
  <si>
    <t>CA-2017-102554</t>
  </si>
  <si>
    <t>CA-2017-102610</t>
  </si>
  <si>
    <t>CA-2017-102659</t>
  </si>
  <si>
    <t>CA-2017-102729</t>
  </si>
  <si>
    <t>CA-2017-102736</t>
  </si>
  <si>
    <t>CA-2017-102771</t>
  </si>
  <si>
    <t>CA-2017-102820</t>
  </si>
  <si>
    <t>CA-2017-102925</t>
  </si>
  <si>
    <t>CA-2017-102946</t>
  </si>
  <si>
    <t>CA-2017-102967</t>
  </si>
  <si>
    <t>CA-2017-103065</t>
  </si>
  <si>
    <t>CA-2017-103156</t>
  </si>
  <si>
    <t>CA-2017-103212</t>
  </si>
  <si>
    <t>CA-2017-103352</t>
  </si>
  <si>
    <t>CA-2017-103380</t>
  </si>
  <si>
    <t>CA-2017-103415</t>
  </si>
  <si>
    <t>CA-2017-103443</t>
  </si>
  <si>
    <t>CA-2017-103499</t>
  </si>
  <si>
    <t>CA-2017-103611</t>
  </si>
  <si>
    <t>CA-2017-103877</t>
  </si>
  <si>
    <t>CA-2017-103968</t>
  </si>
  <si>
    <t>CA-2017-104003</t>
  </si>
  <si>
    <t>CA-2017-104010</t>
  </si>
  <si>
    <t>CA-2017-104080</t>
  </si>
  <si>
    <t>CA-2017-104136</t>
  </si>
  <si>
    <t>CA-2017-104381</t>
  </si>
  <si>
    <t>CA-2017-104577</t>
  </si>
  <si>
    <t>CA-2017-104647</t>
  </si>
  <si>
    <t>CA-2017-104731</t>
  </si>
  <si>
    <t>CA-2017-104745</t>
  </si>
  <si>
    <t>CA-2017-104801</t>
  </si>
  <si>
    <t>CA-2017-104822</t>
  </si>
  <si>
    <t>CA-2017-104850</t>
  </si>
  <si>
    <t>CA-2017-104913</t>
  </si>
  <si>
    <t>CA-2017-104927</t>
  </si>
  <si>
    <t>CA-2017-105053</t>
  </si>
  <si>
    <t>CA-2017-105074</t>
  </si>
  <si>
    <t>CA-2017-105144</t>
  </si>
  <si>
    <t>CA-2017-105193</t>
  </si>
  <si>
    <t>CA-2017-105214</t>
  </si>
  <si>
    <t>CA-2017-105326</t>
  </si>
  <si>
    <t>CA-2017-105333</t>
  </si>
  <si>
    <t>CA-2017-105410</t>
  </si>
  <si>
    <t>CA-2017-105620</t>
  </si>
  <si>
    <t>CA-2017-105669</t>
  </si>
  <si>
    <t>CA-2017-105823</t>
  </si>
  <si>
    <t>CA-2017-105851</t>
  </si>
  <si>
    <t>CA-2017-105886</t>
  </si>
  <si>
    <t>CA-2017-105914</t>
  </si>
  <si>
    <t>CA-2017-105921</t>
  </si>
  <si>
    <t>CA-2017-105991</t>
  </si>
  <si>
    <t>CA-2017-106033</t>
  </si>
  <si>
    <t>CA-2017-106047</t>
  </si>
  <si>
    <t>CA-2017-106068</t>
  </si>
  <si>
    <t>CA-2017-106103</t>
  </si>
  <si>
    <t>CA-2017-106355</t>
  </si>
  <si>
    <t>CA-2017-106432</t>
  </si>
  <si>
    <t>CA-2017-106537</t>
  </si>
  <si>
    <t>CA-2017-106691</t>
  </si>
  <si>
    <t>CA-2017-106747</t>
  </si>
  <si>
    <t>CA-2017-106782</t>
  </si>
  <si>
    <t>CA-2017-106824</t>
  </si>
  <si>
    <t>CA-2017-106831</t>
  </si>
  <si>
    <t>CA-2017-106852</t>
  </si>
  <si>
    <t>CA-2017-106859</t>
  </si>
  <si>
    <t>CA-2017-106943</t>
  </si>
  <si>
    <t>CA-2017-106964</t>
  </si>
  <si>
    <t>CA-2017-107125</t>
  </si>
  <si>
    <t>CA-2017-107174</t>
  </si>
  <si>
    <t>CA-2017-107209</t>
  </si>
  <si>
    <t>CA-2017-107244</t>
  </si>
  <si>
    <t>CA-2017-107265</t>
  </si>
  <si>
    <t>CA-2017-107293</t>
  </si>
  <si>
    <t>CA-2017-107314</t>
  </si>
  <si>
    <t>CA-2017-107321</t>
  </si>
  <si>
    <t>CA-2017-107342</t>
  </si>
  <si>
    <t>CA-2017-107461</t>
  </si>
  <si>
    <t>CA-2017-107503</t>
  </si>
  <si>
    <t>CA-2017-107552</t>
  </si>
  <si>
    <t>CA-2017-107629</t>
  </si>
  <si>
    <t>CA-2017-107713</t>
  </si>
  <si>
    <t>CA-2017-107720</t>
  </si>
  <si>
    <t>CA-2017-107727</t>
  </si>
  <si>
    <t>CA-2017-107748</t>
  </si>
  <si>
    <t>CA-2017-107853</t>
  </si>
  <si>
    <t>CA-2017-107874</t>
  </si>
  <si>
    <t>CA-2017-107909</t>
  </si>
  <si>
    <t>CA-2017-107958</t>
  </si>
  <si>
    <t>CA-2017-107986</t>
  </si>
  <si>
    <t>CA-2017-108035</t>
  </si>
  <si>
    <t>CA-2017-108070</t>
  </si>
  <si>
    <t>CA-2017-108091</t>
  </si>
  <si>
    <t>CA-2017-108112</t>
  </si>
  <si>
    <t>CA-2017-108287</t>
  </si>
  <si>
    <t>CA-2017-108294</t>
  </si>
  <si>
    <t>CA-2017-108329</t>
  </si>
  <si>
    <t>CA-2017-108441</t>
  </si>
  <si>
    <t>CA-2017-108539</t>
  </si>
  <si>
    <t>CA-2017-108553</t>
  </si>
  <si>
    <t>CA-2017-108560</t>
  </si>
  <si>
    <t>CA-2017-108574</t>
  </si>
  <si>
    <t>CA-2017-108756</t>
  </si>
  <si>
    <t>CA-2017-108791</t>
  </si>
  <si>
    <t>CA-2017-108910</t>
  </si>
  <si>
    <t>CA-2017-108931</t>
  </si>
  <si>
    <t>CA-2017-109085</t>
  </si>
  <si>
    <t>CA-2017-109183</t>
  </si>
  <si>
    <t>CA-2017-109211</t>
  </si>
  <si>
    <t>CA-2017-109393</t>
  </si>
  <si>
    <t>CA-2017-109589</t>
  </si>
  <si>
    <t>CA-2017-109715</t>
  </si>
  <si>
    <t>CA-2017-109757</t>
  </si>
  <si>
    <t>CA-2017-109778</t>
  </si>
  <si>
    <t>CA-2017-109946</t>
  </si>
  <si>
    <t>CA-2017-109960</t>
  </si>
  <si>
    <t>CA-2017-110198</t>
  </si>
  <si>
    <t>CA-2017-110212</t>
  </si>
  <si>
    <t>CA-2017-110373</t>
  </si>
  <si>
    <t>CA-2017-110380</t>
  </si>
  <si>
    <t>CA-2017-110429</t>
  </si>
  <si>
    <t>CA-2017-110443</t>
  </si>
  <si>
    <t>CA-2017-110625</t>
  </si>
  <si>
    <t>CA-2017-110821</t>
  </si>
  <si>
    <t>CA-2017-110842</t>
  </si>
  <si>
    <t>CA-2017-110884</t>
  </si>
  <si>
    <t>CA-2017-110905</t>
  </si>
  <si>
    <t>CA-2017-110926</t>
  </si>
  <si>
    <t>CA-2017-110940</t>
  </si>
  <si>
    <t>CA-2017-111178</t>
  </si>
  <si>
    <t>CA-2017-111262</t>
  </si>
  <si>
    <t>CA-2017-111269</t>
  </si>
  <si>
    <t>CA-2017-111332</t>
  </si>
  <si>
    <t>CA-2017-111374</t>
  </si>
  <si>
    <t>CA-2017-111388</t>
  </si>
  <si>
    <t>CA-2017-111556</t>
  </si>
  <si>
    <t>CA-2017-111591</t>
  </si>
  <si>
    <t>CA-2017-111647</t>
  </si>
  <si>
    <t>CA-2017-111689</t>
  </si>
  <si>
    <t>CA-2017-111717</t>
  </si>
  <si>
    <t>CA-2017-111738</t>
  </si>
  <si>
    <t>CA-2017-111759</t>
  </si>
  <si>
    <t>CA-2017-111808</t>
  </si>
  <si>
    <t>CA-2017-111815</t>
  </si>
  <si>
    <t>CA-2017-112039</t>
  </si>
  <si>
    <t>CA-2017-112333</t>
  </si>
  <si>
    <t>CA-2017-112431</t>
  </si>
  <si>
    <t>CA-2017-112473</t>
  </si>
  <si>
    <t>CA-2017-112487</t>
  </si>
  <si>
    <t>CA-2017-112725</t>
  </si>
  <si>
    <t>CA-2017-112753</t>
  </si>
  <si>
    <t>CA-2017-112774</t>
  </si>
  <si>
    <t>CA-2017-112809</t>
  </si>
  <si>
    <t>CA-2017-112865</t>
  </si>
  <si>
    <t>CA-2017-112900</t>
  </si>
  <si>
    <t>CA-2017-112956</t>
  </si>
  <si>
    <t>CA-2017-112984</t>
  </si>
  <si>
    <t>CA-2017-113075</t>
  </si>
  <si>
    <t>CA-2017-113278</t>
  </si>
  <si>
    <t>CA-2017-113355</t>
  </si>
  <si>
    <t>CA-2017-113418</t>
  </si>
  <si>
    <t>CA-2017-113453</t>
  </si>
  <si>
    <t>CA-2017-113474</t>
  </si>
  <si>
    <t>CA-2017-113530</t>
  </si>
  <si>
    <t>CA-2017-113558</t>
  </si>
  <si>
    <t>CA-2017-113572</t>
  </si>
  <si>
    <t>CA-2017-113705</t>
  </si>
  <si>
    <t>CA-2017-114055</t>
  </si>
  <si>
    <t>CA-2017-114216</t>
  </si>
  <si>
    <t>CA-2017-114412</t>
  </si>
  <si>
    <t>CA-2017-114440</t>
  </si>
  <si>
    <t>CA-2017-114524</t>
  </si>
  <si>
    <t>CA-2017-114636</t>
  </si>
  <si>
    <t>CA-2017-115105</t>
  </si>
  <si>
    <t>CA-2017-115175</t>
  </si>
  <si>
    <t>CA-2017-115322</t>
  </si>
  <si>
    <t>CA-2017-115364</t>
  </si>
  <si>
    <t>CA-2017-115448</t>
  </si>
  <si>
    <t>CA-2017-115546</t>
  </si>
  <si>
    <t>CA-2017-115602</t>
  </si>
  <si>
    <t>CA-2017-115777</t>
  </si>
  <si>
    <t>CA-2017-115805</t>
  </si>
  <si>
    <t>CA-2017-115994</t>
  </si>
  <si>
    <t>CA-2017-116127</t>
  </si>
  <si>
    <t>CA-2017-116225</t>
  </si>
  <si>
    <t>CA-2017-116498</t>
  </si>
  <si>
    <t>CA-2017-116519</t>
  </si>
  <si>
    <t>CA-2017-116645</t>
  </si>
  <si>
    <t>CA-2017-116680</t>
  </si>
  <si>
    <t>CA-2017-116855</t>
  </si>
  <si>
    <t>CA-2017-116939</t>
  </si>
  <si>
    <t>CA-2017-116946</t>
  </si>
  <si>
    <t>CA-2017-116953</t>
  </si>
  <si>
    <t>CA-2017-117009</t>
  </si>
  <si>
    <t>CA-2017-117023</t>
  </si>
  <si>
    <t>CA-2017-117044</t>
  </si>
  <si>
    <t>CA-2017-117079</t>
  </si>
  <si>
    <t>CA-2017-117128</t>
  </si>
  <si>
    <t>CA-2017-117156</t>
  </si>
  <si>
    <t>CA-2017-117198</t>
  </si>
  <si>
    <t>CA-2017-117212</t>
  </si>
  <si>
    <t>CA-2017-117324</t>
  </si>
  <si>
    <t>CA-2017-117394</t>
  </si>
  <si>
    <t>CA-2017-117401</t>
  </si>
  <si>
    <t>CA-2017-117422</t>
  </si>
  <si>
    <t>CA-2017-117436</t>
  </si>
  <si>
    <t>CA-2017-117457</t>
  </si>
  <si>
    <t>CA-2017-117485</t>
  </si>
  <si>
    <t>CA-2017-117646</t>
  </si>
  <si>
    <t>CA-2017-117653</t>
  </si>
  <si>
    <t>CA-2017-117702</t>
  </si>
  <si>
    <t>CA-2017-117807</t>
  </si>
  <si>
    <t>CA-2017-117821</t>
  </si>
  <si>
    <t>CA-2017-117863</t>
  </si>
  <si>
    <t>CA-2017-117870</t>
  </si>
  <si>
    <t>CA-2017-117933</t>
  </si>
  <si>
    <t>CA-2017-118003</t>
  </si>
  <si>
    <t>CA-2017-118017</t>
  </si>
  <si>
    <t>CA-2017-118199</t>
  </si>
  <si>
    <t>CA-2017-118213</t>
  </si>
  <si>
    <t>CA-2017-118346</t>
  </si>
  <si>
    <t>CA-2017-118360</t>
  </si>
  <si>
    <t>CA-2017-118402</t>
  </si>
  <si>
    <t>CA-2017-118437</t>
  </si>
  <si>
    <t>CA-2017-118521</t>
  </si>
  <si>
    <t>CA-2017-118542</t>
  </si>
  <si>
    <t>CA-2017-118577</t>
  </si>
  <si>
    <t>CA-2017-118640</t>
  </si>
  <si>
    <t>CA-2017-118731</t>
  </si>
  <si>
    <t>CA-2017-118773</t>
  </si>
  <si>
    <t>CA-2017-118885</t>
  </si>
  <si>
    <t>CA-2017-118892</t>
  </si>
  <si>
    <t>CA-2017-119004</t>
  </si>
  <si>
    <t>CA-2017-119193</t>
  </si>
  <si>
    <t>CA-2017-119305</t>
  </si>
  <si>
    <t>CA-2017-119389</t>
  </si>
  <si>
    <t>CA-2017-119424</t>
  </si>
  <si>
    <t>CA-2017-119452</t>
  </si>
  <si>
    <t>CA-2017-119564</t>
  </si>
  <si>
    <t>CA-2017-119655</t>
  </si>
  <si>
    <t>CA-2017-119669</t>
  </si>
  <si>
    <t>CA-2017-119746</t>
  </si>
  <si>
    <t>CA-2017-119914</t>
  </si>
  <si>
    <t>CA-2017-120061</t>
  </si>
  <si>
    <t>CA-2017-120168</t>
  </si>
  <si>
    <t>CA-2017-120222</t>
  </si>
  <si>
    <t>CA-2017-120327</t>
  </si>
  <si>
    <t>CA-2017-120376</t>
  </si>
  <si>
    <t>CA-2017-120705</t>
  </si>
  <si>
    <t>CA-2017-120719</t>
  </si>
  <si>
    <t>CA-2017-120761</t>
  </si>
  <si>
    <t>CA-2017-120894</t>
  </si>
  <si>
    <t>CA-2017-121048</t>
  </si>
  <si>
    <t>CA-2017-121083</t>
  </si>
  <si>
    <t>CA-2017-121125</t>
  </si>
  <si>
    <t>CA-2017-121160</t>
  </si>
  <si>
    <t>CA-2017-121195</t>
  </si>
  <si>
    <t>CA-2017-121216</t>
  </si>
  <si>
    <t>CA-2017-121258</t>
  </si>
  <si>
    <t>CA-2017-121293</t>
  </si>
  <si>
    <t>CA-2017-121300</t>
  </si>
  <si>
    <t>CA-2017-121314</t>
  </si>
  <si>
    <t>CA-2017-121419</t>
  </si>
  <si>
    <t>CA-2017-121468</t>
  </si>
  <si>
    <t>CA-2017-121538</t>
  </si>
  <si>
    <t>CA-2017-121580</t>
  </si>
  <si>
    <t>CA-2017-121615</t>
  </si>
  <si>
    <t>CA-2017-121643</t>
  </si>
  <si>
    <t>CA-2017-121706</t>
  </si>
  <si>
    <t>CA-2017-121790</t>
  </si>
  <si>
    <t>CA-2017-121804</t>
  </si>
  <si>
    <t>CA-2017-121818</t>
  </si>
  <si>
    <t>CA-2017-121839</t>
  </si>
  <si>
    <t>CA-2017-121853</t>
  </si>
  <si>
    <t>CA-2017-121888</t>
  </si>
  <si>
    <t>CA-2017-122028</t>
  </si>
  <si>
    <t>CA-2017-122056</t>
  </si>
  <si>
    <t>CA-2017-122077</t>
  </si>
  <si>
    <t>CA-2017-122105</t>
  </si>
  <si>
    <t>CA-2017-122154</t>
  </si>
  <si>
    <t>CA-2017-122175</t>
  </si>
  <si>
    <t>CA-2017-122196</t>
  </si>
  <si>
    <t>CA-2017-122280</t>
  </si>
  <si>
    <t>CA-2017-122308</t>
  </si>
  <si>
    <t>CA-2017-122490</t>
  </si>
  <si>
    <t>CA-2017-122504</t>
  </si>
  <si>
    <t>CA-2017-122539</t>
  </si>
  <si>
    <t>CA-2017-122595</t>
  </si>
  <si>
    <t>CA-2017-122700</t>
  </si>
  <si>
    <t>CA-2017-122735</t>
  </si>
  <si>
    <t>CA-2017-122763</t>
  </si>
  <si>
    <t>CA-2017-122770</t>
  </si>
  <si>
    <t>CA-2017-122798</t>
  </si>
  <si>
    <t>CA-2017-122945</t>
  </si>
  <si>
    <t>CA-2017-122987</t>
  </si>
  <si>
    <t>CA-2017-122994</t>
  </si>
  <si>
    <t>CA-2017-123001</t>
  </si>
  <si>
    <t>CA-2017-123022</t>
  </si>
  <si>
    <t>CA-2017-123029</t>
  </si>
  <si>
    <t>CA-2017-123036</t>
  </si>
  <si>
    <t>CA-2017-123071</t>
  </si>
  <si>
    <t>CA-2017-123085</t>
  </si>
  <si>
    <t>CA-2017-123239</t>
  </si>
  <si>
    <t>CA-2017-123246</t>
  </si>
  <si>
    <t>CA-2017-123351</t>
  </si>
  <si>
    <t>CA-2017-123491</t>
  </si>
  <si>
    <t>CA-2017-123624</t>
  </si>
  <si>
    <t>CA-2017-123638</t>
  </si>
  <si>
    <t>CA-2017-123659</t>
  </si>
  <si>
    <t>CA-2017-123701</t>
  </si>
  <si>
    <t>CA-2017-123778</t>
  </si>
  <si>
    <t>CA-2017-123967</t>
  </si>
  <si>
    <t>CA-2017-124086</t>
  </si>
  <si>
    <t>CA-2017-124191</t>
  </si>
  <si>
    <t>CA-2017-124261</t>
  </si>
  <si>
    <t>CA-2017-124296</t>
  </si>
  <si>
    <t>CA-2017-124401</t>
  </si>
  <si>
    <t>CA-2017-124436</t>
  </si>
  <si>
    <t>CA-2017-124597</t>
  </si>
  <si>
    <t>CA-2017-124674</t>
  </si>
  <si>
    <t>CA-2017-124716</t>
  </si>
  <si>
    <t>CA-2017-124744</t>
  </si>
  <si>
    <t>CA-2017-124765</t>
  </si>
  <si>
    <t>CA-2017-124898</t>
  </si>
  <si>
    <t>CA-2017-124940</t>
  </si>
  <si>
    <t>CA-2017-125115</t>
  </si>
  <si>
    <t>CA-2017-125269</t>
  </si>
  <si>
    <t>CA-2017-125290</t>
  </si>
  <si>
    <t>CA-2017-125367</t>
  </si>
  <si>
    <t>CA-2017-125381</t>
  </si>
  <si>
    <t>CA-2017-125472</t>
  </si>
  <si>
    <t>CA-2017-125640</t>
  </si>
  <si>
    <t>CA-2017-125752</t>
  </si>
  <si>
    <t>CA-2017-125878</t>
  </si>
  <si>
    <t>CA-2017-125990</t>
  </si>
  <si>
    <t>CA-2017-126067</t>
  </si>
  <si>
    <t>CA-2017-126074</t>
  </si>
  <si>
    <t>CA-2017-126123</t>
  </si>
  <si>
    <t>CA-2017-126144</t>
  </si>
  <si>
    <t>CA-2017-126221</t>
  </si>
  <si>
    <t>CA-2017-126242</t>
  </si>
  <si>
    <t>CA-2017-126354</t>
  </si>
  <si>
    <t>CA-2017-126536</t>
  </si>
  <si>
    <t>CA-2017-126550</t>
  </si>
  <si>
    <t>CA-2017-126634</t>
  </si>
  <si>
    <t>CA-2017-126662</t>
  </si>
  <si>
    <t>CA-2017-126718</t>
  </si>
  <si>
    <t>CA-2017-126774</t>
  </si>
  <si>
    <t>CA-2017-126788</t>
  </si>
  <si>
    <t>CA-2017-126865</t>
  </si>
  <si>
    <t>CA-2017-126914</t>
  </si>
  <si>
    <t>CA-2017-126928</t>
  </si>
  <si>
    <t>CA-2017-126956</t>
  </si>
  <si>
    <t>CA-2017-127026</t>
  </si>
  <si>
    <t>CA-2017-127096</t>
  </si>
  <si>
    <t>CA-2017-127180</t>
  </si>
  <si>
    <t>CA-2017-127264</t>
  </si>
  <si>
    <t>CA-2017-127285</t>
  </si>
  <si>
    <t>CA-2017-127306</t>
  </si>
  <si>
    <t>CA-2017-127313</t>
  </si>
  <si>
    <t>CA-2017-127432</t>
  </si>
  <si>
    <t>CA-2017-127460</t>
  </si>
  <si>
    <t>CA-2017-127474</t>
  </si>
  <si>
    <t>CA-2017-127516</t>
  </si>
  <si>
    <t>CA-2017-127621</t>
  </si>
  <si>
    <t>CA-2017-127656</t>
  </si>
  <si>
    <t>CA-2017-127705</t>
  </si>
  <si>
    <t>CA-2017-127712</t>
  </si>
  <si>
    <t>CA-2017-127726</t>
  </si>
  <si>
    <t>CA-2017-128160</t>
  </si>
  <si>
    <t>CA-2017-128328</t>
  </si>
  <si>
    <t>CA-2017-128335</t>
  </si>
  <si>
    <t>CA-2017-128363</t>
  </si>
  <si>
    <t>CA-2017-128426</t>
  </si>
  <si>
    <t>CA-2017-128475</t>
  </si>
  <si>
    <t>CA-2017-128629</t>
  </si>
  <si>
    <t>CA-2017-128699</t>
  </si>
  <si>
    <t>CA-2017-128734</t>
  </si>
  <si>
    <t>CA-2017-128755</t>
  </si>
  <si>
    <t>CA-2017-128783</t>
  </si>
  <si>
    <t>CA-2017-128853</t>
  </si>
  <si>
    <t>CA-2017-128965</t>
  </si>
  <si>
    <t>CA-2017-129000</t>
  </si>
  <si>
    <t>CA-2017-129021</t>
  </si>
  <si>
    <t>CA-2017-129378</t>
  </si>
  <si>
    <t>CA-2017-129462</t>
  </si>
  <si>
    <t>CA-2017-129490</t>
  </si>
  <si>
    <t>CA-2017-129567</t>
  </si>
  <si>
    <t>CA-2017-129707</t>
  </si>
  <si>
    <t>CA-2017-129833</t>
  </si>
  <si>
    <t>CA-2017-129910</t>
  </si>
  <si>
    <t>CA-2017-130106</t>
  </si>
  <si>
    <t>CA-2017-130141</t>
  </si>
  <si>
    <t>CA-2017-130148</t>
  </si>
  <si>
    <t>CA-2017-130211</t>
  </si>
  <si>
    <t>CA-2017-130309</t>
  </si>
  <si>
    <t>CA-2017-130351</t>
  </si>
  <si>
    <t>CA-2017-130386</t>
  </si>
  <si>
    <t>CA-2017-130505</t>
  </si>
  <si>
    <t>CA-2017-130526</t>
  </si>
  <si>
    <t>CA-2017-130631</t>
  </si>
  <si>
    <t>CA-2017-130834</t>
  </si>
  <si>
    <t>CA-2017-130904</t>
  </si>
  <si>
    <t>CA-2017-130967</t>
  </si>
  <si>
    <t>CA-2017-131016</t>
  </si>
  <si>
    <t>CA-2017-131037</t>
  </si>
  <si>
    <t>CA-2017-131156</t>
  </si>
  <si>
    <t>CA-2017-131212</t>
  </si>
  <si>
    <t>CA-2017-131233</t>
  </si>
  <si>
    <t>CA-2017-131254</t>
  </si>
  <si>
    <t>CA-2017-131282</t>
  </si>
  <si>
    <t>CA-2017-131303</t>
  </si>
  <si>
    <t>CA-2017-131625</t>
  </si>
  <si>
    <t>CA-2017-131632</t>
  </si>
  <si>
    <t>CA-2017-131653</t>
  </si>
  <si>
    <t>CA-2017-131695</t>
  </si>
  <si>
    <t>CA-2017-131954</t>
  </si>
  <si>
    <t>CA-2017-132122</t>
  </si>
  <si>
    <t>CA-2017-132185</t>
  </si>
  <si>
    <t>CA-2017-132213</t>
  </si>
  <si>
    <t>CA-2017-132262</t>
  </si>
  <si>
    <t>CA-2017-132290</t>
  </si>
  <si>
    <t>CA-2017-132346</t>
  </si>
  <si>
    <t>CA-2017-132353</t>
  </si>
  <si>
    <t>CA-2017-132521</t>
  </si>
  <si>
    <t>CA-2017-132584</t>
  </si>
  <si>
    <t>CA-2017-132619</t>
  </si>
  <si>
    <t>CA-2017-132647</t>
  </si>
  <si>
    <t>CA-2017-132934</t>
  </si>
  <si>
    <t>CA-2017-132955</t>
  </si>
  <si>
    <t>CA-2017-133004</t>
  </si>
  <si>
    <t>CA-2017-133046</t>
  </si>
  <si>
    <t>CA-2017-133074</t>
  </si>
  <si>
    <t>CA-2017-133095</t>
  </si>
  <si>
    <t>CA-2017-133102</t>
  </si>
  <si>
    <t>CA-2017-133207</t>
  </si>
  <si>
    <t>CA-2017-133235</t>
  </si>
  <si>
    <t>CA-2017-133249</t>
  </si>
  <si>
    <t>CA-2017-133256</t>
  </si>
  <si>
    <t>CA-2017-133431</t>
  </si>
  <si>
    <t>CA-2017-133487</t>
  </si>
  <si>
    <t>CA-2017-133501</t>
  </si>
  <si>
    <t>CA-2017-133620</t>
  </si>
  <si>
    <t>CA-2017-133641</t>
  </si>
  <si>
    <t>CA-2017-133648</t>
  </si>
  <si>
    <t>CA-2017-133718</t>
  </si>
  <si>
    <t>CA-2017-133823</t>
  </si>
  <si>
    <t>CA-2017-133865</t>
  </si>
  <si>
    <t>CA-2017-133928</t>
  </si>
  <si>
    <t>CA-2017-134096</t>
  </si>
  <si>
    <t>CA-2017-134173</t>
  </si>
  <si>
    <t>CA-2017-134194</t>
  </si>
  <si>
    <t>CA-2017-134306</t>
  </si>
  <si>
    <t>CA-2017-134418</t>
  </si>
  <si>
    <t>CA-2017-134439</t>
  </si>
  <si>
    <t>CA-2017-134565</t>
  </si>
  <si>
    <t>CA-2017-134607</t>
  </si>
  <si>
    <t>CA-2017-134796</t>
  </si>
  <si>
    <t>CA-2017-134838</t>
  </si>
  <si>
    <t>CA-2017-134845</t>
  </si>
  <si>
    <t>CA-2017-134880</t>
  </si>
  <si>
    <t>CA-2017-134915</t>
  </si>
  <si>
    <t>CA-2017-135034</t>
  </si>
  <si>
    <t>CA-2017-135069</t>
  </si>
  <si>
    <t>CA-2017-135111</t>
  </si>
  <si>
    <t>CA-2017-135167</t>
  </si>
  <si>
    <t>CA-2017-135279</t>
  </si>
  <si>
    <t>CA-2017-135307</t>
  </si>
  <si>
    <t>CA-2017-135419</t>
  </si>
  <si>
    <t>CA-2017-135587</t>
  </si>
  <si>
    <t>CA-2017-135650</t>
  </si>
  <si>
    <t>CA-2017-135783</t>
  </si>
  <si>
    <t>CA-2017-135860</t>
  </si>
  <si>
    <t>CA-2017-135937</t>
  </si>
  <si>
    <t>CA-2017-136350</t>
  </si>
  <si>
    <t>CA-2017-136364</t>
  </si>
  <si>
    <t>CA-2017-136448</t>
  </si>
  <si>
    <t>CA-2017-136497</t>
  </si>
  <si>
    <t>CA-2017-136539</t>
  </si>
  <si>
    <t>CA-2017-136651</t>
  </si>
  <si>
    <t>CA-2017-136672</t>
  </si>
  <si>
    <t>CA-2017-136875</t>
  </si>
  <si>
    <t>CA-2017-136882</t>
  </si>
  <si>
    <t>CA-2017-137022</t>
  </si>
  <si>
    <t>CA-2017-137085</t>
  </si>
  <si>
    <t>CA-2017-137099</t>
  </si>
  <si>
    <t>CA-2017-137414</t>
  </si>
  <si>
    <t>CA-2017-137421</t>
  </si>
  <si>
    <t>CA-2017-137449</t>
  </si>
  <si>
    <t>CA-2017-137456</t>
  </si>
  <si>
    <t>CA-2017-137470</t>
  </si>
  <si>
    <t>CA-2017-137498</t>
  </si>
  <si>
    <t>CA-2017-137505</t>
  </si>
  <si>
    <t>CA-2017-137596</t>
  </si>
  <si>
    <t>CA-2017-137624</t>
  </si>
  <si>
    <t>CA-2017-137631</t>
  </si>
  <si>
    <t>CA-2017-137785</t>
  </si>
  <si>
    <t>CA-2017-137918</t>
  </si>
  <si>
    <t>CA-2017-138149</t>
  </si>
  <si>
    <t>CA-2017-138156</t>
  </si>
  <si>
    <t>CA-2017-138163</t>
  </si>
  <si>
    <t>CA-2017-138289</t>
  </si>
  <si>
    <t>CA-2017-138310</t>
  </si>
  <si>
    <t>CA-2017-138422</t>
  </si>
  <si>
    <t>CA-2017-138464</t>
  </si>
  <si>
    <t>CA-2017-138548</t>
  </si>
  <si>
    <t>CA-2017-138611</t>
  </si>
  <si>
    <t>CA-2017-138779</t>
  </si>
  <si>
    <t>CA-2017-138870</t>
  </si>
  <si>
    <t>CA-2017-138975</t>
  </si>
  <si>
    <t>CA-2017-139304</t>
  </si>
  <si>
    <t>CA-2017-139353</t>
  </si>
  <si>
    <t>CA-2017-139416</t>
  </si>
  <si>
    <t>CA-2017-139437</t>
  </si>
  <si>
    <t>CA-2017-139493</t>
  </si>
  <si>
    <t>CA-2017-139717</t>
  </si>
  <si>
    <t>CA-2017-139787</t>
  </si>
  <si>
    <t>CA-2017-139822</t>
  </si>
  <si>
    <t>CA-2017-139948</t>
  </si>
  <si>
    <t>CA-2017-140053</t>
  </si>
  <si>
    <t>CA-2017-140088</t>
  </si>
  <si>
    <t>CA-2017-140151</t>
  </si>
  <si>
    <t>CA-2017-140186</t>
  </si>
  <si>
    <t>CA-2017-140242</t>
  </si>
  <si>
    <t>CA-2017-140298</t>
  </si>
  <si>
    <t>CA-2017-140508</t>
  </si>
  <si>
    <t>CA-2017-140536</t>
  </si>
  <si>
    <t>CA-2017-140585</t>
  </si>
  <si>
    <t>CA-2017-140627</t>
  </si>
  <si>
    <t>CA-2017-140676</t>
  </si>
  <si>
    <t>CA-2017-140760</t>
  </si>
  <si>
    <t>CA-2017-140781</t>
  </si>
  <si>
    <t>CA-2017-140872</t>
  </si>
  <si>
    <t>CA-2017-140949</t>
  </si>
  <si>
    <t>CA-2017-140963</t>
  </si>
  <si>
    <t>CA-2017-141103</t>
  </si>
  <si>
    <t>CA-2017-141117</t>
  </si>
  <si>
    <t>CA-2017-141138</t>
  </si>
  <si>
    <t>CA-2017-141201</t>
  </si>
  <si>
    <t>CA-2017-141439</t>
  </si>
  <si>
    <t>CA-2017-141446</t>
  </si>
  <si>
    <t>CA-2017-141481</t>
  </si>
  <si>
    <t>CA-2017-141705</t>
  </si>
  <si>
    <t>CA-2017-141719</t>
  </si>
  <si>
    <t>CA-2017-141782</t>
  </si>
  <si>
    <t>CA-2017-141789</t>
  </si>
  <si>
    <t>CA-2017-141873</t>
  </si>
  <si>
    <t>CA-2017-141929</t>
  </si>
  <si>
    <t>CA-2017-141992</t>
  </si>
  <si>
    <t>CA-2017-142090</t>
  </si>
  <si>
    <t>CA-2017-142174</t>
  </si>
  <si>
    <t>CA-2017-142293</t>
  </si>
  <si>
    <t>CA-2017-142328</t>
  </si>
  <si>
    <t>CA-2017-142391</t>
  </si>
  <si>
    <t>CA-2017-142461</t>
  </si>
  <si>
    <t>CA-2017-142489</t>
  </si>
  <si>
    <t>CA-2017-142622</t>
  </si>
  <si>
    <t>CA-2017-142671</t>
  </si>
  <si>
    <t>CA-2017-142776</t>
  </si>
  <si>
    <t>CA-2017-142867</t>
  </si>
  <si>
    <t>CA-2017-142888</t>
  </si>
  <si>
    <t>CA-2017-142909</t>
  </si>
  <si>
    <t>CA-2017-143021</t>
  </si>
  <si>
    <t>CA-2017-143035</t>
  </si>
  <si>
    <t>CA-2017-143063</t>
  </si>
  <si>
    <t>CA-2017-143126</t>
  </si>
  <si>
    <t>CA-2017-143217</t>
  </si>
  <si>
    <t>CA-2017-143245</t>
  </si>
  <si>
    <t>CA-2017-143259</t>
  </si>
  <si>
    <t>CA-2017-143294</t>
  </si>
  <si>
    <t>CA-2017-143329</t>
  </si>
  <si>
    <t>CA-2017-143343</t>
  </si>
  <si>
    <t>CA-2017-143434</t>
  </si>
  <si>
    <t>CA-2017-143455</t>
  </si>
  <si>
    <t>CA-2017-143658</t>
  </si>
  <si>
    <t>CA-2017-143665</t>
  </si>
  <si>
    <t>CA-2017-143686</t>
  </si>
  <si>
    <t>CA-2017-143756</t>
  </si>
  <si>
    <t>CA-2017-143798</t>
  </si>
  <si>
    <t>CA-2017-143861</t>
  </si>
  <si>
    <t>CA-2017-144036</t>
  </si>
  <si>
    <t>CA-2017-144113</t>
  </si>
  <si>
    <t>CA-2017-144225</t>
  </si>
  <si>
    <t>CA-2017-144365</t>
  </si>
  <si>
    <t>CA-2017-144456</t>
  </si>
  <si>
    <t>CA-2017-144463</t>
  </si>
  <si>
    <t>CA-2017-144484</t>
  </si>
  <si>
    <t>CA-2017-144491</t>
  </si>
  <si>
    <t>CA-2017-144498</t>
  </si>
  <si>
    <t>CA-2017-144568</t>
  </si>
  <si>
    <t>CA-2017-144589</t>
  </si>
  <si>
    <t>CA-2017-144596</t>
  </si>
  <si>
    <t>CA-2017-144638</t>
  </si>
  <si>
    <t>CA-2017-144694</t>
  </si>
  <si>
    <t>CA-2017-144827</t>
  </si>
  <si>
    <t>CA-2017-144848</t>
  </si>
  <si>
    <t>CA-2017-144862</t>
  </si>
  <si>
    <t>CA-2017-144904</t>
  </si>
  <si>
    <t>CA-2017-144932</t>
  </si>
  <si>
    <t>CA-2017-145037</t>
  </si>
  <si>
    <t>CA-2017-145093</t>
  </si>
  <si>
    <t>CA-2017-145128</t>
  </si>
  <si>
    <t>CA-2017-145219</t>
  </si>
  <si>
    <t>CA-2017-145226</t>
  </si>
  <si>
    <t>CA-2017-145233</t>
  </si>
  <si>
    <t>CA-2017-145275</t>
  </si>
  <si>
    <t>CA-2017-145310</t>
  </si>
  <si>
    <t>CA-2017-145338</t>
  </si>
  <si>
    <t>CA-2017-145429</t>
  </si>
  <si>
    <t>CA-2017-145506</t>
  </si>
  <si>
    <t>CA-2017-145653</t>
  </si>
  <si>
    <t>CA-2017-145660</t>
  </si>
  <si>
    <t>CA-2017-145737</t>
  </si>
  <si>
    <t>CA-2017-145779</t>
  </si>
  <si>
    <t>CA-2017-145807</t>
  </si>
  <si>
    <t>CA-2017-145877</t>
  </si>
  <si>
    <t>CA-2017-145884</t>
  </si>
  <si>
    <t>CA-2017-146031</t>
  </si>
  <si>
    <t>CA-2017-146136</t>
  </si>
  <si>
    <t>CA-2017-146164</t>
  </si>
  <si>
    <t>CA-2017-146185</t>
  </si>
  <si>
    <t>CA-2017-146192</t>
  </si>
  <si>
    <t>CA-2017-146269</t>
  </si>
  <si>
    <t>CA-2017-146346</t>
  </si>
  <si>
    <t>CA-2017-146360</t>
  </si>
  <si>
    <t>CA-2017-146458</t>
  </si>
  <si>
    <t>CA-2017-146535</t>
  </si>
  <si>
    <t>CA-2017-146724</t>
  </si>
  <si>
    <t>CA-2017-146920</t>
  </si>
  <si>
    <t>CA-2017-146983</t>
  </si>
  <si>
    <t>CA-2017-147032</t>
  </si>
  <si>
    <t>CA-2017-147039</t>
  </si>
  <si>
    <t>CA-2017-147144</t>
  </si>
  <si>
    <t>CA-2017-147207</t>
  </si>
  <si>
    <t>CA-2017-147228</t>
  </si>
  <si>
    <t>CA-2017-147291</t>
  </si>
  <si>
    <t>CA-2017-147354</t>
  </si>
  <si>
    <t>CA-2017-147410</t>
  </si>
  <si>
    <t>CA-2017-147564</t>
  </si>
  <si>
    <t>CA-2017-147725</t>
  </si>
  <si>
    <t>CA-2017-147753</t>
  </si>
  <si>
    <t>CA-2017-147767</t>
  </si>
  <si>
    <t>CA-2017-147844</t>
  </si>
  <si>
    <t>CA-2017-147942</t>
  </si>
  <si>
    <t>CA-2017-147956</t>
  </si>
  <si>
    <t>CA-2017-148145</t>
  </si>
  <si>
    <t>CA-2017-148166</t>
  </si>
  <si>
    <t>CA-2017-148264</t>
  </si>
  <si>
    <t>CA-2017-148320</t>
  </si>
  <si>
    <t>CA-2017-148404</t>
  </si>
  <si>
    <t>CA-2017-148411</t>
  </si>
  <si>
    <t>CA-2017-148446</t>
  </si>
  <si>
    <t>CA-2017-148474</t>
  </si>
  <si>
    <t>CA-2017-148642</t>
  </si>
  <si>
    <t>CA-2017-148691</t>
  </si>
  <si>
    <t>CA-2017-148922</t>
  </si>
  <si>
    <t>CA-2017-148985</t>
  </si>
  <si>
    <t>CA-2017-148999</t>
  </si>
  <si>
    <t>CA-2017-149076</t>
  </si>
  <si>
    <t>CA-2017-149146</t>
  </si>
  <si>
    <t>CA-2017-149181</t>
  </si>
  <si>
    <t>CA-2017-149559</t>
  </si>
  <si>
    <t>CA-2017-149699</t>
  </si>
  <si>
    <t>CA-2017-149720</t>
  </si>
  <si>
    <t>CA-2017-149853</t>
  </si>
  <si>
    <t>CA-2017-149888</t>
  </si>
  <si>
    <t>CA-2017-149895</t>
  </si>
  <si>
    <t>CA-2017-149944</t>
  </si>
  <si>
    <t>CA-2017-150091</t>
  </si>
  <si>
    <t>CA-2017-150189</t>
  </si>
  <si>
    <t>CA-2017-150266</t>
  </si>
  <si>
    <t>CA-2017-150469</t>
  </si>
  <si>
    <t>CA-2017-150504</t>
  </si>
  <si>
    <t>CA-2017-150525</t>
  </si>
  <si>
    <t>CA-2017-150609</t>
  </si>
  <si>
    <t>CA-2017-150623</t>
  </si>
  <si>
    <t>CA-2017-150707</t>
  </si>
  <si>
    <t>CA-2017-150910</t>
  </si>
  <si>
    <t>CA-2017-150931</t>
  </si>
  <si>
    <t>CA-2017-150959</t>
  </si>
  <si>
    <t>CA-2017-150987</t>
  </si>
  <si>
    <t>CA-2017-151008</t>
  </si>
  <si>
    <t>CA-2017-151071</t>
  </si>
  <si>
    <t>CA-2017-151176</t>
  </si>
  <si>
    <t>CA-2017-151183</t>
  </si>
  <si>
    <t>CA-2017-151190</t>
  </si>
  <si>
    <t>CA-2017-151211</t>
  </si>
  <si>
    <t>CA-2017-151218</t>
  </si>
  <si>
    <t>CA-2017-151281</t>
  </si>
  <si>
    <t>CA-2017-151358</t>
  </si>
  <si>
    <t>CA-2017-151428</t>
  </si>
  <si>
    <t>CA-2017-151750</t>
  </si>
  <si>
    <t>CA-2017-151799</t>
  </si>
  <si>
    <t>CA-2017-151981</t>
  </si>
  <si>
    <t>CA-2017-152079</t>
  </si>
  <si>
    <t>CA-2017-152093</t>
  </si>
  <si>
    <t>CA-2017-152135</t>
  </si>
  <si>
    <t>CA-2017-152198</t>
  </si>
  <si>
    <t>CA-2017-152226</t>
  </si>
  <si>
    <t>CA-2017-152261</t>
  </si>
  <si>
    <t>CA-2017-152310</t>
  </si>
  <si>
    <t>CA-2017-152436</t>
  </si>
  <si>
    <t>CA-2017-152485</t>
  </si>
  <si>
    <t>CA-2017-152583</t>
  </si>
  <si>
    <t>CA-2017-152660</t>
  </si>
  <si>
    <t>CA-2017-152695</t>
  </si>
  <si>
    <t>CA-2017-152702</t>
  </si>
  <si>
    <t>CA-2017-152709</t>
  </si>
  <si>
    <t>CA-2017-152737</t>
  </si>
  <si>
    <t>CA-2017-152786</t>
  </si>
  <si>
    <t>CA-2017-152807</t>
  </si>
  <si>
    <t>CA-2017-152933</t>
  </si>
  <si>
    <t>CA-2017-152961</t>
  </si>
  <si>
    <t>CA-2017-152968</t>
  </si>
  <si>
    <t>CA-2017-152975</t>
  </si>
  <si>
    <t>CA-2017-153045</t>
  </si>
  <si>
    <t>CA-2017-153080</t>
  </si>
  <si>
    <t>CA-2017-153787</t>
  </si>
  <si>
    <t>CA-2017-153822</t>
  </si>
  <si>
    <t>CA-2017-153843</t>
  </si>
  <si>
    <t>CA-2017-153871</t>
  </si>
  <si>
    <t>CA-2017-154011</t>
  </si>
  <si>
    <t>CA-2017-154039</t>
  </si>
  <si>
    <t>CA-2017-154088</t>
  </si>
  <si>
    <t>CA-2017-154102</t>
  </si>
  <si>
    <t>CA-2017-154109</t>
  </si>
  <si>
    <t>CA-2017-154116</t>
  </si>
  <si>
    <t>CA-2017-154123</t>
  </si>
  <si>
    <t>CA-2017-154137</t>
  </si>
  <si>
    <t>CA-2017-154214</t>
  </si>
  <si>
    <t>CA-2017-154466</t>
  </si>
  <si>
    <t>CA-2017-154676</t>
  </si>
  <si>
    <t>CA-2017-154718</t>
  </si>
  <si>
    <t>CA-2017-154760</t>
  </si>
  <si>
    <t>CA-2017-154809</t>
  </si>
  <si>
    <t>CA-2017-154935</t>
  </si>
  <si>
    <t>CA-2017-154949</t>
  </si>
  <si>
    <t>CA-2017-155047</t>
  </si>
  <si>
    <t>CA-2017-155075</t>
  </si>
  <si>
    <t>CA-2017-155089</t>
  </si>
  <si>
    <t>CA-2017-155159</t>
  </si>
  <si>
    <t>CA-2017-155292</t>
  </si>
  <si>
    <t>CA-2017-155376</t>
  </si>
  <si>
    <t>CA-2017-155558</t>
  </si>
  <si>
    <t>CA-2017-155607</t>
  </si>
  <si>
    <t>CA-2017-155705</t>
  </si>
  <si>
    <t>CA-2017-155740</t>
  </si>
  <si>
    <t>CA-2017-155873</t>
  </si>
  <si>
    <t>CA-2017-155929</t>
  </si>
  <si>
    <t>CA-2017-155936</t>
  </si>
  <si>
    <t>CA-2017-155985</t>
  </si>
  <si>
    <t>CA-2017-156139</t>
  </si>
  <si>
    <t>CA-2017-156237</t>
  </si>
  <si>
    <t>CA-2017-156391</t>
  </si>
  <si>
    <t>CA-2017-156412</t>
  </si>
  <si>
    <t>CA-2017-156664</t>
  </si>
  <si>
    <t>CA-2017-156720</t>
  </si>
  <si>
    <t>CA-2017-156769</t>
  </si>
  <si>
    <t>CA-2017-156776</t>
  </si>
  <si>
    <t>CA-2017-156818</t>
  </si>
  <si>
    <t>CA-2017-156958</t>
  </si>
  <si>
    <t>CA-2017-157091</t>
  </si>
  <si>
    <t>CA-2017-157196</t>
  </si>
  <si>
    <t>CA-2017-157273</t>
  </si>
  <si>
    <t>CA-2017-157350</t>
  </si>
  <si>
    <t>CA-2017-157413</t>
  </si>
  <si>
    <t>CA-2017-157420</t>
  </si>
  <si>
    <t>CA-2017-157448</t>
  </si>
  <si>
    <t>CA-2017-157483</t>
  </si>
  <si>
    <t>CA-2017-157651</t>
  </si>
  <si>
    <t>CA-2017-157672</t>
  </si>
  <si>
    <t>CA-2017-157833</t>
  </si>
  <si>
    <t>CA-2017-157903</t>
  </si>
  <si>
    <t>CA-2017-157931</t>
  </si>
  <si>
    <t>CA-2017-157966</t>
  </si>
  <si>
    <t>CA-2017-157980</t>
  </si>
  <si>
    <t>CA-2017-158071</t>
  </si>
  <si>
    <t>CA-2017-158106</t>
  </si>
  <si>
    <t>CA-2017-158169</t>
  </si>
  <si>
    <t>CA-2017-158344</t>
  </si>
  <si>
    <t>CA-2017-158379</t>
  </si>
  <si>
    <t>CA-2017-158386</t>
  </si>
  <si>
    <t>CA-2017-158722</t>
  </si>
  <si>
    <t>CA-2017-158729</t>
  </si>
  <si>
    <t>CA-2017-158736</t>
  </si>
  <si>
    <t>CA-2017-158743</t>
  </si>
  <si>
    <t>CA-2017-158876</t>
  </si>
  <si>
    <t>CA-2017-158883</t>
  </si>
  <si>
    <t>CA-2017-158967</t>
  </si>
  <si>
    <t>CA-2017-159107</t>
  </si>
  <si>
    <t>CA-2017-159135</t>
  </si>
  <si>
    <t>CA-2017-159149</t>
  </si>
  <si>
    <t>CA-2017-159226</t>
  </si>
  <si>
    <t>CA-2017-159282</t>
  </si>
  <si>
    <t>CA-2017-159457</t>
  </si>
  <si>
    <t>CA-2017-159604</t>
  </si>
  <si>
    <t>CA-2017-159667</t>
  </si>
  <si>
    <t>CA-2017-159688</t>
  </si>
  <si>
    <t>CA-2017-159793</t>
  </si>
  <si>
    <t>CA-2017-159884</t>
  </si>
  <si>
    <t>CA-2017-159954</t>
  </si>
  <si>
    <t>CA-2017-160031</t>
  </si>
  <si>
    <t>CA-2017-160045</t>
  </si>
  <si>
    <t>CA-2017-160087</t>
  </si>
  <si>
    <t>CA-2017-160122</t>
  </si>
  <si>
    <t>CA-2017-160416</t>
  </si>
  <si>
    <t>CA-2017-160423</t>
  </si>
  <si>
    <t>CA-2017-160458</t>
  </si>
  <si>
    <t>CA-2017-160661</t>
  </si>
  <si>
    <t>CA-2017-160801</t>
  </si>
  <si>
    <t>CA-2017-160885</t>
  </si>
  <si>
    <t>CA-2017-160899</t>
  </si>
  <si>
    <t>CA-2017-160927</t>
  </si>
  <si>
    <t>CA-2017-160934</t>
  </si>
  <si>
    <t>CA-2017-161018</t>
  </si>
  <si>
    <t>CA-2017-161053</t>
  </si>
  <si>
    <t>CA-2017-161067</t>
  </si>
  <si>
    <t>CA-2017-161088</t>
  </si>
  <si>
    <t>CA-2017-161102</t>
  </si>
  <si>
    <t>CA-2017-161172</t>
  </si>
  <si>
    <t>CA-2017-161200</t>
  </si>
  <si>
    <t>CA-2017-161333</t>
  </si>
  <si>
    <t>CA-2017-161410</t>
  </si>
  <si>
    <t>CA-2017-161480</t>
  </si>
  <si>
    <t>CA-2017-161557</t>
  </si>
  <si>
    <t>CA-2017-161578</t>
  </si>
  <si>
    <t>CA-2017-161655</t>
  </si>
  <si>
    <t>CA-2017-161774</t>
  </si>
  <si>
    <t>CA-2017-161809</t>
  </si>
  <si>
    <t>CA-2017-161893</t>
  </si>
  <si>
    <t>CA-2017-161970</t>
  </si>
  <si>
    <t>CA-2017-161984</t>
  </si>
  <si>
    <t>CA-2017-162033</t>
  </si>
  <si>
    <t>CA-2017-162075</t>
  </si>
  <si>
    <t>CA-2017-162096</t>
  </si>
  <si>
    <t>CA-2017-162173</t>
  </si>
  <si>
    <t>CA-2017-162250</t>
  </si>
  <si>
    <t>CA-2017-162481</t>
  </si>
  <si>
    <t>CA-2017-162565</t>
  </si>
  <si>
    <t>CA-2017-162572</t>
  </si>
  <si>
    <t>CA-2017-162635</t>
  </si>
  <si>
    <t>CA-2017-162712</t>
  </si>
  <si>
    <t>CA-2017-162789</t>
  </si>
  <si>
    <t>CA-2017-162929</t>
  </si>
  <si>
    <t>CA-2017-162936</t>
  </si>
  <si>
    <t>CA-2017-163006</t>
  </si>
  <si>
    <t>CA-2017-163020</t>
  </si>
  <si>
    <t>CA-2017-163069</t>
  </si>
  <si>
    <t>CA-2017-163097</t>
  </si>
  <si>
    <t>CA-2017-163125</t>
  </si>
  <si>
    <t>CA-2017-163139</t>
  </si>
  <si>
    <t>CA-2017-163160</t>
  </si>
  <si>
    <t>CA-2017-163188</t>
  </si>
  <si>
    <t>CA-2017-163209</t>
  </si>
  <si>
    <t>CA-2017-163265</t>
  </si>
  <si>
    <t>CA-2017-163321</t>
  </si>
  <si>
    <t>CA-2017-163335</t>
  </si>
  <si>
    <t>CA-2017-163405</t>
  </si>
  <si>
    <t>CA-2017-163510</t>
  </si>
  <si>
    <t>CA-2017-163531</t>
  </si>
  <si>
    <t>CA-2017-163566</t>
  </si>
  <si>
    <t>CA-2017-163692</t>
  </si>
  <si>
    <t>CA-2017-163818</t>
  </si>
  <si>
    <t>CA-2017-164028</t>
  </si>
  <si>
    <t>CA-2017-164042</t>
  </si>
  <si>
    <t>CA-2017-164098</t>
  </si>
  <si>
    <t>CA-2017-164168</t>
  </si>
  <si>
    <t>CA-2017-164329</t>
  </si>
  <si>
    <t>CA-2017-164364</t>
  </si>
  <si>
    <t>CA-2017-164378</t>
  </si>
  <si>
    <t>CA-2017-164826</t>
  </si>
  <si>
    <t>CA-2017-165008</t>
  </si>
  <si>
    <t>CA-2017-165099</t>
  </si>
  <si>
    <t>CA-2017-165204</t>
  </si>
  <si>
    <t>CA-2017-165323</t>
  </si>
  <si>
    <t>CA-2017-165386</t>
  </si>
  <si>
    <t>CA-2017-165687</t>
  </si>
  <si>
    <t>CA-2017-165715</t>
  </si>
  <si>
    <t>CA-2017-165757</t>
  </si>
  <si>
    <t>CA-2017-165841</t>
  </si>
  <si>
    <t>CA-2017-165904</t>
  </si>
  <si>
    <t>CA-2017-166128</t>
  </si>
  <si>
    <t>CA-2017-166142</t>
  </si>
  <si>
    <t>CA-2017-166198</t>
  </si>
  <si>
    <t>CA-2017-166296</t>
  </si>
  <si>
    <t>CA-2017-166415</t>
  </si>
  <si>
    <t>CA-2017-166576</t>
  </si>
  <si>
    <t>CA-2017-166695</t>
  </si>
  <si>
    <t>CA-2017-166709</t>
  </si>
  <si>
    <t>CA-2017-166835</t>
  </si>
  <si>
    <t>CA-2017-166849</t>
  </si>
  <si>
    <t>CA-2017-166856</t>
  </si>
  <si>
    <t>CA-2017-166919</t>
  </si>
  <si>
    <t>CA-2017-166926</t>
  </si>
  <si>
    <t>CA-2017-166933</t>
  </si>
  <si>
    <t>CA-2017-167003</t>
  </si>
  <si>
    <t>CA-2017-167017</t>
  </si>
  <si>
    <t>CA-2017-167227</t>
  </si>
  <si>
    <t>CA-2017-167381</t>
  </si>
  <si>
    <t>CA-2017-167395</t>
  </si>
  <si>
    <t>CA-2017-167549</t>
  </si>
  <si>
    <t>CA-2017-167640</t>
  </si>
  <si>
    <t>CA-2017-167661</t>
  </si>
  <si>
    <t>CA-2017-167668</t>
  </si>
  <si>
    <t>CA-2017-167703</t>
  </si>
  <si>
    <t>CA-2017-167752</t>
  </si>
  <si>
    <t>CA-2017-167871</t>
  </si>
  <si>
    <t>CA-2017-167913</t>
  </si>
  <si>
    <t>CA-2017-167941</t>
  </si>
  <si>
    <t>CA-2017-167976</t>
  </si>
  <si>
    <t>CA-2017-168109</t>
  </si>
  <si>
    <t>CA-2017-168123</t>
  </si>
  <si>
    <t>CA-2017-168172</t>
  </si>
  <si>
    <t>CA-2017-168179</t>
  </si>
  <si>
    <t>CA-2017-168193</t>
  </si>
  <si>
    <t>CA-2017-168228</t>
  </si>
  <si>
    <t>CA-2017-168396</t>
  </si>
  <si>
    <t>CA-2017-168641</t>
  </si>
  <si>
    <t>CA-2017-168739</t>
  </si>
  <si>
    <t>CA-2017-168837</t>
  </si>
  <si>
    <t>CA-2017-168900</t>
  </si>
  <si>
    <t>CA-2017-168942</t>
  </si>
  <si>
    <t>CA-2017-169005</t>
  </si>
  <si>
    <t>CA-2017-169054</t>
  </si>
  <si>
    <t>CA-2017-169124</t>
  </si>
  <si>
    <t>CA-2017-169264</t>
  </si>
  <si>
    <t>CA-2017-169285</t>
  </si>
  <si>
    <t>CA-2017-169327</t>
  </si>
  <si>
    <t>CA-2017-169439</t>
  </si>
  <si>
    <t>CA-2017-169474</t>
  </si>
  <si>
    <t>CA-2017-169607</t>
  </si>
  <si>
    <t>CA-2017-169691</t>
  </si>
  <si>
    <t>CA-2017-169810</t>
  </si>
  <si>
    <t>CA-2017-169817</t>
  </si>
  <si>
    <t>CA-2017-169859</t>
  </si>
  <si>
    <t>CA-2017-169894</t>
  </si>
  <si>
    <t>CA-2017-169901</t>
  </si>
  <si>
    <t>CA-2017-169978</t>
  </si>
  <si>
    <t>US-2014-100279</t>
  </si>
  <si>
    <t>US-2014-102071</t>
  </si>
  <si>
    <t>US-2014-102715</t>
  </si>
  <si>
    <t>US-2014-103338</t>
  </si>
  <si>
    <t>US-2014-103905</t>
  </si>
  <si>
    <t>US-2014-104759</t>
  </si>
  <si>
    <t>US-2014-105137</t>
  </si>
  <si>
    <t>US-2014-105767</t>
  </si>
  <si>
    <t>US-2014-106299</t>
  </si>
  <si>
    <t>US-2014-106334</t>
  </si>
  <si>
    <t>US-2014-107699</t>
  </si>
  <si>
    <t>US-2014-107993</t>
  </si>
  <si>
    <t>US-2014-109036</t>
  </si>
  <si>
    <t>US-2014-109456</t>
  </si>
  <si>
    <t>US-2014-110674</t>
  </si>
  <si>
    <t>US-2014-111171</t>
  </si>
  <si>
    <t>US-2014-111353</t>
  </si>
  <si>
    <t>US-2014-112200</t>
  </si>
  <si>
    <t>US-2014-112795</t>
  </si>
  <si>
    <t>US-2014-112872</t>
  </si>
  <si>
    <t>US-2014-112914</t>
  </si>
  <si>
    <t>US-2014-112949</t>
  </si>
  <si>
    <t>US-2014-113124</t>
  </si>
  <si>
    <t>US-2014-114377</t>
  </si>
  <si>
    <t>US-2014-115196</t>
  </si>
  <si>
    <t>US-2014-115413</t>
  </si>
  <si>
    <t>US-2014-115987</t>
  </si>
  <si>
    <t>US-2014-117058</t>
  </si>
  <si>
    <t>US-2014-117135</t>
  </si>
  <si>
    <t>US-2014-117163</t>
  </si>
  <si>
    <t>US-2014-117170</t>
  </si>
  <si>
    <t>US-2014-117380</t>
  </si>
  <si>
    <t>US-2014-118486</t>
  </si>
  <si>
    <t>US-2014-119081</t>
  </si>
  <si>
    <t>US-2014-119137</t>
  </si>
  <si>
    <t>US-2014-120236</t>
  </si>
  <si>
    <t>US-2014-120313</t>
  </si>
  <si>
    <t>US-2014-120740</t>
  </si>
  <si>
    <t>US-2014-121566</t>
  </si>
  <si>
    <t>US-2014-121734</t>
  </si>
  <si>
    <t>US-2014-122021</t>
  </si>
  <si>
    <t>US-2014-123519</t>
  </si>
  <si>
    <t>US-2014-125521</t>
  </si>
  <si>
    <t>US-2014-126340</t>
  </si>
  <si>
    <t>US-2014-126571</t>
  </si>
  <si>
    <t>US-2014-129609</t>
  </si>
  <si>
    <t>US-2014-130358</t>
  </si>
  <si>
    <t>US-2014-130379</t>
  </si>
  <si>
    <t>US-2014-131275</t>
  </si>
  <si>
    <t>US-2014-131870</t>
  </si>
  <si>
    <t>US-2014-131982</t>
  </si>
  <si>
    <t>US-2014-132745</t>
  </si>
  <si>
    <t>US-2014-133130</t>
  </si>
  <si>
    <t>US-2014-133949</t>
  </si>
  <si>
    <t>US-2014-134614</t>
  </si>
  <si>
    <t>US-2014-135881</t>
  </si>
  <si>
    <t>US-2014-135972</t>
  </si>
  <si>
    <t>US-2014-137155</t>
  </si>
  <si>
    <t>US-2014-137680</t>
  </si>
  <si>
    <t>US-2014-137869</t>
  </si>
  <si>
    <t>US-2014-138247</t>
  </si>
  <si>
    <t>US-2014-138758</t>
  </si>
  <si>
    <t>US-2014-138828</t>
  </si>
  <si>
    <t>US-2014-138835</t>
  </si>
  <si>
    <t>US-2014-139500</t>
  </si>
  <si>
    <t>US-2014-139640</t>
  </si>
  <si>
    <t>US-2014-140116</t>
  </si>
  <si>
    <t>US-2014-140452</t>
  </si>
  <si>
    <t>US-2014-140914</t>
  </si>
  <si>
    <t>US-2014-141257</t>
  </si>
  <si>
    <t>US-2014-143231</t>
  </si>
  <si>
    <t>US-2014-143287</t>
  </si>
  <si>
    <t>US-2014-143707</t>
  </si>
  <si>
    <t>US-2014-144078</t>
  </si>
  <si>
    <t>US-2014-147606</t>
  </si>
  <si>
    <t>US-2014-147627</t>
  </si>
  <si>
    <t>US-2014-147648</t>
  </si>
  <si>
    <t>US-2014-147704</t>
  </si>
  <si>
    <t>US-2014-149034</t>
  </si>
  <si>
    <t>US-2014-150119</t>
  </si>
  <si>
    <t>US-2014-150532</t>
  </si>
  <si>
    <t>US-2014-150574</t>
  </si>
  <si>
    <t>US-2014-150924</t>
  </si>
  <si>
    <t>US-2014-151015</t>
  </si>
  <si>
    <t>US-2014-151925</t>
  </si>
  <si>
    <t>US-2014-152030</t>
  </si>
  <si>
    <t>US-2014-154879</t>
  </si>
  <si>
    <t>US-2014-155502</t>
  </si>
  <si>
    <t>US-2014-155544</t>
  </si>
  <si>
    <t>US-2014-155817</t>
  </si>
  <si>
    <t>US-2014-155894</t>
  </si>
  <si>
    <t>US-2014-156559</t>
  </si>
  <si>
    <t>US-2014-157021</t>
  </si>
  <si>
    <t>US-2014-157385</t>
  </si>
  <si>
    <t>US-2014-157406</t>
  </si>
  <si>
    <t>US-2014-157847</t>
  </si>
  <si>
    <t>US-2014-158057</t>
  </si>
  <si>
    <t>US-2014-158365</t>
  </si>
  <si>
    <t>US-2014-158638</t>
  </si>
  <si>
    <t>US-2014-159611</t>
  </si>
  <si>
    <t>US-2014-159926</t>
  </si>
  <si>
    <t>US-2014-160444</t>
  </si>
  <si>
    <t>US-2014-160780</t>
  </si>
  <si>
    <t>US-2014-161305</t>
  </si>
  <si>
    <t>US-2014-163146</t>
  </si>
  <si>
    <t>US-2014-163797</t>
  </si>
  <si>
    <t>US-2014-164406</t>
  </si>
  <si>
    <t>US-2014-164616</t>
  </si>
  <si>
    <t>US-2014-164644</t>
  </si>
  <si>
    <t>US-2014-165589</t>
  </si>
  <si>
    <t>US-2014-165659</t>
  </si>
  <si>
    <t>US-2014-166310</t>
  </si>
  <si>
    <t>US-2014-166828</t>
  </si>
  <si>
    <t>US-2014-167262</t>
  </si>
  <si>
    <t>US-2014-167633</t>
  </si>
  <si>
    <t>US-2015-100069</t>
  </si>
  <si>
    <t>US-2015-100531</t>
  </si>
  <si>
    <t>US-2015-101399</t>
  </si>
  <si>
    <t>US-2015-101511</t>
  </si>
  <si>
    <t>US-2015-103471</t>
  </si>
  <si>
    <t>US-2015-103996</t>
  </si>
  <si>
    <t>US-2015-104430</t>
  </si>
  <si>
    <t>US-2015-105676</t>
  </si>
  <si>
    <t>US-2015-106495</t>
  </si>
  <si>
    <t>US-2015-106873</t>
  </si>
  <si>
    <t>US-2015-107349</t>
  </si>
  <si>
    <t>US-2015-108966</t>
  </si>
  <si>
    <t>US-2015-110163</t>
  </si>
  <si>
    <t>US-2015-110261</t>
  </si>
  <si>
    <t>US-2015-110569</t>
  </si>
  <si>
    <t>US-2015-111927</t>
  </si>
  <si>
    <t>US-2015-113327</t>
  </si>
  <si>
    <t>US-2015-113593</t>
  </si>
  <si>
    <t>US-2015-114741</t>
  </si>
  <si>
    <t>US-2015-114839</t>
  </si>
  <si>
    <t>US-2015-115343</t>
  </si>
  <si>
    <t>US-2015-118766</t>
  </si>
  <si>
    <t>US-2015-118983</t>
  </si>
  <si>
    <t>US-2015-119312</t>
  </si>
  <si>
    <t>US-2015-120161</t>
  </si>
  <si>
    <t>US-2015-120572</t>
  </si>
  <si>
    <t>US-2015-120712</t>
  </si>
  <si>
    <t>US-2015-122140</t>
  </si>
  <si>
    <t>US-2015-122784</t>
  </si>
  <si>
    <t>US-2015-122910</t>
  </si>
  <si>
    <t>US-2015-123218</t>
  </si>
  <si>
    <t>US-2015-123918</t>
  </si>
  <si>
    <t>US-2015-123960</t>
  </si>
  <si>
    <t>US-2015-124219</t>
  </si>
  <si>
    <t>US-2015-125374</t>
  </si>
  <si>
    <t>US-2015-126214</t>
  </si>
  <si>
    <t>US-2015-126235</t>
  </si>
  <si>
    <t>US-2015-126977</t>
  </si>
  <si>
    <t>US-2015-127040</t>
  </si>
  <si>
    <t>US-2015-128090</t>
  </si>
  <si>
    <t>US-2015-129553</t>
  </si>
  <si>
    <t>US-2015-129637</t>
  </si>
  <si>
    <t>US-2015-130491</t>
  </si>
  <si>
    <t>US-2015-130512</t>
  </si>
  <si>
    <t>US-2015-132836</t>
  </si>
  <si>
    <t>US-2015-134026</t>
  </si>
  <si>
    <t>US-2015-134271</t>
  </si>
  <si>
    <t>US-2015-134558</t>
  </si>
  <si>
    <t>US-2015-136259</t>
  </si>
  <si>
    <t>US-2015-136427</t>
  </si>
  <si>
    <t>US-2015-136749</t>
  </si>
  <si>
    <t>US-2015-136987</t>
  </si>
  <si>
    <t>US-2015-137533</t>
  </si>
  <si>
    <t>US-2015-137960</t>
  </si>
  <si>
    <t>US-2015-138121</t>
  </si>
  <si>
    <t>US-2015-138303</t>
  </si>
  <si>
    <t>US-2015-138919</t>
  </si>
  <si>
    <t>US-2015-139675</t>
  </si>
  <si>
    <t>US-2015-139759</t>
  </si>
  <si>
    <t>US-2015-140200</t>
  </si>
  <si>
    <t>US-2015-141453</t>
  </si>
  <si>
    <t>US-2015-141684</t>
  </si>
  <si>
    <t>US-2015-142020</t>
  </si>
  <si>
    <t>US-2015-142811</t>
  </si>
  <si>
    <t>US-2015-144771</t>
  </si>
  <si>
    <t>US-2015-145422</t>
  </si>
  <si>
    <t>US-2015-145436</t>
  </si>
  <si>
    <t>US-2015-146745</t>
  </si>
  <si>
    <t>US-2015-147662</t>
  </si>
  <si>
    <t>US-2015-149692</t>
  </si>
  <si>
    <t>US-2015-150161</t>
  </si>
  <si>
    <t>US-2015-150231</t>
  </si>
  <si>
    <t>US-2015-150630</t>
  </si>
  <si>
    <t>US-2015-151407</t>
  </si>
  <si>
    <t>US-2015-151435</t>
  </si>
  <si>
    <t>US-2015-152128</t>
  </si>
  <si>
    <t>US-2015-153283</t>
  </si>
  <si>
    <t>US-2015-153374</t>
  </si>
  <si>
    <t>US-2015-154389</t>
  </si>
  <si>
    <t>US-2015-155369</t>
  </si>
  <si>
    <t>US-2015-156496</t>
  </si>
  <si>
    <t>US-2015-156797</t>
  </si>
  <si>
    <t>US-2015-156867</t>
  </si>
  <si>
    <t>US-2015-157014</t>
  </si>
  <si>
    <t>US-2015-157154</t>
  </si>
  <si>
    <t>US-2015-158589</t>
  </si>
  <si>
    <t>US-2015-159513</t>
  </si>
  <si>
    <t>US-2015-160150</t>
  </si>
  <si>
    <t>US-2015-160857</t>
  </si>
  <si>
    <t>US-2015-161347</t>
  </si>
  <si>
    <t>US-2015-161991</t>
  </si>
  <si>
    <t>US-2015-163783</t>
  </si>
  <si>
    <t>US-2015-163825</t>
  </si>
  <si>
    <t>US-2015-164175</t>
  </si>
  <si>
    <t>US-2015-164238</t>
  </si>
  <si>
    <t>US-2015-164308</t>
  </si>
  <si>
    <t>US-2015-164357</t>
  </si>
  <si>
    <t>US-2015-164966</t>
  </si>
  <si>
    <t>US-2015-165449</t>
  </si>
  <si>
    <t>US-2015-165512</t>
  </si>
  <si>
    <t>US-2015-165743</t>
  </si>
  <si>
    <t>US-2015-167220</t>
  </si>
  <si>
    <t>US-2015-168704</t>
  </si>
  <si>
    <t>US-2015-168732</t>
  </si>
  <si>
    <t>US-2015-168914</t>
  </si>
  <si>
    <t>US-2015-168935</t>
  </si>
  <si>
    <t>US-2016-100419</t>
  </si>
  <si>
    <t>US-2016-100566</t>
  </si>
  <si>
    <t>US-2016-100720</t>
  </si>
  <si>
    <t>US-2016-101497</t>
  </si>
  <si>
    <t>US-2016-103674</t>
  </si>
  <si>
    <t>US-2016-104815</t>
  </si>
  <si>
    <t>US-2016-105452</t>
  </si>
  <si>
    <t>US-2016-106600</t>
  </si>
  <si>
    <t>US-2016-108455</t>
  </si>
  <si>
    <t>US-2016-108497</t>
  </si>
  <si>
    <t>US-2016-108504</t>
  </si>
  <si>
    <t>US-2016-108637</t>
  </si>
  <si>
    <t>US-2016-109260</t>
  </si>
  <si>
    <t>US-2016-110156</t>
  </si>
  <si>
    <t>US-2016-111290</t>
  </si>
  <si>
    <t>US-2016-111528</t>
  </si>
  <si>
    <t>US-2016-111563</t>
  </si>
  <si>
    <t>US-2016-112970</t>
  </si>
  <si>
    <t>US-2016-112977</t>
  </si>
  <si>
    <t>US-2016-113509</t>
  </si>
  <si>
    <t>US-2016-113649</t>
  </si>
  <si>
    <t>US-2016-113677</t>
  </si>
  <si>
    <t>US-2016-114174</t>
  </si>
  <si>
    <t>US-2016-114230</t>
  </si>
  <si>
    <t>US-2016-114293</t>
  </si>
  <si>
    <t>US-2016-114888</t>
  </si>
  <si>
    <t>US-2016-115455</t>
  </si>
  <si>
    <t>US-2016-115819</t>
  </si>
  <si>
    <t>US-2016-115952</t>
  </si>
  <si>
    <t>US-2016-116400</t>
  </si>
  <si>
    <t>US-2016-116442</t>
  </si>
  <si>
    <t>US-2016-117037</t>
  </si>
  <si>
    <t>US-2016-117387</t>
  </si>
  <si>
    <t>US-2016-117541</t>
  </si>
  <si>
    <t>US-2016-117793</t>
  </si>
  <si>
    <t>US-2016-118780</t>
  </si>
  <si>
    <t>US-2016-119270</t>
  </si>
  <si>
    <t>US-2016-119298</t>
  </si>
  <si>
    <t>US-2016-120460</t>
  </si>
  <si>
    <t>US-2016-120929</t>
  </si>
  <si>
    <t>US-2016-121013</t>
  </si>
  <si>
    <t>US-2016-122182</t>
  </si>
  <si>
    <t>US-2016-122245</t>
  </si>
  <si>
    <t>US-2016-123470</t>
  </si>
  <si>
    <t>US-2016-123610</t>
  </si>
  <si>
    <t>US-2016-123750</t>
  </si>
  <si>
    <t>US-2016-125402</t>
  </si>
  <si>
    <t>US-2016-125969</t>
  </si>
  <si>
    <t>US-2016-126431</t>
  </si>
  <si>
    <t>US-2016-126893</t>
  </si>
  <si>
    <t>US-2016-127334</t>
  </si>
  <si>
    <t>US-2016-128195</t>
  </si>
  <si>
    <t>US-2016-128678</t>
  </si>
  <si>
    <t>US-2016-128902</t>
  </si>
  <si>
    <t>US-2016-131058</t>
  </si>
  <si>
    <t>US-2016-131149</t>
  </si>
  <si>
    <t>US-2016-131611</t>
  </si>
  <si>
    <t>US-2016-131891</t>
  </si>
  <si>
    <t>US-2016-131912</t>
  </si>
  <si>
    <t>US-2016-132577</t>
  </si>
  <si>
    <t>US-2016-132857</t>
  </si>
  <si>
    <t>US-2016-133508</t>
  </si>
  <si>
    <t>US-2016-133879</t>
  </si>
  <si>
    <t>US-2016-134369</t>
  </si>
  <si>
    <t>US-2016-134488</t>
  </si>
  <si>
    <t>US-2016-134761</t>
  </si>
  <si>
    <t>US-2016-134908</t>
  </si>
  <si>
    <t>US-2016-135209</t>
  </si>
  <si>
    <t>US-2016-135720</t>
  </si>
  <si>
    <t>US-2016-135923</t>
  </si>
  <si>
    <t>US-2016-136581</t>
  </si>
  <si>
    <t>US-2016-137295</t>
  </si>
  <si>
    <t>US-2016-139087</t>
  </si>
  <si>
    <t>US-2016-139262</t>
  </si>
  <si>
    <t>US-2016-139388</t>
  </si>
  <si>
    <t>US-2016-139486</t>
  </si>
  <si>
    <t>US-2016-139710</t>
  </si>
  <si>
    <t>US-2016-140158</t>
  </si>
  <si>
    <t>US-2016-141264</t>
  </si>
  <si>
    <t>US-2016-141544</t>
  </si>
  <si>
    <t>US-2016-141880</t>
  </si>
  <si>
    <t>US-2016-142251</t>
  </si>
  <si>
    <t>US-2016-142685</t>
  </si>
  <si>
    <t>US-2016-143280</t>
  </si>
  <si>
    <t>US-2016-143448</t>
  </si>
  <si>
    <t>US-2016-143819</t>
  </si>
  <si>
    <t>US-2016-144211</t>
  </si>
  <si>
    <t>US-2016-144351</t>
  </si>
  <si>
    <t>US-2016-144477</t>
  </si>
  <si>
    <t>US-2016-144547</t>
  </si>
  <si>
    <t>US-2016-146066</t>
  </si>
  <si>
    <t>US-2016-146570</t>
  </si>
  <si>
    <t>US-2016-146710</t>
  </si>
  <si>
    <t>US-2016-146857</t>
  </si>
  <si>
    <t>US-2016-147711</t>
  </si>
  <si>
    <t>US-2016-147991</t>
  </si>
  <si>
    <t>US-2016-148334</t>
  </si>
  <si>
    <t>US-2016-148803</t>
  </si>
  <si>
    <t>US-2016-148957</t>
  </si>
  <si>
    <t>US-2016-149790</t>
  </si>
  <si>
    <t>US-2016-150035</t>
  </si>
  <si>
    <t>US-2016-150140</t>
  </si>
  <si>
    <t>US-2016-150147</t>
  </si>
  <si>
    <t>US-2016-150861</t>
  </si>
  <si>
    <t>US-2016-151827</t>
  </si>
  <si>
    <t>US-2016-152373</t>
  </si>
  <si>
    <t>US-2016-152415</t>
  </si>
  <si>
    <t>US-2016-153129</t>
  </si>
  <si>
    <t>US-2016-154256</t>
  </si>
  <si>
    <t>US-2016-154361</t>
  </si>
  <si>
    <t>US-2016-155103</t>
  </si>
  <si>
    <t>US-2016-155173</t>
  </si>
  <si>
    <t>US-2016-155180</t>
  </si>
  <si>
    <t>US-2016-155404</t>
  </si>
  <si>
    <t>US-2016-155768</t>
  </si>
  <si>
    <t>US-2016-155971</t>
  </si>
  <si>
    <t>US-2016-156097</t>
  </si>
  <si>
    <t>US-2016-156692</t>
  </si>
  <si>
    <t>US-2016-156986</t>
  </si>
  <si>
    <t>US-2016-157308</t>
  </si>
  <si>
    <t>US-2016-157490</t>
  </si>
  <si>
    <t>US-2016-157728</t>
  </si>
  <si>
    <t>US-2016-157840</t>
  </si>
  <si>
    <t>US-2016-157945</t>
  </si>
  <si>
    <t>US-2016-158288</t>
  </si>
  <si>
    <t>US-2016-158309</t>
  </si>
  <si>
    <t>US-2016-158680</t>
  </si>
  <si>
    <t>US-2016-158708</t>
  </si>
  <si>
    <t>US-2016-159856</t>
  </si>
  <si>
    <t>US-2016-160528</t>
  </si>
  <si>
    <t>US-2016-161396</t>
  </si>
  <si>
    <t>US-2016-161683</t>
  </si>
  <si>
    <t>US-2016-162026</t>
  </si>
  <si>
    <t>US-2016-162103</t>
  </si>
  <si>
    <t>US-2016-162677</t>
  </si>
  <si>
    <t>US-2016-162859</t>
  </si>
  <si>
    <t>US-2016-163258</t>
  </si>
  <si>
    <t>US-2016-163461</t>
  </si>
  <si>
    <t>US-2016-163538</t>
  </si>
  <si>
    <t>US-2016-164588</t>
  </si>
  <si>
    <t>US-2016-164945</t>
  </si>
  <si>
    <t>US-2016-165078</t>
  </si>
  <si>
    <t>US-2016-166660</t>
  </si>
  <si>
    <t>US-2016-167339</t>
  </si>
  <si>
    <t>US-2016-167472</t>
  </si>
  <si>
    <t>US-2016-168620</t>
  </si>
  <si>
    <t>US-2016-169040</t>
  </si>
  <si>
    <t>US-2016-169369</t>
  </si>
  <si>
    <t>US-2017-100209</t>
  </si>
  <si>
    <t>US-2017-100398</t>
  </si>
  <si>
    <t>US-2017-100482</t>
  </si>
  <si>
    <t>US-2017-100930</t>
  </si>
  <si>
    <t>US-2017-101518</t>
  </si>
  <si>
    <t>US-2017-101539</t>
  </si>
  <si>
    <t>US-2017-101784</t>
  </si>
  <si>
    <t>US-2017-102183</t>
  </si>
  <si>
    <t>US-2017-102288</t>
  </si>
  <si>
    <t>US-2017-102638</t>
  </si>
  <si>
    <t>US-2017-102890</t>
  </si>
  <si>
    <t>US-2017-102904</t>
  </si>
  <si>
    <t>US-2017-103247</t>
  </si>
  <si>
    <t>US-2017-103814</t>
  </si>
  <si>
    <t>US-2017-103828</t>
  </si>
  <si>
    <t>US-2017-104094</t>
  </si>
  <si>
    <t>US-2017-104437</t>
  </si>
  <si>
    <t>US-2017-104451</t>
  </si>
  <si>
    <t>US-2017-104661</t>
  </si>
  <si>
    <t>US-2017-104955</t>
  </si>
  <si>
    <t>US-2017-105046</t>
  </si>
  <si>
    <t>US-2017-105389</t>
  </si>
  <si>
    <t>US-2017-105697</t>
  </si>
  <si>
    <t>US-2017-105830</t>
  </si>
  <si>
    <t>US-2017-105935</t>
  </si>
  <si>
    <t>US-2017-105998</t>
  </si>
  <si>
    <t>US-2017-106551</t>
  </si>
  <si>
    <t>US-2017-106579</t>
  </si>
  <si>
    <t>US-2017-106663</t>
  </si>
  <si>
    <t>US-2017-106705</t>
  </si>
  <si>
    <t>US-2017-106796</t>
  </si>
  <si>
    <t>US-2017-107272</t>
  </si>
  <si>
    <t>US-2017-107384</t>
  </si>
  <si>
    <t>US-2017-107636</t>
  </si>
  <si>
    <t>US-2017-107888</t>
  </si>
  <si>
    <t>US-2017-107979</t>
  </si>
  <si>
    <t>US-2017-108014</t>
  </si>
  <si>
    <t>US-2017-108063</t>
  </si>
  <si>
    <t>US-2017-108315</t>
  </si>
  <si>
    <t>US-2017-109253</t>
  </si>
  <si>
    <t>US-2017-109316</t>
  </si>
  <si>
    <t>US-2017-109484</t>
  </si>
  <si>
    <t>US-2017-109582</t>
  </si>
  <si>
    <t>US-2017-110149</t>
  </si>
  <si>
    <t>US-2017-110576</t>
  </si>
  <si>
    <t>US-2017-110604</t>
  </si>
  <si>
    <t>US-2017-110646</t>
  </si>
  <si>
    <t>US-2017-110989</t>
  </si>
  <si>
    <t>US-2017-110996</t>
  </si>
  <si>
    <t>US-2017-111024</t>
  </si>
  <si>
    <t>US-2017-111241</t>
  </si>
  <si>
    <t>US-2017-111920</t>
  </si>
  <si>
    <t>US-2017-112613</t>
  </si>
  <si>
    <t>US-2017-113201</t>
  </si>
  <si>
    <t>US-2017-113852</t>
  </si>
  <si>
    <t>US-2017-113992</t>
  </si>
  <si>
    <t>US-2017-114034</t>
  </si>
  <si>
    <t>US-2017-114356</t>
  </si>
  <si>
    <t>US-2017-114657</t>
  </si>
  <si>
    <t>US-2017-115301</t>
  </si>
  <si>
    <t>US-2017-115595</t>
  </si>
  <si>
    <t>US-2017-115609</t>
  </si>
  <si>
    <t>US-2017-116491</t>
  </si>
  <si>
    <t>US-2017-116505</t>
  </si>
  <si>
    <t>US-2017-116652</t>
  </si>
  <si>
    <t>US-2017-116701</t>
  </si>
  <si>
    <t>US-2017-116897</t>
  </si>
  <si>
    <t>US-2017-117331</t>
  </si>
  <si>
    <t>US-2017-117450</t>
  </si>
  <si>
    <t>US-2017-117534</t>
  </si>
  <si>
    <t>US-2017-118157</t>
  </si>
  <si>
    <t>US-2017-118598</t>
  </si>
  <si>
    <t>US-2017-119039</t>
  </si>
  <si>
    <t>US-2017-119319</t>
  </si>
  <si>
    <t>US-2017-119438</t>
  </si>
  <si>
    <t>US-2017-119662</t>
  </si>
  <si>
    <t>US-2017-119816</t>
  </si>
  <si>
    <t>US-2017-120089</t>
  </si>
  <si>
    <t>US-2017-120147</t>
  </si>
  <si>
    <t>US-2017-120390</t>
  </si>
  <si>
    <t>US-2017-120418</t>
  </si>
  <si>
    <t>US-2017-120607</t>
  </si>
  <si>
    <t>US-2017-120649</t>
  </si>
  <si>
    <t>US-2017-121251</t>
  </si>
  <si>
    <t>US-2017-122637</t>
  </si>
  <si>
    <t>US-2017-123204</t>
  </si>
  <si>
    <t>US-2017-123281</t>
  </si>
  <si>
    <t>US-2017-123463</t>
  </si>
  <si>
    <t>US-2017-123834</t>
  </si>
  <si>
    <t>US-2017-123862</t>
  </si>
  <si>
    <t>US-2017-124821</t>
  </si>
  <si>
    <t>US-2017-124926</t>
  </si>
  <si>
    <t>US-2017-124968</t>
  </si>
  <si>
    <t>US-2017-125647</t>
  </si>
  <si>
    <t>US-2017-125717</t>
  </si>
  <si>
    <t>US-2017-125808</t>
  </si>
  <si>
    <t>US-2017-126053</t>
  </si>
  <si>
    <t>US-2017-126179</t>
  </si>
  <si>
    <t>US-2017-127292</t>
  </si>
  <si>
    <t>US-2017-127341</t>
  </si>
  <si>
    <t>US-2017-127719</t>
  </si>
  <si>
    <t>US-2017-128447</t>
  </si>
  <si>
    <t>US-2017-129224</t>
  </si>
  <si>
    <t>US-2017-129441</t>
  </si>
  <si>
    <t>US-2017-129777</t>
  </si>
  <si>
    <t>US-2017-130603</t>
  </si>
  <si>
    <t>US-2017-130687</t>
  </si>
  <si>
    <t>US-2017-130953</t>
  </si>
  <si>
    <t>US-2017-131583</t>
  </si>
  <si>
    <t>US-2017-131849</t>
  </si>
  <si>
    <t>US-2017-131961</t>
  </si>
  <si>
    <t>US-2017-132031</t>
  </si>
  <si>
    <t>US-2017-132059</t>
  </si>
  <si>
    <t>US-2017-132297</t>
  </si>
  <si>
    <t>US-2017-132381</t>
  </si>
  <si>
    <t>US-2017-132444</t>
  </si>
  <si>
    <t>US-2017-132675</t>
  </si>
  <si>
    <t>US-2017-132927</t>
  </si>
  <si>
    <t>US-2017-133081</t>
  </si>
  <si>
    <t>US-2017-133312</t>
  </si>
  <si>
    <t>US-2017-133781</t>
  </si>
  <si>
    <t>US-2017-134642</t>
  </si>
  <si>
    <t>US-2017-135062</t>
  </si>
  <si>
    <t>US-2017-135230</t>
  </si>
  <si>
    <t>US-2017-135986</t>
  </si>
  <si>
    <t>US-2017-136189</t>
  </si>
  <si>
    <t>US-2017-136679</t>
  </si>
  <si>
    <t>US-2017-136784</t>
  </si>
  <si>
    <t>US-2017-136868</t>
  </si>
  <si>
    <t>US-2017-138086</t>
  </si>
  <si>
    <t>US-2017-139465</t>
  </si>
  <si>
    <t>US-2017-139577</t>
  </si>
  <si>
    <t>US-2017-139955</t>
  </si>
  <si>
    <t>US-2017-139969</t>
  </si>
  <si>
    <t>US-2017-140074</t>
  </si>
  <si>
    <t>US-2017-140312</t>
  </si>
  <si>
    <t>US-2017-141509</t>
  </si>
  <si>
    <t>US-2017-141558</t>
  </si>
  <si>
    <t>US-2017-141698</t>
  </si>
  <si>
    <t>US-2017-141852</t>
  </si>
  <si>
    <t>US-2017-141943</t>
  </si>
  <si>
    <t>US-2017-142188</t>
  </si>
  <si>
    <t>US-2017-142573</t>
  </si>
  <si>
    <t>US-2017-143028</t>
  </si>
  <si>
    <t>US-2017-143175</t>
  </si>
  <si>
    <t>US-2017-143770</t>
  </si>
  <si>
    <t>US-2017-144582</t>
  </si>
  <si>
    <t>US-2017-145863</t>
  </si>
  <si>
    <t>US-2017-146822</t>
  </si>
  <si>
    <t>US-2017-146878</t>
  </si>
  <si>
    <t>US-2017-146906</t>
  </si>
  <si>
    <t>US-2017-147221</t>
  </si>
  <si>
    <t>US-2017-147669</t>
  </si>
  <si>
    <t>US-2017-147984</t>
  </si>
  <si>
    <t>US-2017-147998</t>
  </si>
  <si>
    <t>US-2017-148054</t>
  </si>
  <si>
    <t>US-2017-148362</t>
  </si>
  <si>
    <t>US-2017-148768</t>
  </si>
  <si>
    <t>US-2017-148831</t>
  </si>
  <si>
    <t>US-2017-148866</t>
  </si>
  <si>
    <t>US-2017-149510</t>
  </si>
  <si>
    <t>US-2017-150070</t>
  </si>
  <si>
    <t>US-2017-150595</t>
  </si>
  <si>
    <t>US-2017-150847</t>
  </si>
  <si>
    <t>US-2017-151127</t>
  </si>
  <si>
    <t>US-2017-152002</t>
  </si>
  <si>
    <t>US-2017-152366</t>
  </si>
  <si>
    <t>US-2017-152380</t>
  </si>
  <si>
    <t>US-2017-152492</t>
  </si>
  <si>
    <t>US-2017-152569</t>
  </si>
  <si>
    <t>US-2017-152842</t>
  </si>
  <si>
    <t>US-2017-152898</t>
  </si>
  <si>
    <t>US-2017-153255</t>
  </si>
  <si>
    <t>US-2017-153633</t>
  </si>
  <si>
    <t>US-2017-153948</t>
  </si>
  <si>
    <t>US-2017-154851</t>
  </si>
  <si>
    <t>US-2017-154872</t>
  </si>
  <si>
    <t>US-2017-155866</t>
  </si>
  <si>
    <t>US-2017-155999</t>
  </si>
  <si>
    <t>US-2017-156083</t>
  </si>
  <si>
    <t>US-2017-156356</t>
  </si>
  <si>
    <t>US-2017-156909</t>
  </si>
  <si>
    <t>US-2017-157224</t>
  </si>
  <si>
    <t>US-2017-157896</t>
  </si>
  <si>
    <t>US-2017-158505</t>
  </si>
  <si>
    <t>US-2017-158512</t>
  </si>
  <si>
    <t>US-2017-158526</t>
  </si>
  <si>
    <t>US-2017-159205</t>
  </si>
  <si>
    <t>US-2017-159562</t>
  </si>
  <si>
    <t>US-2017-160465</t>
  </si>
  <si>
    <t>US-2017-160759</t>
  </si>
  <si>
    <t>US-2017-160836</t>
  </si>
  <si>
    <t>US-2017-161193</t>
  </si>
  <si>
    <t>US-2017-161935</t>
  </si>
  <si>
    <t>US-2017-162124</t>
  </si>
  <si>
    <t>US-2017-162558</t>
  </si>
  <si>
    <t>US-2017-163195</t>
  </si>
  <si>
    <t>US-2017-163300</t>
  </si>
  <si>
    <t>US-2017-163657</t>
  </si>
  <si>
    <t>US-2017-163790</t>
  </si>
  <si>
    <t>US-2017-165358</t>
  </si>
  <si>
    <t>US-2017-165456</t>
  </si>
  <si>
    <t>US-2017-165953</t>
  </si>
  <si>
    <t>US-2017-166037</t>
  </si>
  <si>
    <t>US-2017-166233</t>
  </si>
  <si>
    <t>US-2017-166324</t>
  </si>
  <si>
    <t>US-2017-166394</t>
  </si>
  <si>
    <t>US-2017-166688</t>
  </si>
  <si>
    <t>US-2017-167570</t>
  </si>
  <si>
    <t>US-2017-167920</t>
  </si>
  <si>
    <t>US-2017-168613</t>
  </si>
  <si>
    <t>US-2017-168690</t>
  </si>
  <si>
    <t>US-2017-169320</t>
  </si>
  <si>
    <t>US-2017-169488</t>
  </si>
  <si>
    <t>US-2017-169502</t>
  </si>
  <si>
    <t>US-2017-169551</t>
  </si>
  <si>
    <t>TEC-MA-10000418</t>
  </si>
  <si>
    <t>TEC-MA-10000822</t>
  </si>
  <si>
    <t>FUR-TA-10000198</t>
  </si>
  <si>
    <t>FUR-TA-10001889</t>
  </si>
  <si>
    <t>TEC-AC-10002049</t>
  </si>
  <si>
    <t>TEC-CO-10001449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</si>
</sst>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K&quot;"/>
    <numFmt numFmtId="165" formatCode="0.00,\ &quot;K&quot;"/>
    <numFmt numFmtId="166" formatCode="&quot;$&quot;#,##0.00"/>
    <numFmt numFmtId="167" formatCode="&quot;$&quot;0.00,\ &quot;K&quot;"/>
  </numFmts>
  <fonts count="4" x14ac:knownFonts="1">
    <font>
      <sz val="11"/>
      <color theme="1"/>
      <name val="Calibri"/>
      <family val="2"/>
      <scheme val="minor"/>
    </font>
    <font>
      <sz val="11"/>
      <color theme="0"/>
      <name val="Calibri"/>
      <family val="2"/>
      <scheme val="minor"/>
    </font>
    <font>
      <sz val="11"/>
      <name val="Calibri"/>
      <family val="2"/>
      <scheme val="minor"/>
    </font>
    <font>
      <sz val="12"/>
      <color theme="3" tint="-0.249977111117893"/>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5" fontId="0" fillId="0" borderId="0" xfId="0" applyNumberFormat="1"/>
    <xf numFmtId="0" fontId="0" fillId="2" borderId="0" xfId="0" applyFill="1"/>
    <xf numFmtId="0" fontId="1" fillId="3" borderId="0" xfId="0" applyFont="1" applyFill="1"/>
    <xf numFmtId="0" fontId="1" fillId="4" borderId="0" xfId="0" applyFont="1" applyFill="1"/>
    <xf numFmtId="0" fontId="0" fillId="0" borderId="0" xfId="0" applyAlignment="1">
      <alignment horizontal="left" indent="1"/>
    </xf>
    <xf numFmtId="1" fontId="0" fillId="0" borderId="0" xfId="0" applyNumberFormat="1"/>
    <xf numFmtId="0" fontId="2" fillId="5" borderId="0" xfId="0" applyFont="1" applyFill="1"/>
    <xf numFmtId="0" fontId="3" fillId="2" borderId="0" xfId="0" applyFont="1" applyFill="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184">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 formatCode="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2" formatCode="0.00"/>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numFmt numFmtId="165" formatCode="0.00,\ &quot;K&quot;"/>
    </dxf>
    <dxf>
      <font>
        <color theme="0"/>
      </font>
      <fill>
        <patternFill>
          <bgColor theme="9" tint="-0.499984740745262"/>
        </patternFill>
      </fill>
    </dxf>
    <dxf>
      <numFmt numFmtId="165" formatCode="0.00,\ &quot;K&quot;"/>
    </dxf>
    <dxf>
      <numFmt numFmtId="165" formatCode="0.00,\ &quot;K&quot;"/>
    </dxf>
    <dxf>
      <numFmt numFmtId="165" formatCode="0.00,\ &quot;K&quot;"/>
    </dxf>
    <dxf>
      <numFmt numFmtId="165" formatCode="0.00,\ &quot;K&quot;"/>
    </dxf>
    <dxf>
      <numFmt numFmtId="165" formatCode="0.00,\ &quot;K&quot;"/>
    </dxf>
    <dxf>
      <font>
        <color theme="0"/>
      </font>
      <fill>
        <patternFill>
          <bgColor theme="9" tint="-0.499984740745262"/>
        </patternFill>
      </fill>
    </dxf>
    <dxf>
      <font>
        <color theme="0"/>
      </font>
      <fill>
        <patternFill>
          <bgColor rgb="FFFF0000"/>
        </patternFill>
      </fill>
    </dxf>
    <dxf>
      <numFmt numFmtId="165" formatCode="0.00,\ &quot;K&quot;"/>
    </dxf>
    <dxf>
      <numFmt numFmtId="165" formatCode="0.00,\ &quot;K&quot;"/>
    </dxf>
    <dxf>
      <numFmt numFmtId="2" formatCode="0.00"/>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numFmt numFmtId="165" formatCode="0.00,\ &quot;K&quot;"/>
    </dxf>
    <dxf>
      <numFmt numFmtId="165" formatCode="0.00,\ &quot;K&quot;"/>
    </dxf>
    <dxf>
      <numFmt numFmtId="1" formatCode="0"/>
    </dxf>
    <dxf>
      <numFmt numFmtId="165" formatCode="0.00,\ &quot;K&quot;"/>
    </dxf>
    <dxf>
      <font>
        <color theme="0"/>
      </font>
      <fill>
        <patternFill>
          <bgColor theme="9" tint="-0.499984740745262"/>
        </patternFill>
      </fill>
    </dxf>
    <dxf>
      <numFmt numFmtId="167" formatCode="&quot;$&quot;0.00,\ &quot;K&quot;"/>
    </dxf>
    <dxf>
      <numFmt numFmtId="165" formatCode="0.00,\ &quot;K&quot;"/>
    </dxf>
    <dxf>
      <numFmt numFmtId="165" formatCode="0.00,\ &quot;K&quot;"/>
    </dxf>
    <dxf>
      <numFmt numFmtId="165" formatCode="0.00,\ &quot;K&quot;"/>
    </dxf>
    <dxf>
      <numFmt numFmtId="165" formatCode="0.00,\ &quot;K&quot;"/>
    </dxf>
  </dxfs>
  <tableStyles count="0" defaultTableStyle="TableStyleMedium2" defaultPivotStyle="PivotStyleLight16"/>
  <colors>
    <mruColors>
      <color rgb="FF5B9BD5"/>
      <color rgb="FF17153B"/>
      <color rgb="FF17375E"/>
      <color rgb="FF3A58C4"/>
      <color rgb="FF4D68CB"/>
      <color rgb="FF4A65CA"/>
      <color rgb="FF2B365B"/>
      <color rgb="FF374675"/>
      <color rgb="FF81C0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ustomXml" Target="../customXml/item1.xml"/><Relationship Id="rId21" Type="http://schemas.openxmlformats.org/officeDocument/2006/relationships/pivotCacheDefinition" Target="pivotCache/pivotCacheDefinition14.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68" Type="http://schemas.openxmlformats.org/officeDocument/2006/relationships/customXml" Target="../customXml/item30.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3.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1.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pivotCacheDefinition" Target="pivotCache/pivotCacheDefinition1.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3.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[Work.xlsx]KPIs!PivotTable22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KPIs!$I$5</c:f>
              <c:strCache>
                <c:ptCount val="1"/>
                <c:pt idx="0">
                  <c:v>Total</c:v>
                </c:pt>
              </c:strCache>
            </c:strRef>
          </c:tx>
          <c:spPr>
            <a:ln w="28575" cap="rnd">
              <a:solidFill>
                <a:schemeClr val="accent1"/>
              </a:solidFill>
              <a:round/>
            </a:ln>
            <a:effectLst/>
          </c:spPr>
          <c:marker>
            <c:symbol val="none"/>
          </c:marker>
          <c:cat>
            <c:multiLvlStrRef>
              <c:f>KPIs!$H$6:$H$22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KPIs!$I$6:$I$22</c:f>
              <c:numCache>
                <c:formatCode>0.00,\ "K"</c:formatCode>
                <c:ptCount val="12"/>
                <c:pt idx="0">
                  <c:v>94924.835599999991</c:v>
                </c:pt>
                <c:pt idx="1">
                  <c:v>59751.251400000016</c:v>
                </c:pt>
                <c:pt idx="2">
                  <c:v>205005.48880000014</c:v>
                </c:pt>
                <c:pt idx="3">
                  <c:v>137762.12859999982</c:v>
                </c:pt>
                <c:pt idx="4">
                  <c:v>155028.81169999993</c:v>
                </c:pt>
                <c:pt idx="5">
                  <c:v>152718.67929999987</c:v>
                </c:pt>
                <c:pt idx="6">
                  <c:v>147238.09699999998</c:v>
                </c:pt>
                <c:pt idx="7">
                  <c:v>159044.06300000017</c:v>
                </c:pt>
                <c:pt idx="8">
                  <c:v>307649.9456999994</c:v>
                </c:pt>
                <c:pt idx="9">
                  <c:v>200322.98470000026</c:v>
                </c:pt>
                <c:pt idx="10">
                  <c:v>352461.07100000035</c:v>
                </c:pt>
                <c:pt idx="11">
                  <c:v>325293.50350000005</c:v>
                </c:pt>
              </c:numCache>
            </c:numRef>
          </c:val>
          <c:smooth val="0"/>
          <c:extLst>
            <c:ext xmlns:c16="http://schemas.microsoft.com/office/drawing/2014/chart" uri="{C3380CC4-5D6E-409C-BE32-E72D297353CC}">
              <c16:uniqueId val="{00000000-11D9-4334-8BB0-4CE0F62E58C8}"/>
            </c:ext>
          </c:extLst>
        </c:ser>
        <c:dLbls>
          <c:showLegendKey val="0"/>
          <c:showVal val="0"/>
          <c:showCatName val="0"/>
          <c:showSerName val="0"/>
          <c:showPercent val="0"/>
          <c:showBubbleSize val="0"/>
        </c:dLbls>
        <c:smooth val="0"/>
        <c:axId val="689356112"/>
        <c:axId val="689355032"/>
      </c:lineChart>
      <c:catAx>
        <c:axId val="6893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55032"/>
        <c:crosses val="autoZero"/>
        <c:auto val="1"/>
        <c:lblAlgn val="ctr"/>
        <c:lblOffset val="100"/>
        <c:noMultiLvlLbl val="0"/>
      </c:catAx>
      <c:valAx>
        <c:axId val="689355032"/>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Products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'Products&amp;Categories'!$B$5</c:f>
              <c:strCache>
                <c:ptCount val="1"/>
                <c:pt idx="0">
                  <c:v>Total</c:v>
                </c:pt>
              </c:strCache>
            </c:strRef>
          </c:tx>
          <c:spPr>
            <a:solidFill>
              <a:schemeClr val="accent1"/>
            </a:solidFill>
            <a:ln>
              <a:noFill/>
            </a:ln>
            <a:effectLst/>
          </c:spPr>
          <c:invertIfNegative val="0"/>
          <c:cat>
            <c:strRef>
              <c:f>'Products&amp;Categories'!$A$6:$A$11</c:f>
              <c:strCache>
                <c:ptCount val="5"/>
                <c:pt idx="0">
                  <c:v>TEC-AC-10002049</c:v>
                </c:pt>
                <c:pt idx="1">
                  <c:v>TEC-CO-10003763</c:v>
                </c:pt>
                <c:pt idx="2">
                  <c:v>TEC-CO-10001449</c:v>
                </c:pt>
                <c:pt idx="3">
                  <c:v>OFF-BI-10003527</c:v>
                </c:pt>
                <c:pt idx="4">
                  <c:v>TEC-CO-10004722</c:v>
                </c:pt>
              </c:strCache>
            </c:strRef>
          </c:cat>
          <c:val>
            <c:numRef>
              <c:f>'Products&amp;Categories'!$B$6:$B$11</c:f>
              <c:numCache>
                <c:formatCode>0.00,\ "K"</c:formatCode>
                <c:ptCount val="5"/>
                <c:pt idx="0">
                  <c:v>4425.3432000000003</c:v>
                </c:pt>
                <c:pt idx="1">
                  <c:v>4570.9346999999998</c:v>
                </c:pt>
                <c:pt idx="2">
                  <c:v>6983.8836000000001</c:v>
                </c:pt>
                <c:pt idx="3">
                  <c:v>7753.0390000000016</c:v>
                </c:pt>
                <c:pt idx="4">
                  <c:v>25199.928</c:v>
                </c:pt>
              </c:numCache>
            </c:numRef>
          </c:val>
          <c:extLst>
            <c:ext xmlns:c16="http://schemas.microsoft.com/office/drawing/2014/chart" uri="{C3380CC4-5D6E-409C-BE32-E72D297353CC}">
              <c16:uniqueId val="{00000000-6E7B-47BB-AE24-9F54621D244E}"/>
            </c:ext>
          </c:extLst>
        </c:ser>
        <c:dLbls>
          <c:showLegendKey val="0"/>
          <c:showVal val="0"/>
          <c:showCatName val="0"/>
          <c:showSerName val="0"/>
          <c:showPercent val="0"/>
          <c:showBubbleSize val="0"/>
        </c:dLbls>
        <c:gapWidth val="182"/>
        <c:axId val="638057607"/>
        <c:axId val="638059767"/>
      </c:barChart>
      <c:catAx>
        <c:axId val="638057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59767"/>
        <c:crosses val="autoZero"/>
        <c:auto val="1"/>
        <c:lblAlgn val="ctr"/>
        <c:lblOffset val="100"/>
        <c:noMultiLvlLbl val="0"/>
      </c:catAx>
      <c:valAx>
        <c:axId val="638059767"/>
        <c:scaling>
          <c:orientation val="minMax"/>
        </c:scaling>
        <c:delete val="0"/>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57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Lowest Products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'Products&amp;Categories'!$B$15</c:f>
              <c:strCache>
                <c:ptCount val="1"/>
                <c:pt idx="0">
                  <c:v>Total</c:v>
                </c:pt>
              </c:strCache>
            </c:strRef>
          </c:tx>
          <c:spPr>
            <a:solidFill>
              <a:schemeClr val="accent1"/>
            </a:solidFill>
            <a:ln>
              <a:noFill/>
            </a:ln>
            <a:effectLst/>
          </c:spPr>
          <c:invertIfNegative val="0"/>
          <c:cat>
            <c:strRef>
              <c:f>'Products&amp;Categories'!$A$16:$A$21</c:f>
              <c:strCache>
                <c:ptCount val="5"/>
                <c:pt idx="0">
                  <c:v>TEC-MA-10000418</c:v>
                </c:pt>
                <c:pt idx="1">
                  <c:v>TEC-MA-10000822</c:v>
                </c:pt>
                <c:pt idx="2">
                  <c:v>TEC-MA-10004125</c:v>
                </c:pt>
                <c:pt idx="3">
                  <c:v>FUR-TA-10000198</c:v>
                </c:pt>
                <c:pt idx="4">
                  <c:v>FUR-TA-10001889</c:v>
                </c:pt>
              </c:strCache>
            </c:strRef>
          </c:cat>
          <c:val>
            <c:numRef>
              <c:f>'Products&amp;Categories'!$B$16:$B$21</c:f>
              <c:numCache>
                <c:formatCode>0.00,\ "K"</c:formatCode>
                <c:ptCount val="5"/>
                <c:pt idx="0">
                  <c:v>-8879.970400000002</c:v>
                </c:pt>
                <c:pt idx="1">
                  <c:v>-4589.9730000000036</c:v>
                </c:pt>
                <c:pt idx="2">
                  <c:v>-3839.9903999999988</c:v>
                </c:pt>
                <c:pt idx="3">
                  <c:v>-2876.1156000000005</c:v>
                </c:pt>
                <c:pt idx="4">
                  <c:v>-1934.3975999999998</c:v>
                </c:pt>
              </c:numCache>
            </c:numRef>
          </c:val>
          <c:extLst>
            <c:ext xmlns:c16="http://schemas.microsoft.com/office/drawing/2014/chart" uri="{C3380CC4-5D6E-409C-BE32-E72D297353CC}">
              <c16:uniqueId val="{00000000-31DB-4A1F-BC5F-6ECE368FEA6A}"/>
            </c:ext>
          </c:extLst>
        </c:ser>
        <c:dLbls>
          <c:showLegendKey val="0"/>
          <c:showVal val="0"/>
          <c:showCatName val="0"/>
          <c:showSerName val="0"/>
          <c:showPercent val="0"/>
          <c:showBubbleSize val="0"/>
        </c:dLbls>
        <c:gapWidth val="182"/>
        <c:axId val="152146255"/>
        <c:axId val="152143375"/>
      </c:barChart>
      <c:catAx>
        <c:axId val="152146255"/>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3375"/>
        <c:crosses val="autoZero"/>
        <c:auto val="1"/>
        <c:lblAlgn val="ctr"/>
        <c:lblOffset val="100"/>
        <c:noMultiLvlLbl val="0"/>
      </c:catAx>
      <c:valAx>
        <c:axId val="152143375"/>
        <c:scaling>
          <c:orientation val="minMax"/>
        </c:scaling>
        <c:delete val="0"/>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[Work.xlsx]Products&amp;Categories!PivotTable16</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'Products&amp;Categories'!$K$25</c:f>
              <c:strCache>
                <c:ptCount val="1"/>
                <c:pt idx="0">
                  <c:v>Sum of Sales</c:v>
                </c:pt>
              </c:strCache>
            </c:strRef>
          </c:tx>
          <c:spPr>
            <a:solidFill>
              <a:schemeClr val="accent1"/>
            </a:solidFill>
            <a:ln>
              <a:noFill/>
            </a:ln>
            <a:effectLst/>
          </c:spPr>
          <c:invertIfNegative val="0"/>
          <c:cat>
            <c:strRef>
              <c:f>'Products&amp;Categories'!$J$26:$J$43</c:f>
              <c:strCache>
                <c:ptCount val="17"/>
                <c:pt idx="0">
                  <c:v>Tables</c:v>
                </c:pt>
                <c:pt idx="1">
                  <c:v>Bookcases</c:v>
                </c:pt>
                <c:pt idx="2">
                  <c:v>Supplies</c:v>
                </c:pt>
                <c:pt idx="3">
                  <c:v>Fasteners</c:v>
                </c:pt>
                <c:pt idx="4">
                  <c:v>Machines</c:v>
                </c:pt>
                <c:pt idx="5">
                  <c:v>Labels</c:v>
                </c:pt>
                <c:pt idx="6">
                  <c:v>Art</c:v>
                </c:pt>
                <c:pt idx="7">
                  <c:v>Envelopes</c:v>
                </c:pt>
                <c:pt idx="8">
                  <c:v>Furnishings</c:v>
                </c:pt>
                <c:pt idx="9">
                  <c:v>Appliances</c:v>
                </c:pt>
                <c:pt idx="10">
                  <c:v>Storage</c:v>
                </c:pt>
                <c:pt idx="11">
                  <c:v>Chairs</c:v>
                </c:pt>
                <c:pt idx="12">
                  <c:v>Binders</c:v>
                </c:pt>
                <c:pt idx="13">
                  <c:v>Paper</c:v>
                </c:pt>
                <c:pt idx="14">
                  <c:v>Accessories</c:v>
                </c:pt>
                <c:pt idx="15">
                  <c:v>Phones</c:v>
                </c:pt>
                <c:pt idx="16">
                  <c:v>Copiers</c:v>
                </c:pt>
              </c:strCache>
            </c:strRef>
          </c:cat>
          <c:val>
            <c:numRef>
              <c:f>'Products&amp;Categories'!$K$26:$K$43</c:f>
              <c:numCache>
                <c:formatCode>0.00,\ "K"</c:formatCode>
                <c:ptCount val="17"/>
                <c:pt idx="0">
                  <c:v>206965.53200000004</c:v>
                </c:pt>
                <c:pt idx="1">
                  <c:v>114879.99629999985</c:v>
                </c:pt>
                <c:pt idx="2">
                  <c:v>46673.537999999979</c:v>
                </c:pt>
                <c:pt idx="3">
                  <c:v>3024.2799999999993</c:v>
                </c:pt>
                <c:pt idx="4">
                  <c:v>189238.63099999999</c:v>
                </c:pt>
                <c:pt idx="5">
                  <c:v>12486.312000000005</c:v>
                </c:pt>
                <c:pt idx="6">
                  <c:v>27118.792000000005</c:v>
                </c:pt>
                <c:pt idx="7">
                  <c:v>16476.401999999998</c:v>
                </c:pt>
                <c:pt idx="8">
                  <c:v>91705.163999999888</c:v>
                </c:pt>
                <c:pt idx="9">
                  <c:v>107532.16100000009</c:v>
                </c:pt>
                <c:pt idx="10">
                  <c:v>223843.60799999998</c:v>
                </c:pt>
                <c:pt idx="11">
                  <c:v>328449.10300000064</c:v>
                </c:pt>
                <c:pt idx="12">
                  <c:v>203412.73300000004</c:v>
                </c:pt>
                <c:pt idx="13">
                  <c:v>78479.205999999933</c:v>
                </c:pt>
                <c:pt idx="14">
                  <c:v>167380.31800000003</c:v>
                </c:pt>
                <c:pt idx="15">
                  <c:v>330007.05399999971</c:v>
                </c:pt>
                <c:pt idx="16">
                  <c:v>149528.02999999994</c:v>
                </c:pt>
              </c:numCache>
            </c:numRef>
          </c:val>
          <c:extLst>
            <c:ext xmlns:c16="http://schemas.microsoft.com/office/drawing/2014/chart" uri="{C3380CC4-5D6E-409C-BE32-E72D297353CC}">
              <c16:uniqueId val="{00000000-24F3-4482-9D2A-F4278A62A728}"/>
            </c:ext>
          </c:extLst>
        </c:ser>
        <c:dLbls>
          <c:showLegendKey val="0"/>
          <c:showVal val="0"/>
          <c:showCatName val="0"/>
          <c:showSerName val="0"/>
          <c:showPercent val="0"/>
          <c:showBubbleSize val="0"/>
        </c:dLbls>
        <c:gapWidth val="219"/>
        <c:overlap val="-27"/>
        <c:axId val="1160248728"/>
        <c:axId val="1160245488"/>
      </c:barChart>
      <c:lineChart>
        <c:grouping val="standard"/>
        <c:varyColors val="0"/>
        <c:ser>
          <c:idx val="1"/>
          <c:order val="1"/>
          <c:tx>
            <c:strRef>
              <c:f>'Products&amp;Categories'!$L$25</c:f>
              <c:strCache>
                <c:ptCount val="1"/>
                <c:pt idx="0">
                  <c:v>Sum of Profit</c:v>
                </c:pt>
              </c:strCache>
            </c:strRef>
          </c:tx>
          <c:spPr>
            <a:ln w="28575" cap="rnd">
              <a:solidFill>
                <a:schemeClr val="accent2"/>
              </a:solidFill>
              <a:round/>
            </a:ln>
            <a:effectLst/>
          </c:spPr>
          <c:marker>
            <c:symbol val="none"/>
          </c:marker>
          <c:cat>
            <c:strRef>
              <c:f>'Products&amp;Categories'!$J$26:$J$43</c:f>
              <c:strCache>
                <c:ptCount val="17"/>
                <c:pt idx="0">
                  <c:v>Tables</c:v>
                </c:pt>
                <c:pt idx="1">
                  <c:v>Bookcases</c:v>
                </c:pt>
                <c:pt idx="2">
                  <c:v>Supplies</c:v>
                </c:pt>
                <c:pt idx="3">
                  <c:v>Fasteners</c:v>
                </c:pt>
                <c:pt idx="4">
                  <c:v>Machines</c:v>
                </c:pt>
                <c:pt idx="5">
                  <c:v>Labels</c:v>
                </c:pt>
                <c:pt idx="6">
                  <c:v>Art</c:v>
                </c:pt>
                <c:pt idx="7">
                  <c:v>Envelopes</c:v>
                </c:pt>
                <c:pt idx="8">
                  <c:v>Furnishings</c:v>
                </c:pt>
                <c:pt idx="9">
                  <c:v>Appliances</c:v>
                </c:pt>
                <c:pt idx="10">
                  <c:v>Storage</c:v>
                </c:pt>
                <c:pt idx="11">
                  <c:v>Chairs</c:v>
                </c:pt>
                <c:pt idx="12">
                  <c:v>Binders</c:v>
                </c:pt>
                <c:pt idx="13">
                  <c:v>Paper</c:v>
                </c:pt>
                <c:pt idx="14">
                  <c:v>Accessories</c:v>
                </c:pt>
                <c:pt idx="15">
                  <c:v>Phones</c:v>
                </c:pt>
                <c:pt idx="16">
                  <c:v>Copiers</c:v>
                </c:pt>
              </c:strCache>
            </c:strRef>
          </c:cat>
          <c:val>
            <c:numRef>
              <c:f>'Products&amp;Categories'!$L$26:$L$43</c:f>
              <c:numCache>
                <c:formatCode>0.00,\ "K"</c:formatCode>
                <c:ptCount val="17"/>
                <c:pt idx="0">
                  <c:v>-17725.481100000015</c:v>
                </c:pt>
                <c:pt idx="1">
                  <c:v>-3472.5560000000028</c:v>
                </c:pt>
                <c:pt idx="2">
                  <c:v>-1189.0994999999991</c:v>
                </c:pt>
                <c:pt idx="3">
                  <c:v>949.51819999999941</c:v>
                </c:pt>
                <c:pt idx="4">
                  <c:v>3384.7568999999949</c:v>
                </c:pt>
                <c:pt idx="5">
                  <c:v>5546.2539999999963</c:v>
                </c:pt>
                <c:pt idx="6">
                  <c:v>6527.7869999999994</c:v>
                </c:pt>
                <c:pt idx="7">
                  <c:v>6964.1766999999954</c:v>
                </c:pt>
                <c:pt idx="8">
                  <c:v>13059.143600000005</c:v>
                </c:pt>
                <c:pt idx="9">
                  <c:v>18138.005400000031</c:v>
                </c:pt>
                <c:pt idx="10">
                  <c:v>21278.826399999991</c:v>
                </c:pt>
                <c:pt idx="11">
                  <c:v>26590.166300000037</c:v>
                </c:pt>
                <c:pt idx="12">
                  <c:v>30221.763299999991</c:v>
                </c:pt>
                <c:pt idx="13">
                  <c:v>34053.569299999988</c:v>
                </c:pt>
                <c:pt idx="14">
                  <c:v>41936.635699999955</c:v>
                </c:pt>
                <c:pt idx="15">
                  <c:v>44515.730600000003</c:v>
                </c:pt>
                <c:pt idx="16">
                  <c:v>55617.824900000036</c:v>
                </c:pt>
              </c:numCache>
            </c:numRef>
          </c:val>
          <c:smooth val="0"/>
          <c:extLst>
            <c:ext xmlns:c16="http://schemas.microsoft.com/office/drawing/2014/chart" uri="{C3380CC4-5D6E-409C-BE32-E72D297353CC}">
              <c16:uniqueId val="{00000001-24F3-4482-9D2A-F4278A62A728}"/>
            </c:ext>
          </c:extLst>
        </c:ser>
        <c:dLbls>
          <c:showLegendKey val="0"/>
          <c:showVal val="0"/>
          <c:showCatName val="0"/>
          <c:showSerName val="0"/>
          <c:showPercent val="0"/>
          <c:showBubbleSize val="0"/>
        </c:dLbls>
        <c:marker val="1"/>
        <c:smooth val="0"/>
        <c:axId val="1160248728"/>
        <c:axId val="1160245488"/>
      </c:lineChart>
      <c:catAx>
        <c:axId val="11602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45488"/>
        <c:crosses val="autoZero"/>
        <c:auto val="1"/>
        <c:lblAlgn val="ctr"/>
        <c:lblOffset val="100"/>
        <c:noMultiLvlLbl val="0"/>
      </c:catAx>
      <c:valAx>
        <c:axId val="1160245488"/>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4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'Products&amp;Categories'!$K$5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1-49F7-86A7-62EFEFC6F7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1-49F7-86A7-62EFEFC6F7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1-49F7-86A7-62EFEFC6F75C}"/>
              </c:ext>
            </c:extLst>
          </c:dPt>
          <c:cat>
            <c:strRef>
              <c:f>'Products&amp;Categories'!$J$6:$J$9</c:f>
              <c:strCache>
                <c:ptCount val="3"/>
                <c:pt idx="0">
                  <c:v>Furniture</c:v>
                </c:pt>
                <c:pt idx="1">
                  <c:v>Office Supplies</c:v>
                </c:pt>
                <c:pt idx="2">
                  <c:v>Technology</c:v>
                </c:pt>
              </c:strCache>
            </c:strRef>
          </c:cat>
          <c:val>
            <c:numRef>
              <c:f>'Products&amp;Categories'!$K$6:$K$9</c:f>
              <c:numCache>
                <c:formatCode>0.00,\ "K"</c:formatCode>
                <c:ptCount val="3"/>
                <c:pt idx="0">
                  <c:v>741999.79530000046</c:v>
                </c:pt>
                <c:pt idx="1">
                  <c:v>719047.03200000105</c:v>
                </c:pt>
                <c:pt idx="2">
                  <c:v>836154.03299999947</c:v>
                </c:pt>
              </c:numCache>
            </c:numRef>
          </c:val>
          <c:extLst>
            <c:ext xmlns:c16="http://schemas.microsoft.com/office/drawing/2014/chart" uri="{C3380CC4-5D6E-409C-BE32-E72D297353CC}">
              <c16:uniqueId val="{00000006-2121-49F7-86A7-62EFEFC6F7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[Work.xlsx]Products&amp;Categories!PivotTable8</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'Products&amp;Categories'!$K$15</c:f>
              <c:strCache>
                <c:ptCount val="1"/>
                <c:pt idx="0">
                  <c:v>Total</c:v>
                </c:pt>
              </c:strCache>
            </c:strRef>
          </c:tx>
          <c:spPr>
            <a:solidFill>
              <a:schemeClr val="accent1"/>
            </a:solidFill>
            <a:ln>
              <a:noFill/>
            </a:ln>
            <a:effectLst/>
          </c:spPr>
          <c:invertIfNegative val="0"/>
          <c:cat>
            <c:strRef>
              <c:f>'Products&amp;Categories'!$J$16:$J$19</c:f>
              <c:strCache>
                <c:ptCount val="3"/>
                <c:pt idx="0">
                  <c:v>Furniture</c:v>
                </c:pt>
                <c:pt idx="1">
                  <c:v>Office Supplies</c:v>
                </c:pt>
                <c:pt idx="2">
                  <c:v>Technology</c:v>
                </c:pt>
              </c:strCache>
            </c:strRef>
          </c:cat>
          <c:val>
            <c:numRef>
              <c:f>'Products&amp;Categories'!$K$16:$K$19</c:f>
              <c:numCache>
                <c:formatCode>0.00,\ "K"</c:formatCode>
                <c:ptCount val="3"/>
                <c:pt idx="0">
                  <c:v>18451.272799999981</c:v>
                </c:pt>
                <c:pt idx="1">
                  <c:v>122490.80079999998</c:v>
                </c:pt>
                <c:pt idx="2">
                  <c:v>145454.94809999998</c:v>
                </c:pt>
              </c:numCache>
            </c:numRef>
          </c:val>
          <c:extLst>
            <c:ext xmlns:c16="http://schemas.microsoft.com/office/drawing/2014/chart" uri="{C3380CC4-5D6E-409C-BE32-E72D297353CC}">
              <c16:uniqueId val="{00000000-457B-4CDD-A597-F13EA1EA749F}"/>
            </c:ext>
          </c:extLst>
        </c:ser>
        <c:dLbls>
          <c:showLegendKey val="0"/>
          <c:showVal val="0"/>
          <c:showCatName val="0"/>
          <c:showSerName val="0"/>
          <c:showPercent val="0"/>
          <c:showBubbleSize val="0"/>
        </c:dLbls>
        <c:gapWidth val="219"/>
        <c:overlap val="-27"/>
        <c:axId val="818148088"/>
        <c:axId val="792613312"/>
      </c:barChart>
      <c:catAx>
        <c:axId val="81814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13312"/>
        <c:crosses val="autoZero"/>
        <c:auto val="1"/>
        <c:lblAlgn val="ctr"/>
        <c:lblOffset val="100"/>
        <c:noMultiLvlLbl val="0"/>
      </c:catAx>
      <c:valAx>
        <c:axId val="792613312"/>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4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60000"/>
              <a:lumOff val="40000"/>
            </a:schemeClr>
          </a:solidFill>
          <a:ln w="0">
            <a:solidFill>
              <a:schemeClr val="lt1"/>
            </a:solidFill>
          </a:ln>
          <a:effectLst/>
        </c:spPr>
        <c:dLbl>
          <c:idx val="0"/>
          <c:layout>
            <c:manualLayout>
              <c:x val="-1.567035818079069E-2"/>
              <c:y val="2.43393402313962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475090711220389"/>
                  <c:h val="0.21878048406539807"/>
                </c:manualLayout>
              </c15:layout>
            </c:ext>
          </c:extLst>
        </c:dLbl>
      </c:pivotFmt>
      <c:pivotFmt>
        <c:idx val="10"/>
        <c:spPr>
          <a:solidFill>
            <a:schemeClr val="tx2">
              <a:lumMod val="20000"/>
              <a:lumOff val="80000"/>
            </a:schemeClr>
          </a:solidFill>
          <a:ln w="19050">
            <a:solidFill>
              <a:schemeClr val="lt1"/>
            </a:solidFill>
          </a:ln>
          <a:effectLst/>
        </c:spPr>
        <c:dLbl>
          <c:idx val="0"/>
          <c:layout>
            <c:manualLayout>
              <c:x val="-2.0238202611794422E-3"/>
              <c:y val="1.2410877863756269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ln>
                    <a:noFill/>
                  </a:ln>
                  <a:solidFill>
                    <a:schemeClr val="tx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267318111893847"/>
                  <c:h val="0.26794180054226735"/>
                </c:manualLayout>
              </c15:layout>
            </c:ext>
          </c:extLst>
        </c:dLbl>
      </c:pivotFmt>
      <c:pivotFmt>
        <c:idx val="11"/>
        <c:spPr>
          <a:solidFill>
            <a:schemeClr val="tx2">
              <a:lumMod val="75000"/>
            </a:schemeClr>
          </a:solidFill>
          <a:ln w="19050">
            <a:solidFill>
              <a:schemeClr val="lt1"/>
            </a:solidFill>
          </a:ln>
          <a:effectLst/>
        </c:spPr>
        <c:dLbl>
          <c:idx val="0"/>
          <c:layout>
            <c:manualLayout>
              <c:x val="2.6117263634651153E-2"/>
              <c:y val="6.084835057849053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742339827140729"/>
                  <c:h val="0.21878048406539807"/>
                </c:manualLayout>
              </c15:layout>
            </c:ext>
          </c:extLst>
        </c:dLbl>
      </c:pivotFmt>
    </c:pivotFmts>
    <c:plotArea>
      <c:layout>
        <c:manualLayout>
          <c:layoutTarget val="inner"/>
          <c:xMode val="edge"/>
          <c:yMode val="edge"/>
          <c:x val="3.1479818464021182E-2"/>
          <c:y val="0"/>
          <c:w val="0.98766027827915415"/>
          <c:h val="1"/>
        </c:manualLayout>
      </c:layout>
      <c:doughnutChart>
        <c:varyColors val="1"/>
        <c:dLbls>
          <c:showLegendKey val="0"/>
          <c:showVal val="1"/>
          <c:showCatName val="0"/>
          <c:showSerName val="0"/>
          <c:showPercent val="0"/>
          <c:showBubbleSize val="0"/>
          <c:showLeaderLines val="0"/>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K&quot;" sourceLinked="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23154846583703"/>
          <c:y val="7.1262493891421877E-2"/>
          <c:w val="0.74875941380053346"/>
          <c:h val="0.72671930331092582"/>
        </c:manualLayout>
      </c:layout>
      <c:barChart>
        <c:barDir val="col"/>
        <c:grouping val="clustered"/>
        <c:varyColors val="0"/>
        <c:dLbls>
          <c:dLblPos val="outEnd"/>
          <c:showLegendKey val="0"/>
          <c:showVal val="1"/>
          <c:showCatName val="0"/>
          <c:showSerName val="0"/>
          <c:showPercent val="0"/>
          <c:showBubbleSize val="0"/>
        </c:dLbls>
        <c:gapWidth val="30"/>
        <c:axId val="737210808"/>
        <c:axId val="737212608"/>
      </c:barChart>
      <c:catAx>
        <c:axId val="7372108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7212608"/>
        <c:crosses val="autoZero"/>
        <c:auto val="1"/>
        <c:lblAlgn val="ctr"/>
        <c:lblOffset val="100"/>
        <c:noMultiLvlLbl val="0"/>
      </c:catAx>
      <c:valAx>
        <c:axId val="737212608"/>
        <c:scaling>
          <c:orientation val="minMax"/>
        </c:scaling>
        <c:delete val="0"/>
        <c:axPos val="l"/>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72108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[Work.xlsx]KPIs!PivotTable22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41380145846193E-2"/>
          <c:y val="6.2642902720549426E-2"/>
          <c:w val="0.87736994487500575"/>
          <c:h val="0.71015393473210409"/>
        </c:manualLayout>
      </c:layout>
      <c:lineChart>
        <c:grouping val="standard"/>
        <c:varyColors val="0"/>
        <c:ser>
          <c:idx val="0"/>
          <c:order val="0"/>
          <c:tx>
            <c:strRef>
              <c:f>KPIs!$I$5</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KPIs!$H$6:$H$22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KPIs!$I$6:$I$22</c:f>
              <c:numCache>
                <c:formatCode>0.00,\ "K"</c:formatCode>
                <c:ptCount val="12"/>
                <c:pt idx="0">
                  <c:v>94924.835599999991</c:v>
                </c:pt>
                <c:pt idx="1">
                  <c:v>59751.251400000016</c:v>
                </c:pt>
                <c:pt idx="2">
                  <c:v>205005.48880000014</c:v>
                </c:pt>
                <c:pt idx="3">
                  <c:v>137762.12859999982</c:v>
                </c:pt>
                <c:pt idx="4">
                  <c:v>155028.81169999993</c:v>
                </c:pt>
                <c:pt idx="5">
                  <c:v>152718.67929999987</c:v>
                </c:pt>
                <c:pt idx="6">
                  <c:v>147238.09699999998</c:v>
                </c:pt>
                <c:pt idx="7">
                  <c:v>159044.06300000017</c:v>
                </c:pt>
                <c:pt idx="8">
                  <c:v>307649.9456999994</c:v>
                </c:pt>
                <c:pt idx="9">
                  <c:v>200322.98470000026</c:v>
                </c:pt>
                <c:pt idx="10">
                  <c:v>352461.07100000035</c:v>
                </c:pt>
                <c:pt idx="11">
                  <c:v>325293.50350000005</c:v>
                </c:pt>
              </c:numCache>
            </c:numRef>
          </c:val>
          <c:smooth val="0"/>
          <c:extLst>
            <c:ext xmlns:c16="http://schemas.microsoft.com/office/drawing/2014/chart" uri="{C3380CC4-5D6E-409C-BE32-E72D297353CC}">
              <c16:uniqueId val="{00000000-092D-4831-816A-87591BDDB6AF}"/>
            </c:ext>
          </c:extLst>
        </c:ser>
        <c:dLbls>
          <c:showLegendKey val="0"/>
          <c:showVal val="0"/>
          <c:showCatName val="0"/>
          <c:showSerName val="0"/>
          <c:showPercent val="0"/>
          <c:showBubbleSize val="0"/>
        </c:dLbls>
        <c:smooth val="0"/>
        <c:axId val="689356112"/>
        <c:axId val="689355032"/>
      </c:lineChart>
      <c:catAx>
        <c:axId val="6893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55032"/>
        <c:crosses val="autoZero"/>
        <c:auto val="1"/>
        <c:lblAlgn val="ctr"/>
        <c:lblOffset val="100"/>
        <c:noMultiLvlLbl val="0"/>
      </c:catAx>
      <c:valAx>
        <c:axId val="689355032"/>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5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11741090892068"/>
          <c:y val="7.706820839861421E-2"/>
          <c:w val="0.51752419365121194"/>
          <c:h val="0.74741487741907009"/>
        </c:manualLayout>
      </c:layout>
      <c:barChart>
        <c:barDir val="bar"/>
        <c:grouping val="clustered"/>
        <c:varyColors val="0"/>
        <c:ser>
          <c:idx val="0"/>
          <c:order val="0"/>
          <c:tx>
            <c:strRef>
              <c:f>'Location&amp;Shipping'!$B$5</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'Location&amp;Shipping'!$A$6:$A$11</c:f>
              <c:strCache>
                <c:ptCount val="5"/>
                <c:pt idx="0">
                  <c:v>Philadelphia</c:v>
                </c:pt>
                <c:pt idx="1">
                  <c:v>San Francisco</c:v>
                </c:pt>
                <c:pt idx="2">
                  <c:v>Seattle</c:v>
                </c:pt>
                <c:pt idx="3">
                  <c:v>Los Angeles</c:v>
                </c:pt>
                <c:pt idx="4">
                  <c:v>New York City</c:v>
                </c:pt>
              </c:strCache>
            </c:strRef>
          </c:cat>
          <c:val>
            <c:numRef>
              <c:f>'Location&amp;Shipping'!$B$6:$B$11</c:f>
              <c:numCache>
                <c:formatCode>0.00,\ "K"</c:formatCode>
                <c:ptCount val="5"/>
                <c:pt idx="0">
                  <c:v>109077.01299999995</c:v>
                </c:pt>
                <c:pt idx="1">
                  <c:v>112669.09199999998</c:v>
                </c:pt>
                <c:pt idx="2">
                  <c:v>119540.74200000006</c:v>
                </c:pt>
                <c:pt idx="3">
                  <c:v>175851.34100000007</c:v>
                </c:pt>
                <c:pt idx="4">
                  <c:v>256368.16100000002</c:v>
                </c:pt>
              </c:numCache>
            </c:numRef>
          </c:val>
          <c:extLst>
            <c:ext xmlns:c16="http://schemas.microsoft.com/office/drawing/2014/chart" uri="{C3380CC4-5D6E-409C-BE32-E72D297353CC}">
              <c16:uniqueId val="{00000000-9A8A-4AB0-9759-120232CCE0AD}"/>
            </c:ext>
          </c:extLst>
        </c:ser>
        <c:dLbls>
          <c:dLblPos val="outEnd"/>
          <c:showLegendKey val="0"/>
          <c:showVal val="1"/>
          <c:showCatName val="0"/>
          <c:showSerName val="0"/>
          <c:showPercent val="0"/>
          <c:showBubbleSize val="0"/>
        </c:dLbls>
        <c:gapWidth val="50"/>
        <c:axId val="1751645712"/>
        <c:axId val="1751643552"/>
      </c:barChart>
      <c:catAx>
        <c:axId val="175164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bg1">
                    <a:lumMod val="50000"/>
                  </a:schemeClr>
                </a:solidFill>
                <a:latin typeface="+mn-lt"/>
                <a:ea typeface="+mn-ea"/>
                <a:cs typeface="+mn-cs"/>
              </a:defRPr>
            </a:pPr>
            <a:endParaRPr lang="en-US"/>
          </a:p>
        </c:txPr>
        <c:crossAx val="1751643552"/>
        <c:crosses val="autoZero"/>
        <c:auto val="1"/>
        <c:lblAlgn val="ctr"/>
        <c:lblOffset val="100"/>
        <c:noMultiLvlLbl val="0"/>
      </c:catAx>
      <c:valAx>
        <c:axId val="1751643552"/>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bg1">
                    <a:lumMod val="50000"/>
                  </a:schemeClr>
                </a:solidFill>
                <a:latin typeface="+mn-lt"/>
                <a:ea typeface="+mn-ea"/>
                <a:cs typeface="+mn-cs"/>
              </a:defRPr>
            </a:pPr>
            <a:endParaRPr lang="en-US"/>
          </a:p>
        </c:txPr>
        <c:crossAx val="175164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s>
    <c:plotArea>
      <c:layout>
        <c:manualLayout>
          <c:layoutTarget val="inner"/>
          <c:xMode val="edge"/>
          <c:yMode val="edge"/>
          <c:x val="0.26751789736656711"/>
          <c:y val="0.16299046304938922"/>
          <c:w val="0.57642054086903671"/>
          <c:h val="0.74135822409804797"/>
        </c:manualLayout>
      </c:layout>
      <c:barChart>
        <c:barDir val="bar"/>
        <c:grouping val="clustered"/>
        <c:varyColors val="0"/>
        <c:ser>
          <c:idx val="0"/>
          <c:order val="0"/>
          <c:tx>
            <c:strRef>
              <c:f>'Location&amp;Shipping'!$B$16</c:f>
              <c:strCache>
                <c:ptCount val="1"/>
                <c:pt idx="0">
                  <c:v>Total</c:v>
                </c:pt>
              </c:strCache>
            </c:strRef>
          </c:tx>
          <c:spPr>
            <a:solidFill>
              <a:schemeClr val="accent5">
                <a:lumMod val="50000"/>
              </a:schemeClr>
            </a:solidFill>
            <a:ln>
              <a:noFill/>
            </a:ln>
            <a:effectLst/>
          </c:spPr>
          <c:invertIfNegative val="0"/>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1-747C-4BBE-86C6-5DB94EBD2A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F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'Location&amp;Shipping'!$A$17:$A$22</c:f>
              <c:strCache>
                <c:ptCount val="5"/>
                <c:pt idx="0">
                  <c:v>Pennsylvania</c:v>
                </c:pt>
                <c:pt idx="1">
                  <c:v>Washington</c:v>
                </c:pt>
                <c:pt idx="2">
                  <c:v>Texas</c:v>
                </c:pt>
                <c:pt idx="3">
                  <c:v>New York</c:v>
                </c:pt>
                <c:pt idx="4">
                  <c:v>California</c:v>
                </c:pt>
              </c:strCache>
            </c:strRef>
          </c:cat>
          <c:val>
            <c:numRef>
              <c:f>'Location&amp;Shipping'!$B$17:$B$22</c:f>
              <c:numCache>
                <c:formatCode>0.00,\ "K"</c:formatCode>
                <c:ptCount val="5"/>
                <c:pt idx="0">
                  <c:v>116511.91399999996</c:v>
                </c:pt>
                <c:pt idx="1">
                  <c:v>138641.27000000008</c:v>
                </c:pt>
                <c:pt idx="2">
                  <c:v>170188.04579999991</c:v>
                </c:pt>
                <c:pt idx="3">
                  <c:v>310876.27100000024</c:v>
                </c:pt>
                <c:pt idx="4">
                  <c:v>457687.63150000031</c:v>
                </c:pt>
              </c:numCache>
            </c:numRef>
          </c:val>
          <c:extLst>
            <c:ext xmlns:c16="http://schemas.microsoft.com/office/drawing/2014/chart" uri="{C3380CC4-5D6E-409C-BE32-E72D297353CC}">
              <c16:uniqueId val="{00000002-747C-4BBE-86C6-5DB94EBD2A1F}"/>
            </c:ext>
          </c:extLst>
        </c:ser>
        <c:dLbls>
          <c:showLegendKey val="0"/>
          <c:showVal val="0"/>
          <c:showCatName val="0"/>
          <c:showSerName val="0"/>
          <c:showPercent val="0"/>
          <c:showBubbleSize val="0"/>
        </c:dLbls>
        <c:gapWidth val="50"/>
        <c:axId val="1290708368"/>
        <c:axId val="1290701168"/>
      </c:barChart>
      <c:catAx>
        <c:axId val="129070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bg1">
                    <a:lumMod val="50000"/>
                  </a:schemeClr>
                </a:solidFill>
                <a:latin typeface="+mn-lt"/>
                <a:ea typeface="+mn-ea"/>
                <a:cs typeface="+mn-cs"/>
              </a:defRPr>
            </a:pPr>
            <a:endParaRPr lang="en-US"/>
          </a:p>
        </c:txPr>
        <c:crossAx val="1290701168"/>
        <c:crosses val="autoZero"/>
        <c:auto val="1"/>
        <c:lblAlgn val="ctr"/>
        <c:lblOffset val="100"/>
        <c:noMultiLvlLbl val="0"/>
      </c:catAx>
      <c:valAx>
        <c:axId val="1290701168"/>
        <c:scaling>
          <c:orientation val="minMax"/>
          <c:max val="500000"/>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bg1">
                    <a:lumMod val="50000"/>
                  </a:schemeClr>
                </a:solidFill>
                <a:latin typeface="+mn-lt"/>
                <a:ea typeface="+mn-ea"/>
                <a:cs typeface="+mn-cs"/>
              </a:defRPr>
            </a:pPr>
            <a:endParaRPr lang="en-US"/>
          </a:p>
        </c:txPr>
        <c:crossAx val="129070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'Customer&amp;SalesRep'!$B$12</c:f>
              <c:strCache>
                <c:ptCount val="1"/>
                <c:pt idx="0">
                  <c:v>Total</c:v>
                </c:pt>
              </c:strCache>
            </c:strRef>
          </c:tx>
          <c:spPr>
            <a:solidFill>
              <a:schemeClr val="accent1"/>
            </a:solidFill>
            <a:ln>
              <a:noFill/>
            </a:ln>
            <a:effectLst/>
          </c:spPr>
          <c:invertIfNegative val="0"/>
          <c:cat>
            <c:strRef>
              <c:f>'Customer&amp;SalesRep'!$A$13:$A$18</c:f>
              <c:strCache>
                <c:ptCount val="5"/>
                <c:pt idx="0">
                  <c:v>SM-20320</c:v>
                </c:pt>
                <c:pt idx="1">
                  <c:v>TC-20980</c:v>
                </c:pt>
                <c:pt idx="2">
                  <c:v>RB-19360</c:v>
                </c:pt>
                <c:pt idx="3">
                  <c:v>TA-21385</c:v>
                </c:pt>
                <c:pt idx="4">
                  <c:v>AB-10105</c:v>
                </c:pt>
              </c:strCache>
            </c:strRef>
          </c:cat>
          <c:val>
            <c:numRef>
              <c:f>'Customer&amp;SalesRep'!$B$13:$B$18</c:f>
              <c:numCache>
                <c:formatCode>0.00,\ "K"</c:formatCode>
                <c:ptCount val="5"/>
                <c:pt idx="0">
                  <c:v>25043.05</c:v>
                </c:pt>
                <c:pt idx="1">
                  <c:v>19052.217999999993</c:v>
                </c:pt>
                <c:pt idx="2">
                  <c:v>15117.339</c:v>
                </c:pt>
                <c:pt idx="3">
                  <c:v>14595.62</c:v>
                </c:pt>
                <c:pt idx="4">
                  <c:v>14473.570999999998</c:v>
                </c:pt>
              </c:numCache>
            </c:numRef>
          </c:val>
          <c:extLst>
            <c:ext xmlns:c16="http://schemas.microsoft.com/office/drawing/2014/chart" uri="{C3380CC4-5D6E-409C-BE32-E72D297353CC}">
              <c16:uniqueId val="{00000000-E720-4E13-8F32-856ED0DA57CA}"/>
            </c:ext>
          </c:extLst>
        </c:ser>
        <c:dLbls>
          <c:showLegendKey val="0"/>
          <c:showVal val="0"/>
          <c:showCatName val="0"/>
          <c:showSerName val="0"/>
          <c:showPercent val="0"/>
          <c:showBubbleSize val="0"/>
        </c:dLbls>
        <c:gapWidth val="219"/>
        <c:overlap val="-27"/>
        <c:axId val="373347895"/>
        <c:axId val="373345375"/>
      </c:barChart>
      <c:catAx>
        <c:axId val="373347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45375"/>
        <c:crosses val="autoZero"/>
        <c:auto val="1"/>
        <c:lblAlgn val="ctr"/>
        <c:lblOffset val="100"/>
        <c:noMultiLvlLbl val="0"/>
      </c:catAx>
      <c:valAx>
        <c:axId val="373345375"/>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47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[Work.xlsx]Customer&amp;SalesRep!PivotTable4</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5">
              <a:lumMod val="50000"/>
            </a:schemeClr>
          </a:solidFill>
          <a:ln w="19050">
            <a:solidFill>
              <a:schemeClr val="lt1"/>
            </a:solidFill>
          </a:ln>
          <a:effectLst/>
        </c:spPr>
      </c:pivotFmt>
      <c:pivotFmt>
        <c:idx val="26"/>
        <c:spPr>
          <a:solidFill>
            <a:schemeClr val="accent1">
              <a:lumMod val="75000"/>
            </a:schemeClr>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4.1612786194369346E-2"/>
          <c:y val="8.8094539213468617E-2"/>
          <c:w val="0.56435969525013774"/>
          <c:h val="0.813995668507974"/>
        </c:manualLayout>
      </c:layout>
      <c:pieChart>
        <c:varyColors val="1"/>
        <c:ser>
          <c:idx val="0"/>
          <c:order val="0"/>
          <c:tx>
            <c:strRef>
              <c:f>'Customer&amp;SalesRep'!$B$30</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2C55-4FFA-B73B-AD7986DFEFB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C55-4FFA-B73B-AD7986DFE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5-4FFA-B73B-AD7986DFEFB2}"/>
              </c:ext>
            </c:extLst>
          </c:dPt>
          <c:dLbls>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'Customer&amp;SalesRep'!$A$31:$A$34</c:f>
              <c:strCache>
                <c:ptCount val="3"/>
                <c:pt idx="0">
                  <c:v>Consumer</c:v>
                </c:pt>
                <c:pt idx="1">
                  <c:v>Corporate</c:v>
                </c:pt>
                <c:pt idx="2">
                  <c:v>Home Office</c:v>
                </c:pt>
              </c:strCache>
            </c:strRef>
          </c:cat>
          <c:val>
            <c:numRef>
              <c:f>'Customer&amp;SalesRep'!$B$31:$B$34</c:f>
              <c:numCache>
                <c:formatCode>0.00,\ "K"</c:formatCode>
                <c:ptCount val="3"/>
                <c:pt idx="0">
                  <c:v>1161401.344999999</c:v>
                </c:pt>
                <c:pt idx="1">
                  <c:v>706146.36680000124</c:v>
                </c:pt>
                <c:pt idx="2">
                  <c:v>429653.14849999925</c:v>
                </c:pt>
              </c:numCache>
            </c:numRef>
          </c:val>
          <c:extLst>
            <c:ext xmlns:c16="http://schemas.microsoft.com/office/drawing/2014/chart" uri="{C3380CC4-5D6E-409C-BE32-E72D297353CC}">
              <c16:uniqueId val="{00000006-2C55-4FFA-B73B-AD7986DFEF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60000"/>
              <a:lumOff val="40000"/>
            </a:schemeClr>
          </a:solidFill>
          <a:ln w="0">
            <a:solidFill>
              <a:schemeClr val="lt1"/>
            </a:solidFill>
          </a:ln>
          <a:effectLst/>
        </c:spPr>
        <c:dLbl>
          <c:idx val="0"/>
          <c:layout>
            <c:manualLayout>
              <c:x val="-1.567035818079069E-2"/>
              <c:y val="2.4339340231396216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475090711220389"/>
                  <c:h val="0.21878048406539807"/>
                </c:manualLayout>
              </c15:layout>
            </c:ext>
          </c:extLst>
        </c:dLbl>
      </c:pivotFmt>
      <c:pivotFmt>
        <c:idx val="10"/>
        <c:spPr>
          <a:solidFill>
            <a:schemeClr val="tx2">
              <a:lumMod val="20000"/>
              <a:lumOff val="80000"/>
            </a:schemeClr>
          </a:solidFill>
          <a:ln w="19050">
            <a:solidFill>
              <a:schemeClr val="lt1"/>
            </a:solidFill>
          </a:ln>
          <a:effectLst/>
        </c:spPr>
        <c:dLbl>
          <c:idx val="0"/>
          <c:layout>
            <c:manualLayout>
              <c:x val="-2.0238202611794422E-3"/>
              <c:y val="1.2410877863756269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ln>
                    <a:noFill/>
                  </a:ln>
                  <a:solidFill>
                    <a:schemeClr val="tx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267318111893847"/>
                  <c:h val="0.26794180054226735"/>
                </c:manualLayout>
              </c15:layout>
            </c:ext>
          </c:extLst>
        </c:dLbl>
      </c:pivotFmt>
      <c:pivotFmt>
        <c:idx val="11"/>
        <c:spPr>
          <a:solidFill>
            <a:schemeClr val="tx2">
              <a:lumMod val="75000"/>
            </a:schemeClr>
          </a:solidFill>
          <a:ln w="19050">
            <a:solidFill>
              <a:schemeClr val="lt1"/>
            </a:solidFill>
          </a:ln>
          <a:effectLst/>
        </c:spPr>
        <c:dLbl>
          <c:idx val="0"/>
          <c:layout>
            <c:manualLayout>
              <c:x val="2.6117263634651153E-2"/>
              <c:y val="6.084835057849053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742339827140729"/>
                  <c:h val="0.21878048406539807"/>
                </c:manualLayout>
              </c15:layout>
            </c:ext>
          </c:extLst>
        </c:dLbl>
      </c:pivotFmt>
    </c:pivotFmts>
    <c:plotArea>
      <c:layout>
        <c:manualLayout>
          <c:layoutTarget val="inner"/>
          <c:xMode val="edge"/>
          <c:yMode val="edge"/>
          <c:x val="3.1479818464021182E-2"/>
          <c:y val="0"/>
          <c:w val="0.98766027827915415"/>
          <c:h val="1"/>
        </c:manualLayout>
      </c:layout>
      <c:doughnutChart>
        <c:varyColors val="1"/>
        <c:dLbls>
          <c:showLegendKey val="0"/>
          <c:showVal val="1"/>
          <c:showCatName val="0"/>
          <c:showSerName val="0"/>
          <c:showPercent val="0"/>
          <c:showBubbleSize val="0"/>
          <c:showLeaderLines val="0"/>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'Products&amp;Categories'!$B$5</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'Products&amp;Categories'!$A$6:$A$11</c:f>
              <c:strCache>
                <c:ptCount val="5"/>
                <c:pt idx="0">
                  <c:v>TEC-AC-10002049</c:v>
                </c:pt>
                <c:pt idx="1">
                  <c:v>TEC-CO-10003763</c:v>
                </c:pt>
                <c:pt idx="2">
                  <c:v>TEC-CO-10001449</c:v>
                </c:pt>
                <c:pt idx="3">
                  <c:v>OFF-BI-10003527</c:v>
                </c:pt>
                <c:pt idx="4">
                  <c:v>TEC-CO-10004722</c:v>
                </c:pt>
              </c:strCache>
            </c:strRef>
          </c:cat>
          <c:val>
            <c:numRef>
              <c:f>'Products&amp;Categories'!$B$6:$B$11</c:f>
              <c:numCache>
                <c:formatCode>0.00,\ "K"</c:formatCode>
                <c:ptCount val="5"/>
                <c:pt idx="0">
                  <c:v>4425.3432000000003</c:v>
                </c:pt>
                <c:pt idx="1">
                  <c:v>4570.9346999999998</c:v>
                </c:pt>
                <c:pt idx="2">
                  <c:v>6983.8836000000001</c:v>
                </c:pt>
                <c:pt idx="3">
                  <c:v>7753.0390000000016</c:v>
                </c:pt>
                <c:pt idx="4">
                  <c:v>25199.928</c:v>
                </c:pt>
              </c:numCache>
            </c:numRef>
          </c:val>
          <c:extLst>
            <c:ext xmlns:c16="http://schemas.microsoft.com/office/drawing/2014/chart" uri="{C3380CC4-5D6E-409C-BE32-E72D297353CC}">
              <c16:uniqueId val="{00000000-5B32-4DE7-B732-0E447F6FE69F}"/>
            </c:ext>
          </c:extLst>
        </c:ser>
        <c:dLbls>
          <c:dLblPos val="outEnd"/>
          <c:showLegendKey val="0"/>
          <c:showVal val="1"/>
          <c:showCatName val="0"/>
          <c:showSerName val="0"/>
          <c:showPercent val="0"/>
          <c:showBubbleSize val="0"/>
        </c:dLbls>
        <c:gapWidth val="60"/>
        <c:axId val="638057607"/>
        <c:axId val="638059767"/>
      </c:barChart>
      <c:catAx>
        <c:axId val="638057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59767"/>
        <c:crosses val="autoZero"/>
        <c:auto val="1"/>
        <c:lblAlgn val="ctr"/>
        <c:lblOffset val="100"/>
        <c:noMultiLvlLbl val="0"/>
      </c:catAx>
      <c:valAx>
        <c:axId val="638059767"/>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57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'Products&amp;Categories'!$B$15</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'Products&amp;Categories'!$A$16:$A$21</c:f>
              <c:strCache>
                <c:ptCount val="5"/>
                <c:pt idx="0">
                  <c:v>TEC-MA-10000418</c:v>
                </c:pt>
                <c:pt idx="1">
                  <c:v>TEC-MA-10000822</c:v>
                </c:pt>
                <c:pt idx="2">
                  <c:v>TEC-MA-10004125</c:v>
                </c:pt>
                <c:pt idx="3">
                  <c:v>FUR-TA-10000198</c:v>
                </c:pt>
                <c:pt idx="4">
                  <c:v>FUR-TA-10001889</c:v>
                </c:pt>
              </c:strCache>
            </c:strRef>
          </c:cat>
          <c:val>
            <c:numRef>
              <c:f>'Products&amp;Categories'!$B$16:$B$21</c:f>
              <c:numCache>
                <c:formatCode>0.00,\ "K"</c:formatCode>
                <c:ptCount val="5"/>
                <c:pt idx="0">
                  <c:v>-8879.970400000002</c:v>
                </c:pt>
                <c:pt idx="1">
                  <c:v>-4589.9730000000036</c:v>
                </c:pt>
                <c:pt idx="2">
                  <c:v>-3839.9903999999988</c:v>
                </c:pt>
                <c:pt idx="3">
                  <c:v>-2876.1156000000005</c:v>
                </c:pt>
                <c:pt idx="4">
                  <c:v>-1934.3975999999998</c:v>
                </c:pt>
              </c:numCache>
            </c:numRef>
          </c:val>
          <c:extLst>
            <c:ext xmlns:c16="http://schemas.microsoft.com/office/drawing/2014/chart" uri="{C3380CC4-5D6E-409C-BE32-E72D297353CC}">
              <c16:uniqueId val="{00000000-9233-464C-8DC5-186168562A01}"/>
            </c:ext>
          </c:extLst>
        </c:ser>
        <c:dLbls>
          <c:dLblPos val="outEnd"/>
          <c:showLegendKey val="0"/>
          <c:showVal val="1"/>
          <c:showCatName val="0"/>
          <c:showSerName val="0"/>
          <c:showPercent val="0"/>
          <c:showBubbleSize val="0"/>
        </c:dLbls>
        <c:gapWidth val="60"/>
        <c:axId val="152146255"/>
        <c:axId val="152143375"/>
      </c:barChart>
      <c:catAx>
        <c:axId val="152146255"/>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3375"/>
        <c:crosses val="autoZero"/>
        <c:auto val="1"/>
        <c:lblAlgn val="ctr"/>
        <c:lblOffset val="100"/>
        <c:noMultiLvlLbl val="0"/>
      </c:catAx>
      <c:valAx>
        <c:axId val="152143375"/>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5510968615002"/>
          <c:y val="9.4279960196483659E-2"/>
          <c:w val="0.88661428379755447"/>
          <c:h val="0.71673208203888328"/>
        </c:manualLayout>
      </c:layout>
      <c:barChart>
        <c:barDir val="col"/>
        <c:grouping val="clustered"/>
        <c:varyColors val="0"/>
        <c:ser>
          <c:idx val="0"/>
          <c:order val="0"/>
          <c:tx>
            <c:strRef>
              <c:f>'Products&amp;Categories'!$K$25</c:f>
              <c:strCache>
                <c:ptCount val="1"/>
                <c:pt idx="0">
                  <c:v>Sum of Sales</c:v>
                </c:pt>
              </c:strCache>
            </c:strRef>
          </c:tx>
          <c:spPr>
            <a:solidFill>
              <a:schemeClr val="accent1">
                <a:lumMod val="60000"/>
                <a:lumOff val="40000"/>
              </a:schemeClr>
            </a:solidFill>
            <a:ln>
              <a:noFill/>
            </a:ln>
            <a:effectLst/>
          </c:spPr>
          <c:invertIfNegative val="0"/>
          <c:cat>
            <c:strRef>
              <c:f>'Products&amp;Categories'!$J$26:$J$43</c:f>
              <c:strCache>
                <c:ptCount val="17"/>
                <c:pt idx="0">
                  <c:v>Tables</c:v>
                </c:pt>
                <c:pt idx="1">
                  <c:v>Bookcases</c:v>
                </c:pt>
                <c:pt idx="2">
                  <c:v>Supplies</c:v>
                </c:pt>
                <c:pt idx="3">
                  <c:v>Fasteners</c:v>
                </c:pt>
                <c:pt idx="4">
                  <c:v>Machines</c:v>
                </c:pt>
                <c:pt idx="5">
                  <c:v>Labels</c:v>
                </c:pt>
                <c:pt idx="6">
                  <c:v>Art</c:v>
                </c:pt>
                <c:pt idx="7">
                  <c:v>Envelopes</c:v>
                </c:pt>
                <c:pt idx="8">
                  <c:v>Furnishings</c:v>
                </c:pt>
                <c:pt idx="9">
                  <c:v>Appliances</c:v>
                </c:pt>
                <c:pt idx="10">
                  <c:v>Storage</c:v>
                </c:pt>
                <c:pt idx="11">
                  <c:v>Chairs</c:v>
                </c:pt>
                <c:pt idx="12">
                  <c:v>Binders</c:v>
                </c:pt>
                <c:pt idx="13">
                  <c:v>Paper</c:v>
                </c:pt>
                <c:pt idx="14">
                  <c:v>Accessories</c:v>
                </c:pt>
                <c:pt idx="15">
                  <c:v>Phones</c:v>
                </c:pt>
                <c:pt idx="16">
                  <c:v>Copiers</c:v>
                </c:pt>
              </c:strCache>
            </c:strRef>
          </c:cat>
          <c:val>
            <c:numRef>
              <c:f>'Products&amp;Categories'!$K$26:$K$43</c:f>
              <c:numCache>
                <c:formatCode>0.00,\ "K"</c:formatCode>
                <c:ptCount val="17"/>
                <c:pt idx="0">
                  <c:v>206965.53200000004</c:v>
                </c:pt>
                <c:pt idx="1">
                  <c:v>114879.99629999985</c:v>
                </c:pt>
                <c:pt idx="2">
                  <c:v>46673.537999999979</c:v>
                </c:pt>
                <c:pt idx="3">
                  <c:v>3024.2799999999993</c:v>
                </c:pt>
                <c:pt idx="4">
                  <c:v>189238.63099999999</c:v>
                </c:pt>
                <c:pt idx="5">
                  <c:v>12486.312000000005</c:v>
                </c:pt>
                <c:pt idx="6">
                  <c:v>27118.792000000005</c:v>
                </c:pt>
                <c:pt idx="7">
                  <c:v>16476.401999999998</c:v>
                </c:pt>
                <c:pt idx="8">
                  <c:v>91705.163999999888</c:v>
                </c:pt>
                <c:pt idx="9">
                  <c:v>107532.16100000009</c:v>
                </c:pt>
                <c:pt idx="10">
                  <c:v>223843.60799999998</c:v>
                </c:pt>
                <c:pt idx="11">
                  <c:v>328449.10300000064</c:v>
                </c:pt>
                <c:pt idx="12">
                  <c:v>203412.73300000004</c:v>
                </c:pt>
                <c:pt idx="13">
                  <c:v>78479.205999999933</c:v>
                </c:pt>
                <c:pt idx="14">
                  <c:v>167380.31800000003</c:v>
                </c:pt>
                <c:pt idx="15">
                  <c:v>330007.05399999971</c:v>
                </c:pt>
                <c:pt idx="16">
                  <c:v>149528.02999999994</c:v>
                </c:pt>
              </c:numCache>
            </c:numRef>
          </c:val>
          <c:extLst>
            <c:ext xmlns:c16="http://schemas.microsoft.com/office/drawing/2014/chart" uri="{C3380CC4-5D6E-409C-BE32-E72D297353CC}">
              <c16:uniqueId val="{00000000-346B-4A04-BCA8-3D521FA361F9}"/>
            </c:ext>
          </c:extLst>
        </c:ser>
        <c:dLbls>
          <c:showLegendKey val="0"/>
          <c:showVal val="0"/>
          <c:showCatName val="0"/>
          <c:showSerName val="0"/>
          <c:showPercent val="0"/>
          <c:showBubbleSize val="0"/>
        </c:dLbls>
        <c:gapWidth val="50"/>
        <c:axId val="1160248728"/>
        <c:axId val="1160245488"/>
      </c:barChart>
      <c:lineChart>
        <c:grouping val="standard"/>
        <c:varyColors val="0"/>
        <c:ser>
          <c:idx val="1"/>
          <c:order val="1"/>
          <c:tx>
            <c:strRef>
              <c:f>'Products&amp;Categories'!$L$25</c:f>
              <c:strCache>
                <c:ptCount val="1"/>
                <c:pt idx="0">
                  <c:v>Sum of Profit</c:v>
                </c:pt>
              </c:strCache>
            </c:strRef>
          </c:tx>
          <c:spPr>
            <a:ln w="28575" cap="rnd">
              <a:solidFill>
                <a:schemeClr val="tx2">
                  <a:lumMod val="50000"/>
                </a:schemeClr>
              </a:solidFill>
              <a:round/>
            </a:ln>
            <a:effectLst/>
          </c:spPr>
          <c:marker>
            <c:symbol val="none"/>
          </c:marker>
          <c:cat>
            <c:strRef>
              <c:f>'Products&amp;Categories'!$J$26:$J$43</c:f>
              <c:strCache>
                <c:ptCount val="17"/>
                <c:pt idx="0">
                  <c:v>Tables</c:v>
                </c:pt>
                <c:pt idx="1">
                  <c:v>Bookcases</c:v>
                </c:pt>
                <c:pt idx="2">
                  <c:v>Supplies</c:v>
                </c:pt>
                <c:pt idx="3">
                  <c:v>Fasteners</c:v>
                </c:pt>
                <c:pt idx="4">
                  <c:v>Machines</c:v>
                </c:pt>
                <c:pt idx="5">
                  <c:v>Labels</c:v>
                </c:pt>
                <c:pt idx="6">
                  <c:v>Art</c:v>
                </c:pt>
                <c:pt idx="7">
                  <c:v>Envelopes</c:v>
                </c:pt>
                <c:pt idx="8">
                  <c:v>Furnishings</c:v>
                </c:pt>
                <c:pt idx="9">
                  <c:v>Appliances</c:v>
                </c:pt>
                <c:pt idx="10">
                  <c:v>Storage</c:v>
                </c:pt>
                <c:pt idx="11">
                  <c:v>Chairs</c:v>
                </c:pt>
                <c:pt idx="12">
                  <c:v>Binders</c:v>
                </c:pt>
                <c:pt idx="13">
                  <c:v>Paper</c:v>
                </c:pt>
                <c:pt idx="14">
                  <c:v>Accessories</c:v>
                </c:pt>
                <c:pt idx="15">
                  <c:v>Phones</c:v>
                </c:pt>
                <c:pt idx="16">
                  <c:v>Copiers</c:v>
                </c:pt>
              </c:strCache>
            </c:strRef>
          </c:cat>
          <c:val>
            <c:numRef>
              <c:f>'Products&amp;Categories'!$L$26:$L$43</c:f>
              <c:numCache>
                <c:formatCode>0.00,\ "K"</c:formatCode>
                <c:ptCount val="17"/>
                <c:pt idx="0">
                  <c:v>-17725.481100000015</c:v>
                </c:pt>
                <c:pt idx="1">
                  <c:v>-3472.5560000000028</c:v>
                </c:pt>
                <c:pt idx="2">
                  <c:v>-1189.0994999999991</c:v>
                </c:pt>
                <c:pt idx="3">
                  <c:v>949.51819999999941</c:v>
                </c:pt>
                <c:pt idx="4">
                  <c:v>3384.7568999999949</c:v>
                </c:pt>
                <c:pt idx="5">
                  <c:v>5546.2539999999963</c:v>
                </c:pt>
                <c:pt idx="6">
                  <c:v>6527.7869999999994</c:v>
                </c:pt>
                <c:pt idx="7">
                  <c:v>6964.1766999999954</c:v>
                </c:pt>
                <c:pt idx="8">
                  <c:v>13059.143600000005</c:v>
                </c:pt>
                <c:pt idx="9">
                  <c:v>18138.005400000031</c:v>
                </c:pt>
                <c:pt idx="10">
                  <c:v>21278.826399999991</c:v>
                </c:pt>
                <c:pt idx="11">
                  <c:v>26590.166300000037</c:v>
                </c:pt>
                <c:pt idx="12">
                  <c:v>30221.763299999991</c:v>
                </c:pt>
                <c:pt idx="13">
                  <c:v>34053.569299999988</c:v>
                </c:pt>
                <c:pt idx="14">
                  <c:v>41936.635699999955</c:v>
                </c:pt>
                <c:pt idx="15">
                  <c:v>44515.730600000003</c:v>
                </c:pt>
                <c:pt idx="16">
                  <c:v>55617.824900000036</c:v>
                </c:pt>
              </c:numCache>
            </c:numRef>
          </c:val>
          <c:smooth val="0"/>
          <c:extLst>
            <c:ext xmlns:c16="http://schemas.microsoft.com/office/drawing/2014/chart" uri="{C3380CC4-5D6E-409C-BE32-E72D297353CC}">
              <c16:uniqueId val="{00000001-346B-4A04-BCA8-3D521FA361F9}"/>
            </c:ext>
          </c:extLst>
        </c:ser>
        <c:dLbls>
          <c:showLegendKey val="0"/>
          <c:showVal val="0"/>
          <c:showCatName val="0"/>
          <c:showSerName val="0"/>
          <c:showPercent val="0"/>
          <c:showBubbleSize val="0"/>
        </c:dLbls>
        <c:marker val="1"/>
        <c:smooth val="0"/>
        <c:axId val="1160248728"/>
        <c:axId val="1160245488"/>
      </c:lineChart>
      <c:catAx>
        <c:axId val="11602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45488"/>
        <c:crosses val="autoZero"/>
        <c:auto val="1"/>
        <c:lblAlgn val="ctr"/>
        <c:lblOffset val="100"/>
        <c:noMultiLvlLbl val="0"/>
      </c:catAx>
      <c:valAx>
        <c:axId val="1160245488"/>
        <c:scaling>
          <c:orientation val="minMax"/>
        </c:scaling>
        <c:delete val="0"/>
        <c:axPos val="l"/>
        <c:numFmt formatCode="0,\ &quot;K&quot;"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48728"/>
        <c:crosses val="autoZero"/>
        <c:crossBetween val="between"/>
      </c:valAx>
      <c:spPr>
        <a:noFill/>
        <a:ln>
          <a:noFill/>
        </a:ln>
        <a:effectLst/>
      </c:spPr>
    </c:plotArea>
    <c:legend>
      <c:legendPos val="t"/>
      <c:layout>
        <c:manualLayout>
          <c:xMode val="edge"/>
          <c:yMode val="edge"/>
          <c:x val="0.30102123884243176"/>
          <c:y val="2.2347686002694041E-2"/>
          <c:w val="0.40551938227200346"/>
          <c:h val="0.11400772414380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[Work.xlsx]Products&amp;Categories!PivotTable17</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bg2">
              <a:lumMod val="75000"/>
            </a:schemeClr>
          </a:solidFill>
          <a:ln w="19050">
            <a:solidFill>
              <a:schemeClr val="lt1"/>
            </a:solidFill>
          </a:ln>
          <a:effectLst/>
        </c:spPr>
      </c:pivotFmt>
      <c:pivotFmt>
        <c:idx val="15"/>
        <c:spPr>
          <a:solidFill>
            <a:schemeClr val="accent5">
              <a:lumMod val="75000"/>
            </a:schemeClr>
          </a:solidFill>
          <a:ln w="19050">
            <a:solidFill>
              <a:schemeClr val="lt1"/>
            </a:solidFill>
          </a:ln>
          <a:effectLst/>
        </c:spPr>
      </c:pivotFmt>
      <c:pivotFmt>
        <c:idx val="16"/>
        <c:spPr>
          <a:solidFill>
            <a:srgbClr val="17153B"/>
          </a:solidFill>
          <a:ln w="19050">
            <a:solidFill>
              <a:schemeClr val="lt1"/>
            </a:solidFill>
          </a:ln>
          <a:effectLst/>
        </c:spPr>
      </c:pivotFmt>
    </c:pivotFmts>
    <c:plotArea>
      <c:layout>
        <c:manualLayout>
          <c:layoutTarget val="inner"/>
          <c:xMode val="edge"/>
          <c:yMode val="edge"/>
          <c:x val="6.0832793347372967E-2"/>
          <c:y val="7.5928933275545799E-2"/>
          <c:w val="0.4796467479345537"/>
          <c:h val="0.84814138748253509"/>
        </c:manualLayout>
      </c:layout>
      <c:pieChart>
        <c:varyColors val="1"/>
        <c:ser>
          <c:idx val="0"/>
          <c:order val="0"/>
          <c:tx>
            <c:strRef>
              <c:f>'Products&amp;Categories'!$K$5</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1317-4D5E-AFC3-F4D5A239B5AB}"/>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1317-4D5E-AFC3-F4D5A239B5AB}"/>
              </c:ext>
            </c:extLst>
          </c:dPt>
          <c:dPt>
            <c:idx val="2"/>
            <c:bubble3D val="0"/>
            <c:spPr>
              <a:solidFill>
                <a:srgbClr val="17153B"/>
              </a:solidFill>
              <a:ln w="19050">
                <a:solidFill>
                  <a:schemeClr val="lt1"/>
                </a:solidFill>
              </a:ln>
              <a:effectLst/>
            </c:spPr>
            <c:extLst>
              <c:ext xmlns:c16="http://schemas.microsoft.com/office/drawing/2014/chart" uri="{C3380CC4-5D6E-409C-BE32-E72D297353CC}">
                <c16:uniqueId val="{00000005-1317-4D5E-AFC3-F4D5A239B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'Products&amp;Categories'!$J$6:$J$9</c:f>
              <c:strCache>
                <c:ptCount val="3"/>
                <c:pt idx="0">
                  <c:v>Furniture</c:v>
                </c:pt>
                <c:pt idx="1">
                  <c:v>Office Supplies</c:v>
                </c:pt>
                <c:pt idx="2">
                  <c:v>Technology</c:v>
                </c:pt>
              </c:strCache>
            </c:strRef>
          </c:cat>
          <c:val>
            <c:numRef>
              <c:f>'Products&amp;Categories'!$K$6:$K$9</c:f>
              <c:numCache>
                <c:formatCode>0.00,\ "K"</c:formatCode>
                <c:ptCount val="3"/>
                <c:pt idx="0">
                  <c:v>741999.79530000046</c:v>
                </c:pt>
                <c:pt idx="1">
                  <c:v>719047.03200000105</c:v>
                </c:pt>
                <c:pt idx="2">
                  <c:v>836154.03299999947</c:v>
                </c:pt>
              </c:numCache>
            </c:numRef>
          </c:val>
          <c:extLst>
            <c:ext xmlns:c16="http://schemas.microsoft.com/office/drawing/2014/chart" uri="{C3380CC4-5D6E-409C-BE32-E72D297353CC}">
              <c16:uniqueId val="{00000006-1317-4D5E-AFC3-F4D5A239B5A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328913540376151"/>
          <c:y val="0.2572308385482599"/>
          <c:w val="0.35530577103626093"/>
          <c:h val="0.48553757693710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[Work.xlsx]Products&amp;Categories!PivotTable8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7361095180434"/>
          <c:y val="0.10295890782487699"/>
          <c:w val="0.7948318847521435"/>
          <c:h val="0.67990760967297836"/>
        </c:manualLayout>
      </c:layout>
      <c:barChart>
        <c:barDir val="col"/>
        <c:grouping val="clustered"/>
        <c:varyColors val="0"/>
        <c:ser>
          <c:idx val="0"/>
          <c:order val="0"/>
          <c:tx>
            <c:strRef>
              <c:f>'Products&amp;Categories'!$K$15</c:f>
              <c:strCache>
                <c:ptCount val="1"/>
                <c:pt idx="0">
                  <c:v>Total</c:v>
                </c:pt>
              </c:strCache>
            </c:strRef>
          </c:tx>
          <c:spPr>
            <a:solidFill>
              <a:schemeClr val="accent5">
                <a:lumMod val="50000"/>
              </a:schemeClr>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'Products&amp;Categories'!$J$16:$J$19</c:f>
              <c:strCache>
                <c:ptCount val="3"/>
                <c:pt idx="0">
                  <c:v>Furniture</c:v>
                </c:pt>
                <c:pt idx="1">
                  <c:v>Office Supplies</c:v>
                </c:pt>
                <c:pt idx="2">
                  <c:v>Technology</c:v>
                </c:pt>
              </c:strCache>
            </c:strRef>
          </c:cat>
          <c:val>
            <c:numRef>
              <c:f>'Products&amp;Categories'!$K$16:$K$19</c:f>
              <c:numCache>
                <c:formatCode>0.00,\ "K"</c:formatCode>
                <c:ptCount val="3"/>
                <c:pt idx="0">
                  <c:v>18451.272799999981</c:v>
                </c:pt>
                <c:pt idx="1">
                  <c:v>122490.80079999998</c:v>
                </c:pt>
                <c:pt idx="2">
                  <c:v>145454.94809999998</c:v>
                </c:pt>
              </c:numCache>
            </c:numRef>
          </c:val>
          <c:extLst>
            <c:ext xmlns:c16="http://schemas.microsoft.com/office/drawing/2014/chart" uri="{C3380CC4-5D6E-409C-BE32-E72D297353CC}">
              <c16:uniqueId val="{00000000-43C7-48EB-96F9-4515936D0B79}"/>
            </c:ext>
          </c:extLst>
        </c:ser>
        <c:dLbls>
          <c:showLegendKey val="0"/>
          <c:showVal val="0"/>
          <c:showCatName val="0"/>
          <c:showSerName val="0"/>
          <c:showPercent val="0"/>
          <c:showBubbleSize val="0"/>
        </c:dLbls>
        <c:gapWidth val="80"/>
        <c:axId val="818148088"/>
        <c:axId val="792613312"/>
      </c:barChart>
      <c:catAx>
        <c:axId val="81814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13312"/>
        <c:crosses val="autoZero"/>
        <c:auto val="1"/>
        <c:lblAlgn val="ctr"/>
        <c:lblOffset val="100"/>
        <c:noMultiLvlLbl val="0"/>
      </c:catAx>
      <c:valAx>
        <c:axId val="792613312"/>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4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'Location&amp;Shipping'!$I$5</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'Location&amp;Shipping'!$H$6:$H$10</c:f>
              <c:strCache>
                <c:ptCount val="4"/>
                <c:pt idx="0">
                  <c:v>Same Day</c:v>
                </c:pt>
                <c:pt idx="1">
                  <c:v>First Class</c:v>
                </c:pt>
                <c:pt idx="2">
                  <c:v>Second Class</c:v>
                </c:pt>
                <c:pt idx="3">
                  <c:v>Standard Class</c:v>
                </c:pt>
              </c:strCache>
            </c:strRef>
          </c:cat>
          <c:val>
            <c:numRef>
              <c:f>'Location&amp;Shipping'!$I$6:$I$10</c:f>
              <c:numCache>
                <c:formatCode>0.00</c:formatCode>
                <c:ptCount val="4"/>
                <c:pt idx="0">
                  <c:v>4.4198895027624308E-2</c:v>
                </c:pt>
                <c:pt idx="1">
                  <c:v>2.1827048114434331</c:v>
                </c:pt>
                <c:pt idx="2">
                  <c:v>3.2380462724935732</c:v>
                </c:pt>
                <c:pt idx="3">
                  <c:v>5.0065348525469169</c:v>
                </c:pt>
              </c:numCache>
            </c:numRef>
          </c:val>
          <c:extLst>
            <c:ext xmlns:c16="http://schemas.microsoft.com/office/drawing/2014/chart" uri="{C3380CC4-5D6E-409C-BE32-E72D297353CC}">
              <c16:uniqueId val="{00000000-BF6F-4BD9-836F-9A49B1A96722}"/>
            </c:ext>
          </c:extLst>
        </c:ser>
        <c:dLbls>
          <c:showLegendKey val="0"/>
          <c:showVal val="0"/>
          <c:showCatName val="0"/>
          <c:showSerName val="0"/>
          <c:showPercent val="0"/>
          <c:showBubbleSize val="0"/>
        </c:dLbls>
        <c:gapWidth val="80"/>
        <c:axId val="146570863"/>
        <c:axId val="146573383"/>
      </c:barChart>
      <c:catAx>
        <c:axId val="1465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3383"/>
        <c:crosses val="autoZero"/>
        <c:auto val="1"/>
        <c:lblAlgn val="ctr"/>
        <c:lblOffset val="100"/>
        <c:noMultiLvlLbl val="0"/>
      </c:catAx>
      <c:valAx>
        <c:axId val="1465733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[Work.xlsx]Location&amp;Shipping!PivotTable1</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bg2">
              <a:lumMod val="75000"/>
            </a:schemeClr>
          </a:solidFill>
          <a:ln w="19050">
            <a:solidFill>
              <a:schemeClr val="lt1"/>
            </a:solidFill>
          </a:ln>
          <a:effectLst/>
        </c:spPr>
      </c:pivotFmt>
      <c:pivotFmt>
        <c:idx val="32"/>
        <c:spPr>
          <a:solidFill>
            <a:srgbClr val="5B9BD5"/>
          </a:solidFill>
          <a:ln w="19050">
            <a:solidFill>
              <a:schemeClr val="lt1"/>
            </a:solidFill>
          </a:ln>
          <a:effectLst/>
        </c:spPr>
      </c:pivotFmt>
      <c:pivotFmt>
        <c:idx val="33"/>
        <c:spPr>
          <a:solidFill>
            <a:schemeClr val="accent5">
              <a:lumMod val="75000"/>
            </a:schemeClr>
          </a:solidFill>
          <a:ln w="19050">
            <a:solidFill>
              <a:schemeClr val="lt1"/>
            </a:solidFill>
          </a:ln>
          <a:effectLst/>
        </c:spPr>
      </c:pivotFmt>
      <c:pivotFmt>
        <c:idx val="34"/>
        <c:spPr>
          <a:solidFill>
            <a:schemeClr val="accent5">
              <a:lumMod val="50000"/>
            </a:schemeClr>
          </a:solidFill>
          <a:ln w="19050">
            <a:solidFill>
              <a:schemeClr val="lt1"/>
            </a:solidFill>
          </a:ln>
          <a:effectLst/>
        </c:spPr>
      </c:pivotFmt>
    </c:pivotFmts>
    <c:plotArea>
      <c:layout>
        <c:manualLayout>
          <c:layoutTarget val="inner"/>
          <c:xMode val="edge"/>
          <c:yMode val="edge"/>
          <c:x val="8.3173731028733336E-2"/>
          <c:y val="7.1837312081970389E-2"/>
          <c:w val="0.47642985529845561"/>
          <c:h val="0.85632537583605928"/>
        </c:manualLayout>
      </c:layout>
      <c:pieChart>
        <c:varyColors val="1"/>
        <c:ser>
          <c:idx val="0"/>
          <c:order val="0"/>
          <c:tx>
            <c:strRef>
              <c:f>'Location&amp;Shipping'!$I$15</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D760-4396-83B6-7BA13B3B5E83}"/>
              </c:ext>
            </c:extLst>
          </c:dPt>
          <c:dPt>
            <c:idx val="1"/>
            <c:bubble3D val="0"/>
            <c:spPr>
              <a:solidFill>
                <a:srgbClr val="5B9BD5"/>
              </a:solidFill>
              <a:ln w="19050">
                <a:solidFill>
                  <a:schemeClr val="lt1"/>
                </a:solidFill>
              </a:ln>
              <a:effectLst/>
            </c:spPr>
            <c:extLst>
              <c:ext xmlns:c16="http://schemas.microsoft.com/office/drawing/2014/chart" uri="{C3380CC4-5D6E-409C-BE32-E72D297353CC}">
                <c16:uniqueId val="{00000003-D760-4396-83B6-7BA13B3B5E83}"/>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D760-4396-83B6-7BA13B3B5E83}"/>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D760-4396-83B6-7BA13B3B5E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'Location&amp;Shipping'!$H$16:$H$20</c:f>
              <c:strCache>
                <c:ptCount val="4"/>
                <c:pt idx="0">
                  <c:v>Same Day</c:v>
                </c:pt>
                <c:pt idx="1">
                  <c:v>First Class</c:v>
                </c:pt>
                <c:pt idx="2">
                  <c:v>Second Class</c:v>
                </c:pt>
                <c:pt idx="3">
                  <c:v>Standard Class</c:v>
                </c:pt>
              </c:strCache>
            </c:strRef>
          </c:cat>
          <c:val>
            <c:numRef>
              <c:f>'Location&amp;Shipping'!$I$16:$I$20</c:f>
              <c:numCache>
                <c:formatCode>General</c:formatCode>
                <c:ptCount val="4"/>
                <c:pt idx="0">
                  <c:v>227</c:v>
                </c:pt>
                <c:pt idx="1">
                  <c:v>494</c:v>
                </c:pt>
                <c:pt idx="2">
                  <c:v>550</c:v>
                </c:pt>
                <c:pt idx="3">
                  <c:v>774</c:v>
                </c:pt>
              </c:numCache>
            </c:numRef>
          </c:val>
          <c:extLst>
            <c:ext xmlns:c16="http://schemas.microsoft.com/office/drawing/2014/chart" uri="{C3380CC4-5D6E-409C-BE32-E72D297353CC}">
              <c16:uniqueId val="{00000008-D760-4396-83B6-7BA13B3B5E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530534488925947"/>
          <c:y val="0.18970409008921171"/>
          <c:w val="0.39469465511074064"/>
          <c:h val="0.62059181982157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[Work.xlsx]Customer&amp;SalesRep!PivotTable18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'Customer&amp;SalesRep'!$J$5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'Customer&amp;SalesRep'!$I$6:$I$10</c:f>
              <c:strCache>
                <c:ptCount val="4"/>
                <c:pt idx="0">
                  <c:v>Anna Andreadi</c:v>
                </c:pt>
                <c:pt idx="1">
                  <c:v>Chuck Magee</c:v>
                </c:pt>
                <c:pt idx="2">
                  <c:v>Kelly Williams</c:v>
                </c:pt>
                <c:pt idx="3">
                  <c:v>Cassandra Brandow</c:v>
                </c:pt>
              </c:strCache>
            </c:strRef>
          </c:cat>
          <c:val>
            <c:numRef>
              <c:f>'Customer&amp;SalesRep'!$J$6:$J$10</c:f>
              <c:numCache>
                <c:formatCode>0.00,\ "K"</c:formatCode>
                <c:ptCount val="4"/>
                <c:pt idx="0">
                  <c:v>725457.82450000127</c:v>
                </c:pt>
                <c:pt idx="1">
                  <c:v>678781.24000000011</c:v>
                </c:pt>
                <c:pt idx="2">
                  <c:v>501239.89080000011</c:v>
                </c:pt>
                <c:pt idx="3">
                  <c:v>391721.90500000084</c:v>
                </c:pt>
              </c:numCache>
            </c:numRef>
          </c:val>
          <c:extLst>
            <c:ext xmlns:c16="http://schemas.microsoft.com/office/drawing/2014/chart" uri="{C3380CC4-5D6E-409C-BE32-E72D297353CC}">
              <c16:uniqueId val="{00000000-49DF-430E-8B2B-4048F406D204}"/>
            </c:ext>
          </c:extLst>
        </c:ser>
        <c:dLbls>
          <c:showLegendKey val="0"/>
          <c:showVal val="0"/>
          <c:showCatName val="0"/>
          <c:showSerName val="0"/>
          <c:showPercent val="0"/>
          <c:showBubbleSize val="0"/>
        </c:dLbls>
        <c:gapWidth val="80"/>
        <c:axId val="736968112"/>
        <c:axId val="504795960"/>
      </c:barChart>
      <c:catAx>
        <c:axId val="7369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95960"/>
        <c:crosses val="autoZero"/>
        <c:auto val="1"/>
        <c:lblAlgn val="ctr"/>
        <c:lblOffset val="100"/>
        <c:noMultiLvlLbl val="0"/>
      </c:catAx>
      <c:valAx>
        <c:axId val="504795960"/>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'Customer&amp;SalesRep'!$B$21</c:f>
              <c:strCache>
                <c:ptCount val="1"/>
                <c:pt idx="0">
                  <c:v>Total</c:v>
                </c:pt>
              </c:strCache>
            </c:strRef>
          </c:tx>
          <c:spPr>
            <a:solidFill>
              <a:schemeClr val="accent1"/>
            </a:solidFill>
            <a:ln>
              <a:noFill/>
            </a:ln>
            <a:effectLst/>
          </c:spPr>
          <c:invertIfNegative val="0"/>
          <c:cat>
            <c:strRef>
              <c:f>'Customer&amp;SalesRep'!$A$22:$A$27</c:f>
              <c:strCache>
                <c:ptCount val="5"/>
                <c:pt idx="0">
                  <c:v>EP-13915</c:v>
                </c:pt>
                <c:pt idx="1">
                  <c:v>NS-18640</c:v>
                </c:pt>
                <c:pt idx="2">
                  <c:v>JE-15745</c:v>
                </c:pt>
                <c:pt idx="3">
                  <c:v>EA-14035</c:v>
                </c:pt>
                <c:pt idx="4">
                  <c:v>CK-12205</c:v>
                </c:pt>
              </c:strCache>
            </c:strRef>
          </c:cat>
          <c:val>
            <c:numRef>
              <c:f>'Customer&amp;SalesRep'!$B$22:$B$27</c:f>
              <c:numCache>
                <c:formatCode>General</c:formatCode>
                <c:ptCount val="5"/>
                <c:pt idx="0">
                  <c:v>17</c:v>
                </c:pt>
                <c:pt idx="1">
                  <c:v>13</c:v>
                </c:pt>
                <c:pt idx="2">
                  <c:v>13</c:v>
                </c:pt>
                <c:pt idx="3">
                  <c:v>13</c:v>
                </c:pt>
                <c:pt idx="4">
                  <c:v>13</c:v>
                </c:pt>
              </c:numCache>
            </c:numRef>
          </c:val>
          <c:extLst>
            <c:ext xmlns:c16="http://schemas.microsoft.com/office/drawing/2014/chart" uri="{C3380CC4-5D6E-409C-BE32-E72D297353CC}">
              <c16:uniqueId val="{00000000-8102-4C2F-8EC4-09EB37AE4BA4}"/>
            </c:ext>
          </c:extLst>
        </c:ser>
        <c:dLbls>
          <c:showLegendKey val="0"/>
          <c:showVal val="0"/>
          <c:showCatName val="0"/>
          <c:showSerName val="0"/>
          <c:showPercent val="0"/>
          <c:showBubbleSize val="0"/>
        </c:dLbls>
        <c:gapWidth val="219"/>
        <c:overlap val="-27"/>
        <c:axId val="1290659048"/>
        <c:axId val="1290663368"/>
      </c:barChart>
      <c:catAx>
        <c:axId val="12906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63368"/>
        <c:crosses val="autoZero"/>
        <c:auto val="1"/>
        <c:lblAlgn val="ctr"/>
        <c:lblOffset val="100"/>
        <c:noMultiLvlLbl val="0"/>
      </c:catAx>
      <c:valAx>
        <c:axId val="129066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59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'Customer&amp;SalesRep'!$B$30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20-4372-A380-17FE3A7BEE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20-4372-A380-17FE3A7BEE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20-4372-A380-17FE3A7BEE6A}"/>
              </c:ext>
            </c:extLst>
          </c:dPt>
          <c:cat>
            <c:strRef>
              <c:f>'Customer&amp;SalesRep'!$A$31:$A$34</c:f>
              <c:strCache>
                <c:ptCount val="3"/>
                <c:pt idx="0">
                  <c:v>Consumer</c:v>
                </c:pt>
                <c:pt idx="1">
                  <c:v>Corporate</c:v>
                </c:pt>
                <c:pt idx="2">
                  <c:v>Home Office</c:v>
                </c:pt>
              </c:strCache>
            </c:strRef>
          </c:cat>
          <c:val>
            <c:numRef>
              <c:f>'Customer&amp;SalesRep'!$B$31:$B$34</c:f>
              <c:numCache>
                <c:formatCode>0.00,\ "K"</c:formatCode>
                <c:ptCount val="3"/>
                <c:pt idx="0">
                  <c:v>1161401.344999999</c:v>
                </c:pt>
                <c:pt idx="1">
                  <c:v>706146.36680000124</c:v>
                </c:pt>
                <c:pt idx="2">
                  <c:v>429653.14849999925</c:v>
                </c:pt>
              </c:numCache>
            </c:numRef>
          </c:val>
          <c:extLst>
            <c:ext xmlns:c16="http://schemas.microsoft.com/office/drawing/2014/chart" uri="{C3380CC4-5D6E-409C-BE32-E72D297353CC}">
              <c16:uniqueId val="{00000006-9F20-4372-A380-17FE3A7BEE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[Work.xlsx]Customer&amp;SalesRep!PivotTable18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'Customer&amp;SalesRep'!$J$5</c:f>
              <c:strCache>
                <c:ptCount val="1"/>
                <c:pt idx="0">
                  <c:v>Total</c:v>
                </c:pt>
              </c:strCache>
            </c:strRef>
          </c:tx>
          <c:spPr>
            <a:solidFill>
              <a:schemeClr val="accent1"/>
            </a:solidFill>
            <a:ln>
              <a:noFill/>
            </a:ln>
            <a:effectLst/>
          </c:spPr>
          <c:invertIfNegative val="0"/>
          <c:cat>
            <c:strRef>
              <c:f>'Customer&amp;SalesRep'!$I$6:$I$10</c:f>
              <c:strCache>
                <c:ptCount val="4"/>
                <c:pt idx="0">
                  <c:v>Anna Andreadi</c:v>
                </c:pt>
                <c:pt idx="1">
                  <c:v>Chuck Magee</c:v>
                </c:pt>
                <c:pt idx="2">
                  <c:v>Kelly Williams</c:v>
                </c:pt>
                <c:pt idx="3">
                  <c:v>Cassandra Brandow</c:v>
                </c:pt>
              </c:strCache>
            </c:strRef>
          </c:cat>
          <c:val>
            <c:numRef>
              <c:f>'Customer&amp;SalesRep'!$J$6:$J$10</c:f>
              <c:numCache>
                <c:formatCode>0.00,\ "K"</c:formatCode>
                <c:ptCount val="4"/>
                <c:pt idx="0">
                  <c:v>725457.82450000127</c:v>
                </c:pt>
                <c:pt idx="1">
                  <c:v>678781.24000000011</c:v>
                </c:pt>
                <c:pt idx="2">
                  <c:v>501239.89080000011</c:v>
                </c:pt>
                <c:pt idx="3">
                  <c:v>391721.90500000084</c:v>
                </c:pt>
              </c:numCache>
            </c:numRef>
          </c:val>
          <c:extLst>
            <c:ext xmlns:c16="http://schemas.microsoft.com/office/drawing/2014/chart" uri="{C3380CC4-5D6E-409C-BE32-E72D297353CC}">
              <c16:uniqueId val="{00000000-375C-43B4-88A9-3989C9C37243}"/>
            </c:ext>
          </c:extLst>
        </c:ser>
        <c:dLbls>
          <c:showLegendKey val="0"/>
          <c:showVal val="0"/>
          <c:showCatName val="0"/>
          <c:showSerName val="0"/>
          <c:showPercent val="0"/>
          <c:showBubbleSize val="0"/>
        </c:dLbls>
        <c:gapWidth val="219"/>
        <c:overlap val="-27"/>
        <c:axId val="736968112"/>
        <c:axId val="504795960"/>
      </c:barChart>
      <c:catAx>
        <c:axId val="7369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95960"/>
        <c:crosses val="autoZero"/>
        <c:auto val="1"/>
        <c:lblAlgn val="ctr"/>
        <c:lblOffset val="100"/>
        <c:noMultiLvlLbl val="0"/>
      </c:catAx>
      <c:valAx>
        <c:axId val="504795960"/>
        <c:scaling>
          <c:orientation val="minMax"/>
        </c:scaling>
        <c:delete val="0"/>
        <c:axPos val="l"/>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6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'Location&amp;Shipping'!$B$5</c:f>
              <c:strCache>
                <c:ptCount val="1"/>
                <c:pt idx="0">
                  <c:v>Total</c:v>
                </c:pt>
              </c:strCache>
            </c:strRef>
          </c:tx>
          <c:spPr>
            <a:solidFill>
              <a:schemeClr val="accent1"/>
            </a:solidFill>
            <a:ln>
              <a:noFill/>
            </a:ln>
            <a:effectLst/>
          </c:spPr>
          <c:invertIfNegative val="0"/>
          <c:cat>
            <c:strRef>
              <c:f>'Location&amp;Shipping'!$A$6:$A$11</c:f>
              <c:strCache>
                <c:ptCount val="5"/>
                <c:pt idx="0">
                  <c:v>Philadelphia</c:v>
                </c:pt>
                <c:pt idx="1">
                  <c:v>San Francisco</c:v>
                </c:pt>
                <c:pt idx="2">
                  <c:v>Seattle</c:v>
                </c:pt>
                <c:pt idx="3">
                  <c:v>Los Angeles</c:v>
                </c:pt>
                <c:pt idx="4">
                  <c:v>New York City</c:v>
                </c:pt>
              </c:strCache>
            </c:strRef>
          </c:cat>
          <c:val>
            <c:numRef>
              <c:f>'Location&amp;Shipping'!$B$6:$B$11</c:f>
              <c:numCache>
                <c:formatCode>0.00,\ "K"</c:formatCode>
                <c:ptCount val="5"/>
                <c:pt idx="0">
                  <c:v>109077.01299999995</c:v>
                </c:pt>
                <c:pt idx="1">
                  <c:v>112669.09199999998</c:v>
                </c:pt>
                <c:pt idx="2">
                  <c:v>119540.74200000006</c:v>
                </c:pt>
                <c:pt idx="3">
                  <c:v>175851.34100000007</c:v>
                </c:pt>
                <c:pt idx="4">
                  <c:v>256368.16100000002</c:v>
                </c:pt>
              </c:numCache>
            </c:numRef>
          </c:val>
          <c:extLst>
            <c:ext xmlns:c16="http://schemas.microsoft.com/office/drawing/2014/chart" uri="{C3380CC4-5D6E-409C-BE32-E72D297353CC}">
              <c16:uniqueId val="{00000000-8732-4527-B770-6AF1408B4E4E}"/>
            </c:ext>
          </c:extLst>
        </c:ser>
        <c:dLbls>
          <c:showLegendKey val="0"/>
          <c:showVal val="0"/>
          <c:showCatName val="0"/>
          <c:showSerName val="0"/>
          <c:showPercent val="0"/>
          <c:showBubbleSize val="0"/>
        </c:dLbls>
        <c:gapWidth val="182"/>
        <c:axId val="1751645712"/>
        <c:axId val="1751643552"/>
      </c:barChart>
      <c:catAx>
        <c:axId val="175164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43552"/>
        <c:crosses val="autoZero"/>
        <c:auto val="1"/>
        <c:lblAlgn val="ctr"/>
        <c:lblOffset val="100"/>
        <c:noMultiLvlLbl val="0"/>
      </c:catAx>
      <c:valAx>
        <c:axId val="1751643552"/>
        <c:scaling>
          <c:orientation val="minMax"/>
        </c:scaling>
        <c:delete val="0"/>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4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States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'Location&amp;Shipping'!$B$16</c:f>
              <c:strCache>
                <c:ptCount val="1"/>
                <c:pt idx="0">
                  <c:v>Total</c:v>
                </c:pt>
              </c:strCache>
            </c:strRef>
          </c:tx>
          <c:spPr>
            <a:solidFill>
              <a:schemeClr val="accent1"/>
            </a:solidFill>
            <a:ln>
              <a:noFill/>
            </a:ln>
            <a:effectLst/>
          </c:spPr>
          <c:invertIfNegative val="0"/>
          <c:cat>
            <c:strRef>
              <c:f>'Location&amp;Shipping'!$A$17:$A$22</c:f>
              <c:strCache>
                <c:ptCount val="5"/>
                <c:pt idx="0">
                  <c:v>Pennsylvania</c:v>
                </c:pt>
                <c:pt idx="1">
                  <c:v>Washington</c:v>
                </c:pt>
                <c:pt idx="2">
                  <c:v>Texas</c:v>
                </c:pt>
                <c:pt idx="3">
                  <c:v>New York</c:v>
                </c:pt>
                <c:pt idx="4">
                  <c:v>California</c:v>
                </c:pt>
              </c:strCache>
            </c:strRef>
          </c:cat>
          <c:val>
            <c:numRef>
              <c:f>'Location&amp;Shipping'!$B$17:$B$22</c:f>
              <c:numCache>
                <c:formatCode>0.00,\ "K"</c:formatCode>
                <c:ptCount val="5"/>
                <c:pt idx="0">
                  <c:v>116511.91399999996</c:v>
                </c:pt>
                <c:pt idx="1">
                  <c:v>138641.27000000008</c:v>
                </c:pt>
                <c:pt idx="2">
                  <c:v>170188.04579999991</c:v>
                </c:pt>
                <c:pt idx="3">
                  <c:v>310876.27100000024</c:v>
                </c:pt>
                <c:pt idx="4">
                  <c:v>457687.63150000031</c:v>
                </c:pt>
              </c:numCache>
            </c:numRef>
          </c:val>
          <c:extLst>
            <c:ext xmlns:c16="http://schemas.microsoft.com/office/drawing/2014/chart" uri="{C3380CC4-5D6E-409C-BE32-E72D297353CC}">
              <c16:uniqueId val="{00000000-6CCA-4F8D-A127-EDA24E9C85C0}"/>
            </c:ext>
          </c:extLst>
        </c:ser>
        <c:dLbls>
          <c:showLegendKey val="0"/>
          <c:showVal val="0"/>
          <c:showCatName val="0"/>
          <c:showSerName val="0"/>
          <c:showPercent val="0"/>
          <c:showBubbleSize val="0"/>
        </c:dLbls>
        <c:gapWidth val="182"/>
        <c:axId val="1290708368"/>
        <c:axId val="1290701168"/>
      </c:barChart>
      <c:catAx>
        <c:axId val="129070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01168"/>
        <c:crosses val="autoZero"/>
        <c:auto val="1"/>
        <c:lblAlgn val="ctr"/>
        <c:lblOffset val="100"/>
        <c:noMultiLvlLbl val="0"/>
      </c:catAx>
      <c:valAx>
        <c:axId val="1290701168"/>
        <c:scaling>
          <c:orientation val="minMax"/>
        </c:scaling>
        <c:delete val="0"/>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0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Modes Avg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'Location&amp;Shipping'!$I$5</c:f>
              <c:strCache>
                <c:ptCount val="1"/>
                <c:pt idx="0">
                  <c:v>Total</c:v>
                </c:pt>
              </c:strCache>
            </c:strRef>
          </c:tx>
          <c:spPr>
            <a:solidFill>
              <a:schemeClr val="accent1"/>
            </a:solidFill>
            <a:ln>
              <a:noFill/>
            </a:ln>
            <a:effectLst/>
          </c:spPr>
          <c:invertIfNegative val="0"/>
          <c:cat>
            <c:strRef>
              <c:f>'Location&amp;Shipping'!$H$6:$H$10</c:f>
              <c:strCache>
                <c:ptCount val="4"/>
                <c:pt idx="0">
                  <c:v>Same Day</c:v>
                </c:pt>
                <c:pt idx="1">
                  <c:v>First Class</c:v>
                </c:pt>
                <c:pt idx="2">
                  <c:v>Second Class</c:v>
                </c:pt>
                <c:pt idx="3">
                  <c:v>Standard Class</c:v>
                </c:pt>
              </c:strCache>
            </c:strRef>
          </c:cat>
          <c:val>
            <c:numRef>
              <c:f>'Location&amp;Shipping'!$I$6:$I$10</c:f>
              <c:numCache>
                <c:formatCode>0.00</c:formatCode>
                <c:ptCount val="4"/>
                <c:pt idx="0">
                  <c:v>4.4198895027624308E-2</c:v>
                </c:pt>
                <c:pt idx="1">
                  <c:v>2.1827048114434331</c:v>
                </c:pt>
                <c:pt idx="2">
                  <c:v>3.2380462724935732</c:v>
                </c:pt>
                <c:pt idx="3">
                  <c:v>5.0065348525469169</c:v>
                </c:pt>
              </c:numCache>
            </c:numRef>
          </c:val>
          <c:extLst>
            <c:ext xmlns:c16="http://schemas.microsoft.com/office/drawing/2014/chart" uri="{C3380CC4-5D6E-409C-BE32-E72D297353CC}">
              <c16:uniqueId val="{00000000-5D39-4097-AAB9-AA35172D794D}"/>
            </c:ext>
          </c:extLst>
        </c:ser>
        <c:dLbls>
          <c:showLegendKey val="0"/>
          <c:showVal val="0"/>
          <c:showCatName val="0"/>
          <c:showSerName val="0"/>
          <c:showPercent val="0"/>
          <c:showBubbleSize val="0"/>
        </c:dLbls>
        <c:gapWidth val="219"/>
        <c:overlap val="-27"/>
        <c:axId val="146570863"/>
        <c:axId val="146573383"/>
      </c:barChart>
      <c:catAx>
        <c:axId val="1465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3383"/>
        <c:crosses val="autoZero"/>
        <c:auto val="1"/>
        <c:lblAlgn val="ctr"/>
        <c:lblOffset val="100"/>
        <c:noMultiLvlLbl val="0"/>
      </c:catAx>
      <c:valAx>
        <c:axId val="146573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[Work.xlsx]Location&amp;Shipping!PivotTable1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Modes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'Location&amp;Shipping'!$I$15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5A-4CDF-85BB-898369633D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5A-4CDF-85BB-898369633D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5A-4CDF-85BB-898369633D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5A-4CDF-85BB-898369633DD2}"/>
              </c:ext>
            </c:extLst>
          </c:dPt>
          <c:cat>
            <c:strRef>
              <c:f>'Location&amp;Shipping'!$H$16:$H$20</c:f>
              <c:strCache>
                <c:ptCount val="4"/>
                <c:pt idx="0">
                  <c:v>Same Day</c:v>
                </c:pt>
                <c:pt idx="1">
                  <c:v>First Class</c:v>
                </c:pt>
                <c:pt idx="2">
                  <c:v>Second Class</c:v>
                </c:pt>
                <c:pt idx="3">
                  <c:v>Standard Class</c:v>
                </c:pt>
              </c:strCache>
            </c:strRef>
          </c:cat>
          <c:val>
            <c:numRef>
              <c:f>'Location&amp;Shipping'!$I$16:$I$20</c:f>
              <c:numCache>
                <c:formatCode>General</c:formatCode>
                <c:ptCount val="4"/>
                <c:pt idx="0">
                  <c:v>227</c:v>
                </c:pt>
                <c:pt idx="1">
                  <c:v>494</c:v>
                </c:pt>
                <c:pt idx="2">
                  <c:v>550</c:v>
                </c:pt>
                <c:pt idx="3">
                  <c:v>774</c:v>
                </c:pt>
              </c:numCache>
            </c:numRef>
          </c:val>
          <c:extLst>
            <c:ext xmlns:c16="http://schemas.microsoft.com/office/drawing/2014/chart" uri="{C3380CC4-5D6E-409C-BE32-E72D297353CC}">
              <c16:uniqueId val="{00000008-4F5A-4CDF-85BB-898369633D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2B1C74A-85CA-43B0-956C-68AB257719F4}">
          <cx:tx>
            <cx:txData>
              <cx:f>_xlchart.v5.2</cx:f>
              <cx:v>Sum of Sales</cx:v>
            </cx:txData>
          </cx:tx>
          <cx:dataId val="0"/>
          <cx:layoutPr>
            <cx:geography cultureLanguage="en-US" cultureRegion="EG" attribution="Powered by Bing">
              <cx:geoCache provider="{E9337A44-BEBE-4D9F-B70C-5C5E7DAFC167}">
                <cx:binary>1H1pc9s4tvZfSeXzSzdALCSmpm/VkJK8xU5iJ5nufGEptps7wX379fehJbstRo49Nb5vlTRTo4lE
CAd4zn4O4H/e9P+4Se7W5bs+TbLqHzf97++Dus7/8dtv1U1wl66rozS8KXWl/6qPbnT6m/7rr/Dm
7rfbct2Fmf+bSSj/7SZYl/Vd//5//olf8+/0B32zrkOdfW7uyuHqrmqSuvrFd3u/ere+TcNsEVZ1
Gd7U9Pf3D//3nf7rnauTJv0Rrt+/u8vqsB6+DPnd7+93Rrx/99v8d3+i4V0CMuvmFmOZfaQIt2zK
+Pt3ic787eeGZR0RKk0lma3uX/h+M+nlOsXA/5Sse6LWt7flXVVhjffvz/3KzoLwkPv+3Y1usnra
VB/7+/v7r1lY392+u67X9V31/l1YaXfzgKunVX29vt+G33Zh+Z9/zj7Axsw+eYLcfBdf+uon4P6V
rH+s07fEyjyypOSmJIrcv9guZLY8sjlhzCTmBjK1C9krCNqP0uPAGTD/+nCYwJTxOqvW4Js3kyJ+
BCmxCaNis/P2LjLKPOJMUSGEvUFOPMy9EaZ/vYKiZ6B5HDnH5upAsQlHnb2l0PAjUzHTtCnfQGPt
QkMpPYJQCSWFvMeGzqF5kaDnkNkOnAPz/SCBWdwl625d3j3szhuYHnVEiG1Jk22FBupqxwKJIy5t
yRndWqCZ0LyGov3Q/D1yhs1ieZDYfLnr31SbUWw8s7lN6UZbQSSeAqPUEYOVUZa1tTPQdk9dgxfJ
2Y/KdtgMki9/HCQk17qpg3eLdazrN1RmnMOOSMqFZe1XZoQcmYxwReXMXXstPfuh2R09Q+h6cZAI
Xery/wIh64hDeAgc6kcf7KnsQKIgXJNBoo/fP5Wd11K1H6fd0TOcLg8TJ3edhH/pMnvTqMc6MgWX
UtGtJz3TcJSqI0kt06J8C9OuhnsdTfsxejp2hpD7r4OUJESlulzf6oc9egPXAFGpsoUg3NxrgSgR
RwJRK5MIgZ6Kz2tIeQaWx0XMQfl4oKBk2d1NHd409cMW/fe4cHokLEEFY2IvLhYiVGbD1zZnvpqr
X0XNc9A8GTxH58tBonMVIE/x7rRK1tntm8IjTdtUYuswq1kYagE+attkCnfuXzPpeS1V+2HaHT3D
6er0IHG6WFfV+iZoqru6fsN8ATePYF2YxS22X44QkxKBVI6NaPWpfns1Pfshmg2fYXRxmObn/K2T
OfYRtzliG8vaC46yj5hNKLI9WymaYfQyPfvBeRg3Q+X8+iAlZwWfILx9w9jHtI+EEoKabJYnsJFc
sy3GTXsrTDOt9gpK9gPyOHCGyOow057Hd7r039SLNo8kh7VHuLlXUGyGWIhDy5Ft1nMGzCsI2g/M
48AZMMeHqcBOb9fBGzrPSBKgZkMs8yF2mXkBlPIjKRSz4F3vWpcXCdkPx3bYDIzTwww3T5MkzHT4
lsaeHFFgwRHObLyuGR62OqLclkzYf+dBn9r811D0DDCPa5ljc5ga7PKue3d2V1Z3wwPfvkFIA3SY
IkqwrRKDTDxN2FgQFssWqPdu8zX8Ye5N6eZ1NO3H5+nYGUKXZwdp9U+z23D9puUbdYQkjbKA0Pa1
Cw9qngg3EdKobUQ6g+cVBO3H5nHgDJjTy4MEZpPBddelhnp7Q6+MMfQPMMXNh1oBbPxT8bEJKqNw
AFBm2+And8Xn9XTth2k+fobWtXuQaH26y7JqSNr1m2Y9+YSFtBC6bFXdDCu0fNjMtqe4Z4MVDNVT
Q/RaqvYjtTt6htOnA/XcdPeGsoSsALG4FBbnG396ho9iR5OSk5Rsv5/J0ukL1OzHZTNqhsfpYeJx
DnZtbuI3dA+YdSRMi5moRM8Um4DhgaSg2rMRlpnheQ0p+wH5e+QMlPM/D1KZ/XtdBWiZq3X2oE7e
wGtDmY1SJiz7mUKoSY6EQHRK+EbX0Ye5N17b62jaj8/TsTOE/n2YYjP5oSfrNAdOb9ngwdmRtIWk
6qFaMNNnUzraQv8HfLuNvpuFo68maz9Os+EzqC5PDlKYPugmrN7YxSZHavIIbDHDR1H4C9RG79TW
H5ipuFfRsh+bJ0NnuHw4TBH6dlemOqsftMwbaDgOZ0CY+M8MFdTYpDSlkva2w2BWansFJfsxeRw4
Q+Tbl4OUlK/1Ong7OBh6nlCwgbbaxpmzNMF9G6EFWTHlzCt7iY79YGxGzZD4ephIXKzD7O7toODi
iKF3g4sn9ZenIadURyZFkxR86b2e2Yvk7EdkO2wGycVhdgxerMvhbWvP00GCyVMWs+qMJY8QcaIF
V23RgDp7GlS+hpLnAHlYwxyTxUEqrIvwJgj99Vt6yWhLR41Z4XjHY0D/VFJsgXYNguTalGKbXjPV
9RqKnsHmcS1zbE4PFBu0oFRv28spocYUxbmAbXUMIcpTcBQ/ogolTbQKziQmfAUtz8HyOHSOy2Gm
NScf/+KuD2/esH7G0GRrUobev82BADJzwCiRR5TA+0JWcxeZ11GzH5qnY2fYXF4cqMxUVYj/5nn4
sE3/vVvM0GFm4tTAY61sZm5QTMNBDhOlzW3n4E8q7VVE7cfoYlrOw4pmIF1cHyZICFretGDDcW4Q
7YFUoex///pJeoAQRxuHnE4c7ngCL5PyDCwPA+eQHKi7DBbTTfmWQoOOJWnh7Nk2GUZmwct0PM2y
0Ez70Di4R2heougZaB7XMsfmMLtqL+9+lOsqXj9w7n+v0KaWWvSZT6HlYxJsxw1QR0jOTCdt9h8d
fA1F+7H5e+QMm8vDjGku79r1WzacTSE/UsiIM/8uhz1FhlIJWyPQo4mW2un1kzfwEj3P4bIZN0fl
20EamMmv+VOX8RtKjHmEaNLk00Hn+9fMwljiCA4AQeJ5G3HOtNlrKHoOmYe1zLH58zCxuT8C9X/Q
FIDTGQwNZo+SMztza6HjCdlmW8qtzpsj9Gq6nsFpNn6OlnuQaH0MwjeMctAMwHEgHSHotst5JkXo
qkUbADyCZw6qvUTNfmQ2o2Z4fDzMUswXNGngMou7N0xtMoEbHGDqydaizB01dDsxznB07ZmK2atI
2o/Mk6EzeL4cZmrgY3nnv2nJGZ1OUFlo1NwW/GeRJ70vOaPRic38gJcJ2Y/Iw7gZHB+vDlN7xQm6
nN/0OhRYGZuh/2JbkZn8r6f+mULrBtI0hDwclgZgT+PNj6+g6BlkHkfOsTk/SGy+hTgY8KatZlPb
DJL+ZOr92+uj2UcSfWY2fzjgKXaxeQ1F+7H5e+QMm2//Okhs/n1X1e/+XtSGgf/7sBPlGtwkhP4Z
oHT/mrlo6NuUCEqR5Py7V/Cp8LyarP0ozYbPoPr3YYY6/w6rG51V4dtWcCTK/ILhzqfNa1fHId2J
5jQci1L7zz69iqRnIPp7NXN4Tg9TkgaNm9X8B0Xz38sQ+jWBCXoxnrn1CWkbNKFRZBDIFr2HubdN
aC8T9Aw0DwPnwBxGGHrzy7vcnmq4nSf/05vtFMw/OgSRCNiVGVxfgxZohlzo/vObs7vlnqdnPziz
4TtL+P90cd3zl9o9XgW4WNfr5f0dgk/utfv1t/fLxS2Hs6Fbn2ojTjurfeD209vf35sc2f7Hmwmn
n9jxxWabttnzx3F366r+/b0h5ZGyGEODNC5+QOWUANgO5vH39zhM/eBvMIGLPWw062ZTEuD392gy
ZLgqAsnt7bUE1XQzD4agXwGRFArfFOlXhbs+Hq9x/KSTAaHD425s//0ua9JPOszqCtcmIlrON49N
VE4zwv9XMJmmhdtdcCgS39+sr6Bv8DT9fwmNyox2sbizqVc3amnmPDcSl+RtOH4TosnjNTdKUa2y
YqgGvqjNXgS9a2iP/PCzkmeGq80+ts5UIIZmESsjK046lSbVRSLS3BgcHfci/yHiOur1AnuVRMz1
LYvTO6vXQ3OVBL2VrG1b5N4NS1khL30ZFjlzUhpWIIXnokw/BpTUXbbwE1HGuaM7kaYfqDUUINlP
UzqcmynLor+MqtUY8wTSPZsEl2Jnj9DnaXKFlKqabl5BjW53jyyahk0gA/vO63QWFSd1yhN+kvC2
Kq2TsfLrsHPHMMd1MAnxQtNb/Xp6iirH7vyocUyt3Ay1WzTRq+n7JxiNEbMrSWR4G9GYxaFbayZY
4ChlGkW0KvvOL+tFGdQ+DxyDG2Oefeo4GyrTpXyUHTurZZBVsaN1wUp6iWsYCnz3ayLBwk9ptFA7
YzgMqKZbntCVYc1o7IPQMIOSGbfSKFtiLvzR8q1ildi8ZsTJylrK77EgXg0b/ShuL2MzzcsVDr2j
vc1E18F83rwZtKUNZt/6A3hOOi3Jk+qPgHtm5jtdFDbhx8zDBaq1EwQaTXDOr6dHKDZbtoXrxnCY
WHFknCBDu9D4og0N0gfs1rASq2Cu6IgUawiSUZ/qMbSSy9Cgml6wuBia67giZAwctDMn2JT/lBLk
8yWCSjS9TgebyC4lgRV4STSQ8pbLDiK3GqgcabwSZddUfBnaHpffywZbUDiVRFHnuyZDW6plG2qS
dy+ggihod1uEiR523Bo51bTRCTrjhlqGJBrizLvx1JiJ8lgXeeoNS8NLKzUcD3bZg0V+vX4602Sw
l7gQFlICQcUxYtx0sLsBvhojofLa+IFmcSs1Tvo6mAQi7XWAW1ibLuIjd8O0Gszc6ZXJsBEiJEFz
neYyGtzMoGV2rdIgLbNFIXRpXqVtmFU/fk3mpE+f6FsLaRYcvSAoJOM+GkjLTJc0nWeXpBj7H31Z
l2AC0sQE+JC+Y8Jw+pK1xnVuxsUkNHWnp7cw95sX8Plps1ADwokdhuOHNmccqm13s+zCrOqhkvpH
lggDOjyC9ho7px1IPYhz5gno/cpvcIlnGokMGrXM05KKE9uIjDZ2igDadtL8Q4BRWTgm7Tnv41yn
L6gVOhcwHL9DCdjEUVZz8oim0yxPdV/PuixX2ch+VJ4pjXQZ1VWeNJ+KsQ7zzO2KoQBxhpW2+E4P
RaqHhR2Pg3Hd5bl3WqkyiXw3HUcynKdBkdWekykivdptBDGSK5kqf0xd3N3QQyWaRjTQ7IyMKsGv
xqHXFcULYkqR3NlhAHjdOMymJMEpEJxmn5y8pwsCZ2ZFm7X5d0toEQk3R387WNHzGqVKl46WAdXu
DRvtmTQc3zX36iSnno2v+q5mslg1HXtZhvhci6O5AckPoShuq5hkd8YWcR9XqRfo/HteQoqKJati
m1+YNGDDOauaAduhvDYZv6VBPwyW0wRlVwQuFH4nr/xi9IyTMuXR+K00mkpe2qGcHISet2mijuNG
TPDoiimw0NBaor3Kyygev42JjLvYIUkyGa0Quw+AdKYCfMiGEp6InfY9sGMiGvBWjcSv7UUuKlat
pNVM2MW9H8LBKO6nV7ZvDJ1j6z7CT2g4D6A8NLLJN6hzkcbrvpJZka9UW9L2mjM91h/KMvZKJ0nS
0kxdw/fS/sTnMK5/Znbm8W8taSmYzLJ9+BltkWm4KL/WDXOtid23kPSbfHxL4lz3jDWYN2Q+VXny
faRpVfpObxIrr5xORzo5ZU3RQVH8esa5NjKnI3smhd1G05j6acaqJFXQpaz7k43NxIxdwyf1Z1ZW
DOMt20LI717ERjBhZzZ15V9YUCzg01+TMd2ytSMUDPdDmxZsBc6rmxxe8q5QjKxtCkPJ9FvKs7Rm
Tq0bYdzpIiigjYK4yuiy9Cwdfmor24fGyQOh/aVv12arHZx265LWqU2/OE88W173rEzswak6Ktur
2jZI6BZi7PU5mIgETkS4F+YO9ySdhD0g4EPdBvAuTr0orifJb1Fc/4ieeSsfHBaXrG+Pf73iuV6z
cUUSmXruzfvL4BAT7K44ll6QdUVlfW2bjMCJFWVpwoltx4lvOZwsfhLQrgfb9rFiePPre8/WkPnE
0qyJOtO79no5sbRZhGNanoS5ySYVWYwVoasiafMqPB7FEEPqvC6dfGo62Cmk06IFxOjXSzJnms2G
B2TDbEKrAUEcq56p6oJl6aijzPxq1wGDbNW5PxFQG6yZRPdejlH/HkCbF/STiENXTiqlzAsYGiOg
cONpL6aPdBGjmyVRkcVPwi6Z9qEYOi0vvaLHU2HApiUOfiqrVWxYJVvldtmyyh1gL7DcF5Y2iwCw
NIWL5k0KUSECV2LMllb3MbWSRg9fmd9OmqouC7DWmIyhvqmJHZuZM9S6GL9ZZjbZx9TQFID0Mk38
YTmmktb+SjGj6b7CSy2xHZ0VMXAfa0dokyw0FFiMd0k+abcGavMkNPMOaq2GR4IJw9oj+BdiLIqt
SH2OrahrKzBqVyRNBJEIlBnhX5v9mVTh1Az0K097JqM23AV4V5YpbISd5CdXl3Yjl4MsjC9tamlo
h417awZ238YuIsvAz15SCzNzNE3JcQbPJDBLuPxtHniRSMNrzXvrS9VQcEg94LKz8Bi2H/vDo5xr
sfQ6Q/eVIxM2YMOT1svgskDpYZe6sk/qT5asbC9aeTW3oQwgkO1ViWoMLEBqQPDrPoOh2sLmF12G
rewTO4OsQIomOPy4n4AwopDiTQ2Raq+ITjUoEXEM2xTLeopTf73bXLFdnYjFT0YASgL33sALmkc2
cAcrwyf98CUIBpl4Tt3ELHe9jnjRpTRHXg7LIihlbjvKNFUUOGVZhMUZSRrWCyeHt2Ocl35q8Asv
DSzmFp3u/RsSJuSk8xouF7GV6eSWR8lYXqVapvgLEiNNuo+8paQfF3aUKZG7BfzHqll1nbDby7II
vF47MiUp/cBISdUiy0pF3aivm9JzdG8XY+QEWVvy3vX7uIUwtGPZDYnTGyLi0UqZtOHXMqkH7ruk
p03XHOeqC6gH/83z69M6sOCZudaYdOOIsBasmJ/28eA1TlHlkVy1yvLZQqRGP37ppDbDbw1PfG/B
eG1Sd0B8qgdH+nWlFio0u9j1ReKf4Fq7elFo0o3nnsoIOaYdDcyVb1R2QJZ5rFP+dRCtHxtflSZ9
/6Wve1ZfGFWdGVewGFZzK0opy6+j1fqZdnKtaVB9Vv2YxMdeiOzGatTcTrWjYs3MwLXKsSrsHzSN
7Ow2MHPd9guwylDcqabuOuLGSVfR6KT2skLYC8QBIpHHXmrE8lJRy4jj41bmZpUEd4GdsRq73FNm
l/xiZLoFS4+0rPLgM1LwtSTLLON5bp02yguD5EMm+rjwl1Hr1137oROeH4YrQ3MdyitRl6U+lREP
fHsFXpEsdvJ2JDDrSWWHnXJ8g8uiXgReOUbDaedXRhAed2EKa+PGquNQsG0eNuIPbTRSVKdgjs7w
3I7BbaGXTQ6vSzn1wOxefkxMy8JbvfnQCMME36GBg2O6UVe8+DE2hTLbs0iWuW+e0N7A3/hwh0jE
jXXcZxFNE0fwdrKLRBghluMzAaOy7r0B1Qc3EoES/sehy7vc+hR5RtQlKytmhpmfxs2g7PajjJgI
lVMoNeUkrLIWQfzN8j3PGM85TyrslDEUUNkX0NpFIM4N5pVW8oGGRUiTT1HURba37CIoAn+pQ9zL
U7pQWRNJQ2skxFwSPxjCYkHyOCrtRVYTQ2R/mL6ZYb40SpT62vh2UbglQm/srGk3ISyIS2Uw/Qjo
h8viFIWafHoeVFi9mwc0Y3IVBd20YyypY7zpKqiN6yy1JpXP29q3LVd1tQYDjBn8jeNalSmeyzdL
DWoxYvuKyMILtqTyMFsSUASZGQ0neGjOA1P8myb9tM8ZVxFySUZjlIDCyGI74HdFgYCmWJVhCE/L
7Ww6WIUb2oFoDCDIm6L5VkdZE2bYLyMY9XHQjJz2F3ZkTSSHQDofryU4CzMwfFX88Ix+YjBZGhPy
YjDwWaLSaWvaluJRmFi76EBDi7oV1rhdT1kyVvxAwi3AZ6LPtbyOBfcUc3mnkAByciug2Ist93hj
pfCTVmRMi/Pq4X4zGnBN6W59XCVGMf2LVSK+YCQsjevtVhubxx82efMcMgVmfGGZeQoCaGYE7Y84
lHlYHocZG7Dowhzxh3sc32R+SK4RgPtaOWIDlB7bGqyGyLsp/dOMqsETDo2DdpAfVdpo7FJrpgke
MXPk2EoXaQ6vVU5Mhsnp9VNh4sPE8knxQ212UOeQIOi1zZoCM0SM5uY6kx09GRp7is7JBtoNe0gv
TrA/kocYsRRWMi2+l0MAPvVpOU0T8EDiw0EXxAq+jkbIm/oMK2XT9m4YaWyGBlRikdOv0LCsMA4l
DQbuqupgIn2zocbYjfiHTpjm1tIgIouj0xHl3T4/9gmSSGTZhY2GTKvInzIfVQd8w9Yyix9U+hnY
pxLwWLH4soWz+7FCLnv6QbOd3njr23hLMjKJQzqKif6skX7QfW0SP/HDVebb+N2gYNRnJ3E1WLQ+
ZxteCaNK1dbxdstV1JYgpw9ZjB+BBdCYPMrDGHa+pcUoyVd4bpHdLvLCqLPQJZXvYXIRBbgEfFEn
OXKbCRIGSNkApqA5tbQ/iXMD+4rP4qGRkb2K4Sz2wxlTVdLrk5prkqZuoniSto5X+UgbUkUbPB/U
RYU3OI0iuUyLBv87pB3ydoJ0FKmiArn85LKNaw9Jga6MMDsNfN1+k5nXIwrwhnHi/U5BlUernhUm
NIxdBkljL5MUJjZd9kbmqepUKJiq/k8i+wj6xk+0juOTbTo5qpOgjFZNkCDevRl4he7WkzwKsB3H
7F5mCm0n2LDK62Jv/MYCW3f114J1QSdP6s3Se+VX2CKW92OMFcV+V4mlHAmFlqtLPm0f7fOJa5Cv
mlh8kz+1q7jDDtDGnNZbh6GJtxIMjueLENlHwwmTEXll3PIUZ8pBymKQ6QXLaYkn5ECnGLYVTQW+
2iRZRiqS0ls1WVF65qnvFSN+Y9yk3jyE5cgaFoLHSFF6NEbom6aInTK3TpCYEOdpLCd5qnkXIgnv
x3YNVcmkN8DmVQM0TbRCZDttXhOyKVVgNnaMXHyUZD6G41AoVvlnB/fMM846ryrL8FKxaEpS6gbm
7sKKPSbrzxxprMFb9l5kDMFKdrlIqgVSF/jbCY6FJJD8zn1GEZLDGCqAPxp8xKpklk5mIxXexG6l
WVIw32Yno1ojE81CErL2rBtF6lmf47HpjOsSzjSyCmNeKPkd+hb8ZXT5iB2IOJnW4OWZAeWP8HLK
UiUh/FV41irVXf5dqiEo6A/eJzK5lLLIB2/FTV3Vxl9dSKPeW8KisUQ4VYL8t+HaCbXKb8hIdnH9
hfhF5PuuJwYW9FedBd+muFVt2Bbmn5VnIzVxXMZNmyrXMMcq/jbyxuTaaWAdegT7lGr4lJYlVEMb
cHkaKdNt8aFhtY7VoTLVL7Yr2WBZ5BESxC46S4dpWffqJknaSf+pwZ+0Cbz/SXjDKp2eyO6z915k
Tp8JSgw8MfjD9KDHkJ1Il4jcp9pGmHg5RNmHt+hdjvVA82UEQZ2kUqXTN1uWhU8JTaRwswi+2qTg
J3Vq+G7ZDyWzHGqWxP7UBJbfaacjGRL2fBg9ZZ52RTZJuW+MUzqwQp0IbxxuWX1ajAT8zQnqD5fI
W06UxyEqjd+3E4lSwaQVYBXjehOxZWE0WrETZXnDP8cbhRVvEo0FTnSAG4ykmJKQVSlLzhepnxba
c4JCNsZ1E4oca647VPHas9D0Jzcu4D3msNpkIqu5FzhDx7AjjieaSchzcyozLrKun3jS8kYzDh0R
VFmaLoMogTSuNhuCPPCk9GI0M+J3eUWN6DwwWWLZLyS+ZgE9cjnQD+BgE8pN0p/SykGNGgLy1eZ1
oLUE1Zbv95CGTkPNFgafJChpkXgJnDYsJtpfiO52Y7tpelwEgAbA6WJgzD/Ls5ZNr42uspCq2qjG
CDlgUIE4AJL066lmCXRIE0GjNOZCygr/K6ew/knxsLPjwvbgSj7wCIl7rd0i9zj/iBPYE3crGUyg
NmEEhDUvOSDbKsdf07KbQkA3CfjHxi38tkQ5HHxu7tLitcxE+jbyr3EID2osFHTyx6sKtyQvRw3X
+aV9/nlCdIkhcSBtZSK5OJ0Tf7r4OCgJTVLiXRV9BkPhx7D4p9YQQ81tJfvXC6RT2u7v8s60QuRu
ibAorrPHdWfzRGafRNzP6gRB1kZjdME4Je0HyQYhVj2v7HYV5d5Yfm46NkSLtMkmfc5KqAajGjns
0QsU7XI6KEIoNd2Gwywl0NEzL4sNihidNbDiKtkIVQe/DjLeN7EHvR7abQgIAt4MkEzFYBzgWhjB
REiUs6IZ3bZAZL8SKdOCOD1Uy+BC1Rd4HPLh0ctwYCYr3G5Tz8o3avbXi5jDCODw9wEJLs5ASpbi
T2/NYJRBUZu90V4GVTxppvHeEcorkTWfB8NuOK6NfX2qS6AAgpOe+OuS9x2g02GP3fmsHt4ILhdq
Lrdmr/eDInKIhmbVTlnhMoT/bD6k/Kc/bwDBQDcc/0kdsM5DJroNo8uNWYKTPKFhxQnkIquKyWD8
esJJvzxhUzAEyk/T0Un0o3BkNGf5zG4Y+7AcRXxiZUYZC9dKU4t9lyUE5iUR/HkqQGejgocDAggy
56ou9cx0aHzpn2xckVYgOwI+MosUb79e1bYV48nCkCvEVAoNMgTXd9voet9FjhDUZawwqI7L0SRB
tTRFP3UjNDh33ei/qjFDDd3VlY/cqnJSb0S06NTCr2l6DmuNFhzf1XGOzM8HkyP3QD6lnvB9fTLA
NxD60uvDmPaD65koOf1ZFUWKMKiMTJ4VyzRpRrN2iSayShd2KZBq+8B6qpn8pDb1vFgiGGEfvSyl
RX8R+0Gr0DLTtDKkyIlEaNU4QaBhhekiMaIcUGwdFMvAsMCJN24FPHQbxkLeq7FNqBF3BKq7C1IT
qhuh4eQGdK1pwKHVpo04ITMbPAAXSzbWJauSyZkzNr5NjuIopJ3kNh1DJ67qlI5OVpUqCxcyt5Ko
cR5SHgXMZuBsHZl7DwqVtQ77Oxb2ZMStomXFKWKLWJrL3NaYMo0RVbRnBNWK0HeTPsUx9WPk85Mo
+crg9ip2KYda8fw0ksSYkgFVWyLPOmziMNUNFSsWQdykSLsiA2OhyuBEQW1rzzUa7XckdQpcDirM
T6pQudUt/QLCXXwRg2pH/QX1hqmiBR+QmPJS1xWKCF/CHNlmf4EmJLQTrIKyoDRyUwqn868BoWdl
nwnZd+Z3Kvqhti952nn550ypKDaXUVYZBJEw7rvsaxetXKilLzM9ANtF15tjOTjEQGaideGaUWG7
Ax+87kOsqroaHZSjuxDRtLJL1EXDgFTHnCR190OSNB6ChcfhcGdOamVp+UeGzIvROPam5LbVRQXq
4b78YKfQ29EqCxJpNvCi7/0sJL4nP3HI6snobFgjufcGMyuJEbKVCh0xudOWRKYUmszXFsgw49h0
utho1RcocW1f55kyklUaCl84ge9312IIRbQYws47DnnLTkLCxtO07NsTZDL0lVVK0+2VCC6tsE4I
csZt+cUDU59wX+jKgfQFP6IyT/7wSagXWUNI5nhByVcIdpFSMjNxbufku44hjlmXyw+yC/OFxYMA
6BKjXEVWz5eRDpuPY5TUZAmvvF7aA2EJOFamN0HeXJuU5+clN/zztK3qpaiQgkbvi3/S6kYtAtXZ
n608KFDXz8PbsCq8RRLkvjPwLFsITxVn9mimq8HLUAXOcsHx0/aQuTzKrFWHnzy1EY/9KHvdHKPv
wbstVJwcxz1NRmdQkVgFEdHXOUdu3kmQoqkcg2n/a9eP9joxMoFQvkm/dLYZLolZkzOclQpCRxsG
+8CRpluVdYVjW5HlfUbyMES/Us3ULUWpB/EMzelVa0ZBuMqHzFjSKq2vqpYj4QBVsKiGvjljVTnE
jkg72/Us5QX2H2FrquEUHQjNTWXyiC51k9cIc8I0GJwWJ+ju7FpY6cLwjPIsVWhHWHBaR5/7lsWI
k1J9LqqaFq5nB3pNoir/0OPuhPNK0olDPTHVUP22O+vhzl4QK25Pkf02zsKYBebChva7pV3HMmcc
bRogbM6NP7u86O4Kw+hdM6TjuqoibaKjIEf74DhW4NwgyRMHHVNls8jHLu7PZOMXvkNoHl4O1IIi
Rkjlth1L2Bku0Uzys7IvypWZN+a5SNLeQab3m+iGG9J43iWnEJ+2auoFUoskdPw+ba2FGDRbcqvO
LvOAl38OeQ+fjKC87VdOE6MHInat0Be5YzSMr1GZ1g77X/a+bMlOXO3yiYhAYo7o6Atgjzlt51SZ
vlGkhwKEACGQEHr6XtjV55TT9dtRfd1RdeGMzL2ZNHzfmqCiPwwACnLqd/MHS/r2w1Svc1u081w9
jfU6vigrO5qPVtuCESV5znF+YFxTYG6YeLZ2RWjT5ZLRqRZF7wx/4510OUie7hnJ/mMupSEfMpAI
J0lVWmjls3PY9OHblMb2mgPvN6AdQo2Dsjln2hvRkerqOk69ockFabM35aGoKVPUZzyP+DRe4iVu
91jo47jIGpccZzLUF+h0oO1YavVEh14ejLbkwKWJ31TAnhb0yU9u7Fx6GGW45nzsqq8rbsihnhOt
dygD14dZZRHLVTiCsW2rOfdrY05x1srDiDqU5FUyZU9ZP2efAiuDR67Y8Mk4475qDPDSJAO9CSEs
OPjYKcrRjvMD6ksvj5beXHtqaj86f+gPgSAMyizAybf16ofYyyxWJJ83KfCgqI2PiLllhZx6fmgj
rZ6g7Qpw/oaeid8Hex4H0ytwufGS9bU6klVkD12n3FU18XFnEyy5aIO75rYP/fmsdLhc+ompR5Wm
4eegNVgc6Lia23DtMHmAad2RYNZXViXLqVlsMAC3SfsDi7uwRHsMhSVgj+zkPMWuGZa3D46m9VMK
6OR1dOn8iA2/OmKyJTeOeDM0THGzFxmLrsFwk6CYu0yUqVv7AONd9XtXecOlBQR/qewgxwLKEH+v
Fj6+ylmHFZpr565VFuorCJVaoAPd8FgFLuuwZnd2FyRteiTg/AojXXiXmioAMq+8Lx6j0KBdr1Ho
mqxYO4tat0w0IO30uo0Ck8w7H8Z4Mecik+x68WR1Acoibr1w7Z/FrN7wmQpAb0Oepw4VDNcJv7UZ
h/wykqQ5Z4OkH7XH9FKIevFvIPXRTw01ZjzUVARhkdUkuQrZoNJ95nd9du7qVJbgcUOXG/DdZZq5
Lsm5mzOTdwHrbwcPfP/V6o0J7nXsL7O6HjMDoodYRZZTH47dXWBD70PSZ40sYqvqYVdnUt3zqjHd
DpTvWl91TTs0paf6CCJExoh3SMw0ufs17ZWuD1vp4ZfZaPHKvRZ3bViq9tyiJ1eiIAkqlyLqNDM3
QEv4VASaVI9L4oa1GHwRX0Oux0i5EJSIVzMa8fk5atD9KawjSs5RjMKp6iErOpo5Ts4RtX7PH12w
Mmry1Y5+ps8Ui51/SkMwAodRrL0qazNF+iHzqpZDgVOJTOXKY5VoCy/M7EMTQDWT0zoUH4aVeO6w
xOgqCz8ZqX+9ZNz2BVXA8W8SgeW0hEDOlQOQrTOnc1PgTZLtefZWO/E7sXpx5gLc/t63XQmcpms3
lZakUXc3zyFP53KNeSwoAPZpwHxIQW8Wmqy024VEi/q6rcHO5l0PmLdwsx37POhWED+J5u2xb8Jo
2FUgCm/aBjBpyW1jj0EVkrSMU79OAIlxRU5tpSToSB0la04XsN/xTOdbL8psUnSchVOehG0AKA6Y
3TORnvpiMpQmgZIrPQwDI8GuMjXVtEAJV3tDAW4eUrQlT+r4fvXCIUFhptO1EQVW0hl/MPheg6Au
LEJjGu9qKWQeVSOx2a7tEpLUO0ntEEU3xDOxfgKZ27EjH9PwrTLmo3N19VTV8mOVyYjnaBO6hwXa
jh1LmTr42Dx8LBKxAv2VuCuxUnGrgkbvTa2yQo7SyTyBTFPmXRd1D6oXcalUvOY6bUKsr2buPs8V
c/tkEKDxKstuwDCmfkHstIylw2YTXrKpDh4SCIhU2RhgPRgPGDA59HDLFzLI9oMc+yndTUlSXU9D
PzzocZqrnbaVYSegxlWSe53NTt3Ax5L2o9i3I4se+tYnu2yuh6uWRd4NbW14RSVIy6GaQF5naItK
ShneBaATfXCWUpEjGVZ0pZ+ZcdpJEg+30A8u80mqheXZtPi2GNuKF2E8GZlnpGPQkEIQqU9TjIvb
rQC5HxzD+7kYeO/xwMGvlQqTcsnd2qpb7PLY/Ju4FWXDUV/gFNg9dp1mr5MsLnQv62feVOQjkDe7
h2gnOwx+1u0TmfCLx31VmC6uX/y+exIcSrAKjds+oYy/DgudhzwKhuE18Jk6axowmzNleVo0AEfP
TFJcdOUD4W6sKdDsBnccbcnZLKT53NZB8rFlFXlpSbBcGzC3ZSTH4RQAMn4G+E7bbU2zMg+4P97E
jAWoW7E4boMw/By2WzO89t22a1s6fRpM6jU7ETcgQgEmD/Gpj/pmKCbV2BlckxsAFiYLJ0UgsI7k
sdfw6EbIiX6q63pucypwDjkXSZ0WLb63APyFMVGvMjp1saZJOdcQcirUWm117uQw/yHRtdVFK4PA
/4iNd1F55qWLOXpzG5ez5N6xGSP6tOkG9sSZVufN6sm7KLL8kzapxPaAznM/aAY11MCi4BrUnbqS
K0QluapQ0lzbSctPLZ1tU0yAGU3eGGE/z/OKuYJJiT5NS6CYXwxYK5ODkTO7npvgDJC6gmSqsQ7F
PGSjXxFOaNi+S+r5KlzRv+UeypG5FGz0op03dtD8+s5Ez/MkxGsijS3aKZhK4Xujf6uXhDyAXUsz
qIJQw+XxvNTisKCoOmP165edHeuao5TLUHpCxeENt0G9EK/QbFPirZ0fyZ2SBg4DKFIwiIqw7moe
tmZfmRhUStcWvEWRpnZbG2sKto4NRU0d9My99JPu2zs6kGUq0VWwFktaFg9OForoSqwHz6e8D+9i
HbA0b8nYBG8CslGvL4yXWs72IMxa69+09RAPWYFu24Yy167uJl0k2HCjtazBX6Ui11Bzh2vZm5V1
7dWaMhr4xaRtRuRFGKBDQW4h8870Xmk5Ni9V1YZDVS6YKqBR4MYJepUbOw7xvK9Qq/UnXWuv+3Ma
J2uiXQ39U9fvohFc2wPzKbiXg4RQau5LtYaezy9cyxbPIfQgl9IcSmZwAAYyd1z+187LEh/3ceL9
WmayttFLBJapfvgO1npyIxxmkW3QKCXMyiu4GjfqHnqBjQfBPHTJlypkvo0P0FU7zLeRTFnzquVS
e3XepwC6PHS2jC8xtggsx/OzrgEopNczCkp76/PMX8NCV5Me24MDu4WnhS2PD/xTkOredGUkZr32
V4HG5bm8GaCymAqIXoKOPQRzJJt4F0Oo2gRnX+txHaBDambUOOgdqnEvZcqxHnvzULZQId1QiLlQ
ussMK+aaNSii0vDQzEm3rhIorAGS2hSQVGmxhLuqt2EjdnKB4iYDdtAP6bVD6ZfumCdiBhbMsEzq
nIRjFu6S1QXhAbxf9yxTLZ48qGvmnA4wu+ehxtzZQW3SffH7FlUW1O+1andDPGV1aRR0KjZ3dAT5
6GK9flPZn7OmMheApeYIHLi5HnwWFC2N9Q0n69rtZNBBrGUyEMHSEw88s0tyGlHCJXnQyzXMbb+0
/UHNPlSMNpVLD3OOab9I57MWS2vYsTzGPqrLOXDr/dR4i0WB4IkdKlB0iIzLKDqoOJy7knWp/eQ5
ZleZk2oZyX3aNm1ULogc/ayQFKvyiRu0Br3zDLoRxUm9QzmhpqOuo9Z8qTy7IS6oqGlfuLau9vBp
GebtO01SiHPomPUF88Nh2IWrPx3JNCSvwoiQTEXCaDUUABSbCB1qsk63XRr7uqR+pOcXSB8gm4CG
FSq7ApqO0aBAIhS6IoBbtxU67y4PR9ThNxaEm82XoE12SRuLs1dNA6TsOoK5Ato62UG6QVc9lWkf
ZaCkvLk+wLeAB5PYyssDaOuOoxQjLzQAs08OggWMDZZ90J4/4Dqd3MdE2suKh12GGUuzHYe24qsH
8RLAQy6raw/L8PQRzeVSf0h4p7aqK6DNERVMfFZhEjWfsEQG6yEwIb8floDdQCZZfakUwZ1PF2ch
V2MayIhzjc1l4y9PqY30ZVGixiXAxgZ2OOkGrKZJB7NCG2X3BPBhUmZ8WE4EoEVTLtDG/LEEIXyE
UTuFxz7kHPJEFT2MrBr2M+39l1hNJM8S6BBrJRwU+pNbc1iO1lt4KmlTUj0ZmLpED4F81pjMnKpY
QZ029Q5y0IotFqebiU0agW64kH2y0j0YIvCsfgBjYVmZwGDp9eB3aPJZJpAXBtU0oijo1+km0FJf
V5SYtPSjSiZ7CCHk42KTGarjucdVQg2QfAxVnVZ5hwL8bvS2indKw7TPUVOvTR63LIMcpR2busSG
zqG8AlxycR0QgNzFUsa71kBgVwZ+1+zcaPGZKoKcDrKRTpYmkH8uU93vKJtssczR+ppgtTBXdu6V
LMVo0vspUrPG4aJoREPQAAXq6HATCEav0lq0CWRCbO1yRVh25Xk1/bSKpj1bT04XaPV4AQ0YfYMr
RvfgGZJsLZpo4qpIlrBZS72sfMqFSme203WTCqy/KhBXnNA12s/xEj17rJb2FshVGwAMGLo1F7Ij
r00GxUPeQYhxO0Bh4u+SJVrRFGQUroaR+VG36wivH9vIqqXAvomqDvV5WQdqTLf7Ft8twQIYOqAD
u01FF7yMUFlUudHiNZi64UXNw5Dj7S3AHqGohFCqMhjyQr1W3uJXqK2sV3ioPG6Uhr1nAu7ysa+0
d1Ick7pUTZvczXoeznM0wuuhkvYauEBy9JifPgMxbhIMgyr+JKkLdjb0p3ujVnpqkbRMC27SZavW
/A7SmR4QTzJN6XEK6j4uXeahcOqazB76iBpxD7dsUyqAW6XCUA+LMYj0DuULuerXoYY2cCEvNVvt
S8ZmkstJ+7BORu2uSwX7E7JivwyjcH5KUe4fSMjIpwEK9BcfH4lyz+LGQfL/As9NemNB8h+kmTHr
Uv0GgfJ8kdpfWZ7Og08wD9wlq7wWFQ0JuwP2A9WjzZiCMk0gTsGnr5eRqj84wI4ytWhURniKXW5r
Mjx7qQgfeB2EXREC1T9J2RNQYVBatkHwedVA/9WulcCD1CdsUG1nSnDgcDG9oKMdOnmvwmkIo7uZ
1yNW+Qkv84I2SY3wP0MkYFfejeAaQDgOd+EKKc16WCi8GrQMBt/O9cnXdcfdCULudX5ijV2iz1Ef
Du2RD2k3hwULlT97ZWqicFFYvFqoWcBpQR/BM9LEfgnhHXEoG1N/bQrVxsq3J71aoJh5TG20D8N+
ST/GfT9jURllK6zAOhbVflSizoNOofTWuKogaAmhsYIcGWU8VFUrvNCYNJCxhxGkoLUcvvqjtyZT
CUITQr3dJJe1rcFYNlULtZCs2CYixxgcQYNUvHL++MEE6YwWpglsrNTzkC7M8BJEbIq+D5ahxvJb
zodJD+W0IOaJ7HwZ6Gn8pFtnyJrjW2SzFssQoiTLnayxMhwZbJI8K4BYb1cSxpWfiUNdWZOMf2iv
cjTKG5a2+B208Elsr7x5QsN8xdeJibiwfpYmZv8beu5HgwjIPxioM3hlt8iPLIbw4UdyrvfRc3Ar
s88+h4vkL9abxm0E+kkFXQW155Kaviv8LlQ0yRMlYETKBXiUqZiD3iZP/BvR9evz+pFdxmkl4Olh
V0VaCchDcEU/nlYTrbAmVU3ypR3k5m3qvgs/ujYTGIjeALrsN0Tlj5z8dkTYuHE3Nu8wKN8tYuDv
sgSAhunswy/xtft+RPNdVRNEvQI1PyV1qCGCM771YPloOMjK74/ir/yEy3dG9HsOwOdBwllT1fO7
H//349Dh//+1feY/f/MtKuG/PyFHXw3T8Of8y7/CW423XJDp/R/98M04+l9nt2Uo/PDDT3EO/0Ng
w/3XSYv5f/jlD2kOP8SL/JDmACMFRt1/tAA/5Tm8f3PAtyiH7x/6K8whReYwsocSBAFs2iF41v5v
mIOXIZoQ+pYs2jzIYNVjaHH+SnMIUyRHZrCobw55pHtsYx9s8hbogCDd7SWgAUKlCBo9rLb/JtCB
/Di2IrxMnMASD0Pd9g4xUO/vJtloPTuPYsL+IkOseoWpOgBtCkb1A6v9Pu5gh1y74Zq3xFueGtuH
JyvXWqKCBoT1ljSmp6RcfbC2FhRC7FawYcg74FcVhdcWbE2PPQSIkpoOf7vTf43Jv2dRbGf2N+4e
7+PGCcNJn/gpjSL6/szTSS8CjgN1FVS+vSc1nKPRwrNrwMf+7eKt7HfTECaknw4JDRhJ8IrjLbvg
J3GCBx++3FjkqzjOroc58TjWZninoX5E9wYh2uiNR6J8+ZotI4DhQocGjrQs1oAfogpb44kljdfk
ziS4K33MtDvQObaXtG8g3hh6bS/YNsmjoGR2h5D1wxWfCJABBJs5A/U3U3E+KtAt0LMDGNhXC8rh
Ky829l6AVi8pcQgUgKltAhMDVCjPANxAdJAw3pUwdhBQtzFMLEWMJzIW3TxpvWeTt96scUMfFSgL
iHOgwgS50zUHtOWZ2rlZkluVQtBSJFWzVlBhZ0u1I9uZ+0CTVTnWFX0kxGvQ8yYTrg3a5/HVq1d7
qeIFp2Ep/AO7IKLylZqldQWcOGN9Z+sOZ5StUXBC+VXbJzVGNXQFI1r4RzCYZLqi0ILTW9cuiQfz
7hrLF+jI+/o8qwnjr5qEg+QTKM89KhT66AWC2j8gTrDex4BumEozWZwP/HZ2OKFzgn7agK1wBYs9
HFpIg99K3eLsKN92E+tG3+RAI3h9YYaApQCA0tVliFasAVDTR298qdizXuPs2cDzXuXZQlQHkXH8
oY6h3y78acRNatYQTwEN6YyECTBV8hg6yLd3uI+BLiKA8Q1MxmJcShvNo3tY3YDHamhEyVUFT3l9
BuNDH5Pt5mRj0+L5oeK5ylAxkLIRs5cUzpjlpq4W98EDKA46878o+QgvyrwDy4tJKDLAdjnMJEuC
1oKKHfxJVSmikQBt+EfU3EV6eKv4HN18Q849k5DbxUhxCYK2eqMo+I9wkoZAO4EFvPVVa/6AJhCm
JuIwZAEq2YtZzJwWNV9wxzvB2vVMbRzZXTQk2TNEwtP8gTbOi8vIJBg2BlV1U8A1FKs7f7ZRsJ+i
yutF0Wmo8cGZh7AnBCXHiKSfl42FyptAhsufK1+1fMU/O/6ntIu9bzqfPIJ6EM2GPUdvE4WcpaiH
jDzCjYHHI1pvjHOPLXi27eJEt3PJIF9xZzC5EnhT3AHZBAtUpj5an5eJRfYer5PFRPBcgtURXktY
Z1rhg/KmrpYoSSd1rAwfwJ0yai9hEI1bh73a66DXuPXJoHGUGHWgywlmW7azluO+JBlwIaArarjq
65aqRzTKnvfs6cSN1zNVnrqsNsOZiDXA8gsh25o9NSGYyHtUfXCMdp4C4w5o7uRMiAXCoRkBujCj
QkRVBlUEYl8q3Ajpw+7IRCosaleG2SNH1DbFt4HcWg8PbvDQD5Wx2SYFVPb4FvDXWENRN9PHRntg
HFGd1PEL7I6a3nGWYaFIK9IOnxM0X7d1nPIqR/OFY6Jt4PaYsErxj0BVlgocia7mL0Ao5/YPhRWC
1IVlLlJ3Q9f3cQr2wWPZLhGVp3a0JfgmCPz4GWI2PPNZQDLPZxfYP1LNxvZrlABWg6R5Bc6763xD
6V2H/ceNOdW8ik+spynIdWh1ff8EQbBTkGQnroUEvvI/opeZ8qap0tsekegvkdGsGByBIrmyS0G6
QT+tEIbv2nmqSwyMjbur6lMA7rUMGAPG3jVmyUlA1qisky46eqi0l+sh5Oip/qhQjk37UEZxz3NU
W6zHIjOgB0r95ymStAg6/6MH/V4+96KF0aOf86ZeLNjXllafxMSSr7YKkDwBVvcO4tBrvahx3bVC
2Q/xkFQfQbr2uw6bFMi5KbhPR9Z/JMCU90BCKgYrZAdoa04UGrgV4gSJeJCculbcIBpEPFE+JXnm
T/PeebPNPWNt0QOT2plukXdIa+iu4Z/TO70k4gOWdfmRZ7p+MKG4LIlv+UEBtdsjScOCWgfrjkSY
5qGaYvG0dOFUQZjS99cZNrBStKM7Cy9rYXQIm9zALguAIEmw7JlgeMSmI196pD7VJXdTv08bf/ij
jkG+EWw9WZ7Gke6LLa/hVsY2yDdmtqxYMv2JxBZVgmYJj9Txar8ISm+jakrAq8MztOZ2RTlQToqa
qxHt/yEV4yoKDlvRKaktXJwR+cDZIA/I4tElvGvyhbdKwsoLo9CpXxkxu7VL9O04h+wBWHN8gNoW
6TigT+Hs9Vy6X9c4vvXgurnCgr0e/b6H89Hb6HwY73brpFCRU2gvRr3yI+KU4kd4FdwX3xf8KgO3
c6VghBXlr0uin4q5TaOJ/2D/hagxe9+aoHUOUg4Fw9nOUh0RqINkriXAJhR6sBly3wwwswp1/PVR
30k2UYjBN4HwHmT4IGMsfJ83FUIWCRohys6jwCrahA0WBjlT1Bi/Ps6PjRdKVRwnhjIU5TKFYvO9
vduAv9BTVkHkArM/1lRfYc3u4ZGJ4H2pftNz/dPBErzrALeTBIh3fdflEcxhr0IReE5hp9wNQx2e
pjpGdkyD9IVfX9fPhSwymFLcN/R2UCu/j3gZqyyRnvXjcwAT0m2vUXpHwCKLCUjM1ZQM6W9GyT8c
j6APIRgm0C3+JPEmKQJCetFFZ2dr9vx9C+prHztGBPXwUk7Nitv762vcbtePxTouLsULjShyEYKf
ivUVujRYTefwrOIe1VXigUVHWcKwA/eWYg8MASwHhdcZ/Nv3OLaPX5/Az4MUr+iFgSIF9bWlf73T
aA+QfPgWosaz1o06LosXnCxZBgQd/6f7+4ee5B+PkiAnM45JhASid6MGQOrSs2aKz9UMBdGKMOJD
ksLl+O+PgoYSlhREdGPivTtKPAd0jEC/njOwkmWM2LCCWvn/MEyiLAx8WF8Q0JGk7+5YC7EylI9D
dKZg2A+NqjEozArn1W4F9ngLh7Zxv2npfl6/sKZvszzDgfGvdxfWNwaGYxGHZ+QFxi9Ep9XZ+UgW
zLUYsl0PASfN48lhiPz6hv482WH4QJ4NwdVmSKx4d6kZXRrfyYieW43ZzQask3MMLN/xOP2NV+Af
LhGDAyINKFUQqfV+sUzEonCojkIGWXdQU5Hhyk2zfBUhBky7dXB2GzX//vogqEfy3JaJFb030hgf
buMaWYFnEY/q2HdhcBJ+Wh/Q6Px2pn+D5X6c6hnQCZhHwu2NjD/PtDpVqY/15OzUlKU5DPnRkiO/
VNwjNQAIPxc11LwrymS7oK5bUGtNt2Y0FloJbwrRXAzRm6jo9AWBCQGqTteL+pK2sRS/uS0/L4Rb
BBwMAFiRtqTGbTb/zevUN9ECTQLDCAdzHRQNYn5euQX3nBseYqjxDGX9r58E+XmFyADloa5E3DFs
Xe+9KZUAXoJoMgzx1EOta6G8lvls7fwlVQRbZi3ZNt6RHnI7ajG+GhM5Ao44s/fjREdxGCvtkLUE
xfMB5kFRl78+wX+6J1gpMVbI9jpz+m4qQIdcO5Ni1kPQiaLbj/hHUnnBGZ7MvskXmIF+8xB+mnsx
UioxGwDlYIiG7w84NtNW9K/ubEIG6arPq00X1WOYWolu/NdX908HA24EHz2S7LAdvLs6KLYzGEmz
9Wwray+8b7NrH3kvSIxADmTzm4P99KhxZSm0n8QPth0voj8Or671iJyYv55jhigQlK8zRhYmIrrE
X1/VuyglVEYxlsuteIhwcaAK3g1kEdSNhfdiQQWh6unio4fThZdOc/vEvMFNV5IbICFhFabXNWwf
Fh1JEqh8FNs2OIz2vm5a4ATegmapmIiTry5R6ugjPuo1A+oV7KFN3trzsUVzDGXhepn7IRu6f7sQ
A+ZHebeFtSPL5qdSqOnXVG7KyTN1K/wRvUYI14Iwkcpf/3XVhUNhDIQwbQDSA5Pz49OZK6jqja3V
WSFO6JQiDQmKuWHMdh70e1dhb3+LH267198WxhDbGmIJMfUTmBr9n55S77qAjCoKz/Fow69btBA4
dJY9fwNE4GQFqjM6ET0N1tLfTDKkAL0/OKYXaIsAR6bwxW1vW//7WhcKNjfh0vAzIUCSXOnzNG6n
wxo7HdBisSz9FJO2DUszTGS6zaoBMzDA+xSOdF57llPK13tfd0ARXbvhNaNKtsYCL/hzUBxgHCmE
a/GDxvdfQLJ6Pb5paaLjdzEqadNg+ACJOdLEtuElPGwGh3VWRJ7BlYKVp/FkLxFk0rqAyAm4Xwvg
iOXNaKqkTKsFORqIYGxV6ZO2+wBmi9+qePYO0LzEl+9q1iHp2y3lBDTkd0krYGm/L6Yk0hlyKpS8
ntswIcV7deuSNgThECKCUkGTGtqOXI9NNAP79s0yvAWO9wPmDEH2UaElEeQLZAItQHF4ooIis3ID
Q9eqrS9mRQLgLvFGh8icARDlIVNwVxxjJC9AVTc6/NaNyV/Fp4HUyO4zsdU1o8Rcq5Gvuf4JtBwR
wS2pFBr3VdmsPVWpZ++hlO1qMPHQG1+31WjmD1Cp4YFQyBHUDnk0sr0fnI/9Qmk4MfZ4w6u9h5Ep
va5iBA3cJ5JMX+zk4yqWgEfuaxD3OryBn2mDohaBx2z9Bh/EpUdvENcDlETOQghpK+XhtcHdNEA0
NLC5pp0RGhtLULElcBAgV/NmjjukHbyrOxMwfKOOaxDQDp6O02g3r7AdEMAASafDrpXBsA4IpxbB
RO/6xUTz/RYHM5UttMv1Bf3qgHjLNVlk4SFT5GSMArlX6tkgRUb2cilBxGLAuAojqO8NGgmaLE1y
HRoGhTcC47YMLEtMczsoAUwrlXpyBwuJDs1pkwFlrLRv1SNB4Kw4pE2EAdbXaUxvvUZhb/hWBwCz
x+hzVQyooY4H4GYwVyHckgEISUegbYP9M5sdu6TO2Mt3CA4BazgZpBSQxxDE5VvD6prtJj0t8vh9
WsUUa4u/zZklCXj61kcNoDdoHsgjsaRujkB7gc3TOcQyruIIowhaY3RmNTKykT46bZh5wCf9aW2G
xextAxz+OzVDIDSGlnIrJKoQtV06JOEbxBMbEqsAzyOSBe2PJT4Q+G/bXwLVnLrUwK6S6wiqFof4
GFDI+yFF0OwV4k4xTZHLDaZBrCFubMhMCKtERqvmw9SPOBHiAzvZS0Gn+96R0X7UcN15BkAP8s7u
0yGz+iaygjzGHDpF2FRYs35NPTAZOw4zXPgBEQhAgesVtXGA+Qc9EPZj0AA1JBuAKzBWQrA5LWbw
HCR/oDBv5yqHkmVL1BSNgYIQcaiuAzbviYifhZqA1q8CoOQeCJpLAUnwkJ0737eA2oCQzykAMqcN
X77v+P+fJ/3Hl0j8N70+BYv4t5LlJ5q0/Creljf19e/c6vfP/MWS4l2GPnK5ARFg/Y1Ba4IK/R55
7+FXCcpk2CYytC8xRUn3F0mKF1dC+U8jIBQh+gdkmPyHJMVrX0Kk4EWo81Adbfbef0WSvgvXA0GL
vglOcrB/KcA5/73Du+Wm5gQBOccV2UcvMwfBBgFKsOgcS/JQ2ER1816O60UM1G02FlPgfU1Z0TNf
7jlyoXnuAkdeWKMhc+v7NkZsrb98tXO8yVBqXqQMsWqimi89+gLE1oiP3zC7QDcSoUQZdurAB41n
M6j9cRObIwMA/MARcn+N5sHdCh7NSLDVvjsm48SgcYFe7wxdAdbMAdp0BH7AVLdpn1GOqyu44Hge
d/BDejbihwUnhyUF8YCnxDXsNHjq/7B3Zt1R69jf/kTu5Vn25VtTKiMEQk7gxosE4tmWbXmQP/3/
UcLphqI7rH6v+6IPHVKUbVna2tr7N6gPTZxSrxnyL4XorIe8qq27tGtC4IlLczYSAfYodnobGQ3y
HSi6aFcvw+0Upd+oTfCQABw3SObd+q4uD3FcsiYDD5kABA/O7LR8ljAbkJuKwbo29goBU+YAWDol
D93K1bPJvQ29BcEUoa4VdKrN6Lq3uRPdJdN4DUKt2WRL83HuVudqmeHPVWUzbVwg6Pynvmp1feVH
8iGpgWCtjlouSp1+iUMoDF1LcPK821KXX7pgKujOtB8XqrqfS6ShdtLLsl3JdnEADjVt87zZMgXv
Fi/ZJwLGCnAzcwswqgO+mi6vdyZWYb/zSss6qKlsKYbH1T1eBf69s3jQ0poKXcQ08cBbRgs63Yp9
zwYVvcr3ZPMr6BvrQtHM+Nr6Tn8nYzWBVQN7vfVktYcBCvh6Do5JtEabiE7hO5BD/YNfRnfhkLfw
DCnPOIOG2JeAFV2pHLGBhBEkpuhTtUqLRok3fwL4nF746FAKerhDfevGyfhk2V3fbEVne7cKqtVN
nXcZpCQ3WyL6/t2656z+0bMcOrfUq7Od23ofhkrFBw5NKDR5WQiXOHQ2RT7l7E7WBGNi6WJaBJ4k
aZEO1L5cg/yC2bxR0QTFw3WW8TJFuQqRyN4KPgmy0ku/Du0vPg8OORWmUZ0XYDYDxrI9OFEPwdZb
tH056y5AJ59D6SYICqWfocmu1lnUQ+R51rGYryu3ByGWNn65r0Tu9RunSreyLpyPL+Hrf4H+D4Fe
iJhTzT8ror8FelS2m+9PKn8a1c+x/vWf/R3rHQI6ghKU8jm0GreSf8V6D9d7Qvk/0S0/IWLcfwCR
QaSMoy43wf/5Z7DH4pOgzA6BJ4pRUomd/ybYU6c6OSohH0MV0EZYGtH930sggUtjP2zz6diir71z
cV/YZ2sTbwOlHnRYPkY2MUMiAb4HrhFvyyIcNsuiy4vIKeXWVtFdNEXlhYUE4/UyVldTZGhoVnjj
dj0Zi201NJknqJQG3w1rYD34tAR3nQmmyAPEBxlb+RbQSEx/2L2VyWTvQHDCz/Gjcu90YO9Th2vC
BJ62hdNwTbuzd0U5PExVfDcGectponWhHRSPoSXtXcXRDGrIChlrEv25nPoHWrlyuwaTB20ysPZI
fN0Dhf2AyvDj1HP5MJAPVZs/t6mC9IFIxlaE7q2TRZzUGp4HnV14n333EDoF4p29aDazxeNhFAO3
H17MbrLEed9H58R7tU8GhmaKk32qaqRyi/LZLa1lE4YMZRv1w87u+NJqYghIWz/xCAyDHZ3XGK/v
kp5PTTb3MEnf2mewvZCSd9tjwZnu0KLctwu7kN+W/u0cjWpv/iUpX7TJY1gkqxs2m1QzBLJCBiBQ
znqbttVtrKtpXw1csgJDexn47DHN7Ln7seOGPBmWO3tNPyECBLVLjNEubptn3XTtsfN6CIOJLndz
qV3wH1X6lFSWwzjEd7Ftq/1LzKeYVWwNEvXgq4iASqN621NUvIPtV0JIDSEjW9V6gOKwHueI0fMG
LjoH4jxyrLuXSZJ3FEK03w07KZgHjvZu6ykClGrHiAM405Zu+bSFYnQ75dxUWpT+uWf18cEpoAa0
MHsvRKzc/STNLFJ8lvrETT44Jeq2g7sXJvkIk9DwOZhYwBTklszihvn8zMGTxjGCIJtqzh8RiOHd
r/xUAIjYoG7f7GYVQXiYWv5NzSgNDl0IV8j1mjpivO2H/uHlfdcpKPepYlqhBLYe0owpA5yCV9+B
oB/DqLqwnfSZRc6sDvlslDE7I8FUac1aSDulP1WYSGw49j96DjfCyos2kyzzG7if58IXd3rlzc/0
wpF5m5OLGR3I60ywOmIxPAjYprSSecMRef8mYjW+DEYjWRSzxUdlWT8iU+fuE2oHF5xmAlAyTNqq
HJIL3cTOBxDwcovMNtTansTAU1IidOe6+75s7V3d+wypPXEPaTZcRoO1nKV04a68LkFQXq3uvoTH
juK4B4G7aKB9tMwy2kXbZW7Ka7Z5ewe0Hzr+lFV7spVqz8nq2a6m/HbKAiBtZoIU63q00TgEZl6h
AtySUCCL0m7smtftZ3F5kWZ2c7bYXrmH08cyLKN2+/JurZrHt5LmKkQbkxDCFGhgn21h9kuYELw/
hN7WQyv7+Gzg9EgLvIoPSLhUO2g2cvsyAcwMZ4nf5v5KZqMJYzHEir2/xuvx5TWrkVOc6plGC9S9
/VQ4yVeZB9YxyHjU1eJaEF6sIyqsRC8YJAhC8Qqc8jk1OIXYY/VQdyQJQMN46zZOcmH3Y3MlcghY
wRKcRXPxaJFVkNKS/Cala/Z6VsS42tYxDVin7Ro4V1pk8UGETLIG85ErC6LXdm0IXxBZvsLbjzZA
lTb54p/FWYXmiLXwZc48bf3BC7dC2R7U2mDYdO7Qn88h6a1oaAktoIuOdht4yN6lBg4HyCqZeXWW
KOOzZHRvM6rCZ6vT6DNJo24v/WnaBh2PjTYrFdTRYRUJ2R7riAhWCwgBL7HJjRd3/7JoYaxOWysl
23ZU9h43K3tH1fDWBeh0FiZWtAkUPL6ymJlM3SIPQwiFvWzB/medzXEg9JebUZTPeBAxNJoV8DLW
oErLXVnzlZDz44PfhOXeX9Sws/Aw31R+AIcIJ433IAjrHRw1iiJJ99wJ/roeiz2LXpLMEU98q8o5
WfdPEcoje4xwEEHqxH2NXPS+tKjdzOONaFWx8WYaeDpfqOhb1VA5O7hiaLGUc4tNzWKF4w5JfGye
jJhpCN413MeRMyCxufbFo1u0y86RRRxsc9u9C1JYvENEon+tod9d5AibRxvItzA9IdL6495A7DdZ
m6v3lD7CJN2EJH/i0EM9LLa6RAVm0XE/7Fc/k8427DrrQibjV7h27bchnp584CfjJvWW8jnqPGsN
iRLrOmxZGPMRDk17gKi5xHLTQ3naygLuf134k7VL2Yp2rhMl1/HcrtaBTsk83JRI3YvzJvaH+og0
sLIeNNos22xMp+oqyWJPbXoKU+G201B+boIpdDUSuU1ifWgQAr3IRHj3Uyr2b5rTp/Vn8hq66ByZ
Q2EU7k67gFWMMibqqeNR5FqjeJU95yWbi9dEd2PfekwrVp2fM9Pfvu5JS8l/uS7tTpsGjy08+6TS
HmtOgLGS49GZX4Ida9DLy2/NbJWbRZbPb1/tpMXzejWBSKLrg2+g3/9roZsCK8ymtRmPlWaCmEwg
LhNrj3C7/fpc/zsE/OEQ4JCf//ROfjsE/L/q6+PXfzlgG0z86z/5GxLv/4MqCh0/U1JxaFcxYX4U
eyLqNqTwIJhoVwBQ+cng0KNEREeI3N9mGlMjEv88AHj2P1zXN/6xiO8FtPD/uwPASfrPtxhVRocT
gCkcnaIrCke6bAG+RefC8otNXuj1OLKM/7AaT+epuQyVKwPhp+xFFnUyTx2guUjcWEdkHJ07/AQg
9o129K6e8ab6Q1vtdAVyLTyawPm7nkGtnzZ/eBcFEc5Ljtpp43d22E/XdMeQRFrB6cqwzv8kGEhb
6bdRFBSSqMDR2AVEZZt+1E+99aUcQBeLPjnmuicWJ12rrog9KSI4CM8EUPDm+N5GY9I92IRE9A8q
/OjOQjKw5qwLUgDS0+TP5HmgIV6K1nG7UL8mhNuPDXKE5M9DfAYDND6bVyogdahd6m1LcwH1r76t
SiykKspYn0CpNxcYN8kDfnL5TUKB4cZPi4D6RdpkZ7qDmJenA/YYypRFUEf+juzZep+Vfn8vZHpt
jzrfA4Zs6P3ghrG6XnlNIzs04GZvvHWHsX6mute+W725+OTaOSmHnVQHNv0GymQ9bce2mUkaEvym
1s49iyYbXUgMavYg3uWmUt5wKRzV3vQyQjAaktxXm6b4sQqNaEdvzUfgiyLd+EuchJC03PZpAMd+
Fa71ggDUmo0bu2Ov3fSRf7AHt/9MNzeeyx3tTTGwf+sZDe3PwOoCPVxljSwOohEwmOeEeb61Myz9
wNvWzePYCyAQeA/8VcSl+yGGB5ZtZ3uIvxVU+YoNotsc9GpXt2Bpi3w59FMEfxKZ0+yxzKqIvRry
xzty1oh0G+7blcCw41LD47+P9IpVUpL3yIAYOa5iRUDLR4jiHfLXH7Ilt7fJQpOR/lu4Hxy7/4xx
zHRoF1sdqBxZAcfQsP7W13V2ljXZk+4LuUtBL12mcYRKHcSHrN4PDE4G8PG6q+r1L99zrVuAC+uV
vSISvRkWp0TDZLKtXZkXib2xWtSQwzw4T+jXwidrhr2n8/IKGML4DVCreiwdXVT7NV3DZm+pPL5g
CAa8LsKnTlXkrXN/01T0xXAl/WZ7ywwf1b9MDLK25CAbD7AsuwToiiUjeH0op0AvnRsk6X17i/kG
gHOpLgur9zlmqxSxVDsqvgJRSviw+OIlo7cD+KjRnwq7DwlQ16uQFn+wzLOziYAYMbVZPQvsUVwj
fQQHnen7UsOVCHpLXWM1tD4qjFO3vNngUaJW9g66LWKsq1IfKKdZW9T/PiC8ne/HYH2wxt67AdPu
7l29DjeWWNf9HIfzx6aJx23qxNNB1/5tM9d/CS9p3WNeUnH1NwoVHf3UhDnSgBRHIR+GI1KO1YaG
vssRHLr9rkzrMtijPwgoWVdduF5Fc6WX8wpMhq5pWHW2vUks6Ib35TAj1g8cl65ZykC03W7U01Dc
+X0RparaIBceTTPcCJXtY2eAzRAg7IHMUYLoKt0jO9zEKmqas3lCIfNhsXzMS1DyddEziWZSgbyy
dHQYiiHvfKwSFEr2UAHSD1MZGJsTmU/pDWCpEbF1BCFnWCxWGlHshreQXcaJNSGhhoh98NmVqGSh
9krilu1nCvTufYFUenBADyQQ38SCFMgmU/hwUIHGmrH/WNYoekLPjYfysxXI8mM8wbTp7YYw3NYi
OE62qu5Foi2jHe4mejOPoXcRLBN587xOdB0CK4vPAuWhdeIm3ZWzLMHRrS1bQKHXcLHrFbKDm7Vk
3kNn/lokYfJR63F+CkkxI7DljTygjOSdtxW6kpvRR1SjHCv/XA52c5EvgF5VPa7Ntu4Sem9Iu7SX
ne/TlhRwQQ7Un9pd1eeoeVCv3jaDzUEUvUPY0UkSf3kBt3XKaj6uAwZEm6CxRijq01zfLp4vv/sA
kK64kTw9lMi0o/oSg0nAiaHK9j3GXedo4cXvqiAPv1bAEDP8TCZswAZR31pzKdDR43TfbIGn8LvA
UvUzGmXVPWfH5X1FQQ47IvoyH9M6g40wwKxzCB4lBw5cT/+XBb429v6YBfqk1v+5FEwWiOXaz1Vg
B8wLP399MbkG4oPLNeVcmMFQWjGW/jsJRJCB5p3tYFwcAM176QX+ZHINFhWpZaQbYEUaqPQPWmRg
/K9tcNog9ZCVBGb83xSBTfvyJ6yOuR3M27BuoyPDXXNm+jV9gc2s6xoZ4O8ZaM3imb0k8ezdPGOh
jKCSKlx9X3D+V4dBexWKAQN63U9AhiSuNm3Qdu5BWkaxpISDx17ZxImNqEZUlYbiZtcYh257X4Yc
MvMEYS1ri7wEMqjoM43osiBXNQKLcARKVP0mtSXcn0yNdMyR102xsvQRgwE9sY52EJ15Q4rUEo3t
wrgTVPNiRcmhmVDgzLd6oHBsvba5YfZie/5vDpKOOUP9C8kEahX4ootzAv8L2EJPR6dF0xNp3DX4
jgHLFFcYzAnkIzbsYaRGcYrMATKxTt7Uz13Y5/oOAp9xK3WJlDxP48zp8umnufVvbsn97ZboMTgB
1EzAi+D1T8nionAXelt9+s2pbLwxpA+D/mL1R0OczygnoXhYo/QM4Y1KYDSib8LRE81AW+J8h5Sg
cREUY2CBH7Cnwc72a5KupkABcmXYK9AtZIQ95ZcFK5IS1/F1LR0+VnMyoHJiU5MQ8R/Sdv/XYaal
beYgOFEbqFrIWvh1EiZZueQWPcnvNnTW8COSXlb7ASpdu75/e/RORP+5kId5PHT7AH45ZzMzuD8l
65oYG6/hknyDKewiiSeh6/n40tis8MUThf9uHih5GWH6oMI1UCLEP31gp8WM8O07+fXYgIQ6N2Iw
cvQD4SSjq/7rnThequ14KcJv0xD14U0AwAiFhb624GlckI+twZ8suX8b5MALI0IJZ06KE5g8/HpF
qlcWannCe6oo++NU1mlpLBmnaDXmV28/3a/nMPN0BC7KEhwvQSX85tHn5hC+qIW63xYnHXL/u0ta
n2XniRyZd2nbmSGudGhA6G9f+PeHZA7BMQ9tNzJw0ZPDJm5hA1rO5fCEUsMYrZtCVNH0IXGtnNF9
+1InJz/zkLHDwRl4LWrYhIqTAS0wuivnya2/zXOYCftIm0Q8VwhIdtj34KKWyndLvCY2Pfq8b4yt
1JRh6lsMQtKKqSsCIhSQIqnj26IAbeVvMzDT1VU5pX2kj+PsYzp7fPumf3sxAZBMfOFf0LoOQMlf
J4ETl5GLfW7z1ABJ5C4wGitx7XW0hWldW4eth6bU1GLv+PZ1T+DgDBYu5HBxKIwBPweIenLhxHLs
RfaB9UgTznFXehVBPtJSiWTWI9sImXmojiyTUnxF7Bhh113X931Mv8WCq3aX43WFLgummqt6TBta
cQevoZB4GdTa/3MhLzpdntwgLVGzTGI6sFR1fh2nIJ1lX1MsfMwi7JXCTRFptb4f0E9lUq2aPH46
iweJRSaWeDmraWiQSuGMEWpNsIxLP9VPTECouuFgMzJsf74x0Jocvy2eXwMwmuZEF+jtafgwpDFK
N6AKBMrJtJCUadc1vTJ2cI3nTLyRrE5MiLYGAGN652r4qbfoDKnl86pNCrHpljVhLNyiMHJ89pob
hyvX7wLWd5chE0gJxC/q7yG1+dzZ4MszrAD6kjh4aPKGqdnjU8s9mmJ0g3wa7YsHpH1k0ezHcMHd
egWXNt1NvTF5HQr+Blc0hAgZkgzQIO8MPAWahEjTArPW2wIRAaNjE/EdNLgM0Tw9aOSAEP0e5sLl
k6GTJ3wkBxVch2cBOGV1qwDGsZlR8jfGrQO2KynKa5DHpru/nZ08PDvbnZVqGd546Fx2nzuAjUbe
Zery68qHQXM2O8PSXGaQyMeLEUFQ5tKC+ChDB4YDr9xowuMZc23wwvyBGYzLapMRxRF32/qNxK/q
xwMAwXixcxeotxQ7206MN2FgN0y/YUlNEPthHAYeyXix50LqutgOxvTw7+/oZAcLwsuRB8+2TLkW
IS4vWwPGYPRy49G6yIzgqL2WZ8JK24yqX5YzIxeA0eED86yy8qKp+hEbUCfDwKTee5Yga9MyMQYE
UouOxyPQm+nSxopdy8Ooi0lTJGFRf2gUEGw0uzzKXOEGYVaXNTUh4M+sSfFB4515i80XwudwEnFQ
qQLOfGH5S66funqZGMOWLgPXDwiMTvIxqkCmFbuVrnE1nydUHADPp2tjcrcCUBC/0yHZIg9RxJBb
rzuc+xrMItGC5o6FOxEF9v3qvfjUu4mZv73X+Twap9DOmy5ipNH4lla3PkthLLyIn6xUCfYu5BIV
t6R5ev5yHgtzL36MsERID1SwBHXU4euz89YQa9yJCiW3V9R5ZPI24AZ0VQcjgPOQj77hBcaeNspL
hR+bMe4Q/S2ex2U2Ps1rJMycq0gB/WOhFpQFkH4MzRQ1qfV0J6OG/3ZOVLGARaGIDaSOK1kGwB/W
uYb7YYJHVpKIFXTWzZLGk5Uv7TE/4U0EA3kjKmnS8aY7QYWBUchaIQd9nBYbAPS1Ed7jC2nb99wf
daXRzGovz42GUhmvTnBcogr1MDiwd3GGuee0A+0nTGTKqowGfWhTMEGkVnoHRevVtxE8NTDldLLl
+j7QemH6RwNVa38f15Qt8JR7MZgOA2BKPXguVXU2jfTCy9/h9JonoBmK0bxhWG0a82njVTVZ5znw
a3qXS9/BBtku1TBYM4q5A6RCtL4H3k3nR7DuaFE6DQ/ToGGVth9jjuE+utYDcFq0O2yw/NWeQEy4
2SsvLRA1S+XYxjEA2hfHMzhGKjsmXjFiSLKJSsJs+LTOgYXNFsFW88zoPZcr5+c+W7IsvSrbbHTE
jVqoqzJ5crw2mIkK0JU8YKdr5qU9LgNzKPFydHkv27Vd+V3nIoLh3KwBToj3Q0eLFSRgyftoQJNb
ztjdwI53CblF0428pcaBBJTh3lvPfFfc2SYKjgw+M9fOsUWcDraSM5/kCNPxO9UnJi6VNtiy21gV
JiPM/DElPEl/CRk/laH+eTMxiqwFx1UDE2oCbKPbc96+MYWP0H/2j1EFizu9zBZr5NI+LqbcP+GS
7WjSUrDLo/AFTnwfoWnCICg1GuPzJQSPYrEp95r4oKPM8t8ttsZ/Fk3bOvCPslMNjwRkve1xG3JN
ioWPUqmf6qjjNPLjHELUN4ODpZLXxmcQzgH77AFDzJ51jin3ivY3qNl01yWwSPc+ngTdx6RbjIF5
y+av94Z+yR2LYrYYpRafZhZ2QeObyRNBTGYEf0zrOp/N71AgAV+/RXzRJM6Yv5twPyDPtt47FrPS
Q/a9j/t5Qyaa2qxPGuusXD9KQFptcFkW8sbNCbu7IUaQzNqI1dF4/jVz1X+066W6+8VMOmxQUzmE
7TTKp98dpfEOyLsvlF3D9fCfzKQRxKsocoGdoijkBbMEC/JHY+mKbRUFbTU524539AdjaV/oysXy
tre0+vyLvXTR+WhhgOZxdYJj8392mYYStdr9IQHr216+ek2HgL1m+OTy8LPfdFpQhGPjC5W4GCi/
0bH2lXviOo3IqDAi7MLFbeMN72l8Ax0A7ErgI7/NEi+w3r/6UKPu1hftmS2Flt3+dztq3/Lh3aiG
WQ1uPvyXKXWFtHwvz5DkTFfUHCYhw138/+NQXQTeOG5HYA1i43pDoOyz/8KnGq7BSAvdCeiTI4/r
Kc9Kb3qXhyne/8i+bV0lofNhTuu2HTYz6Dy2JVl7tQw+zTqQ0t/JZO4RuW1twMXlERUoJIGg380s
GBwTTa6JeRX13rPeWyazrcQEEhZ3F5n0sWcDZzlkaI0TGmqQ5YSSHN6BkxwKXc1pZR5MztHl2qFV
orZB1k1sPfQcCnYZ1QSpC6FJCL7zMAYIeK4bLB7MyUEAHedutT+BpzkbuzoPH2DaQ/I5g/lgYCOg
Yak1yLELCJPBMJDZRyXFTffMdwOy4Nkmd7MwnpwlsayIcrNpJNaczOzh9RDYBuoTrt4x9t2KlKih
r0lMqcfa5kHJSyLqTUFQ9yYg1pXLHj3TAyU1QU9GMUDonZqdEw/lhTvt00xwbURoRLt+nECG8DuU
ORe+DMmPhDAzBC3I8LMB/2ciCqyqio+4hQMCYtckcnD6rxCfTL4aoxu+3rtq7MPHGWfK9hC6hWiu
0raY2BYBUZlcqpHCpCxZrMwYKRyJlfM8WoMu4x1uFwh5Ai5DrsWhXZIsjG1s9wHDTww35lXtS7kn
HGqzS/3YwXynZRyBZpmKRRjP5u4dL7EYSJn6Rdye6RwN++dqtBhYwkxh7gDZB2Sqj3+PxNrh6L4Z
pbeSkYom4xtbmgW4SpQgfIxktoXxYw5EhTzgQ1AvSfCAWg21p9fXyIbpOPcc/0Z1h07LwhN7RYNt
+BFBWoHgqZFOmrP3KxraSfx5KkWA+wHyumkN14Z0dLpbBcw+oPSrNMWnvkcfIjuXdmOSClvRqZw3
s6vNQR6OEJOlpl7nLFsAMr1QO790WxJn7LTYLgHqgWk62jIdpuj9qgCu5KDGhREH0qtv1oGH7jWP
OoHFmu6qAfGqZIMSgCl4NUXHB+D/mETNqTga5x1tOnwbEuzJ3bPOFdhm7HDGNLsrDi8pm6Zxa+Yn
D32m6S6EYUC+qUDxYYpWFQWZtc0IFM/JCndPb/l782myEuRH5yoSbJdOxn0hbJgJkxpSxE9NMu9J
c7evy6NUdL/uqnGGkXoG3sdTNU5q3pR+QXo1he+E+A8ejrQymAvVNtfkBMXB730zd6vGjZvrenbS
Se1SHO0dZHFVjb/MrppbzbsdrQlwHQ6vPY9gS/QIKFY4JrWOp5YjXyrivP869WPu1ZuhxDWJ4KJn
H6Om2VElZPfAZZ7VtmsOgYUMOLHZ+H7wQgY/Jr3k4Ml7Rnt91ZhNu5yfgD/oZTpbXK8rv06ZszAo
yWvmM4D6JdcYQM3ytDkYTRKDHydiqPJg6A9Lmtqcvpq08/gp5cyCsryFjdKTN43dCj94su0txPOM
4whcApxhj1EovfEuXCsPm3Zrdhh/ekzm0C1CFJEpiSyOOeQD2zSJfCpb5kcyJClvTdUUdNvdAl4q
3ub9FNBbwtanpY9HEkIMgBbGmfe8ExJklDk/MJ0AGGd8UZ+sJlRKYnJ4lCJAvnWPujhT/wh4hJ6i
xgJbP70uvWbCjhq7LKuOsXXTXVsN3U5N2HcxMTAC4zatxNNmSqLNMTfvbH9Zmo4BWc2JO4gtxUDO
uHSwxOnWp/I6pF1L8qrnIkXwsFnG23ARK+ZdI05dx4hm+tCzsVkI/HEIREFdHMKqbPma2Fc9saro
GpOJojFGFN/Or6dGFOdKVmlXTA5BioR/DNHRn4nOexh15hT4erCoktXcdIuptE63rDJNv0pFKyde
f4oKJjqHJDr62zlrGl5p7ozm1scGlimG3NmYgL0EuejjBi0pjvDBVTOj0DkzAUvxGi2UtjAlz19c
H4aVzkDmNeVXr13MCV2/Ro54GUyiWzulmZVv17j+Tc0IyA56RDR0BPTuk5pRtBiJ2riaH5dEmXPm
lFlVFuxwB+oq/NrHnuf9wyVPy52UqZAEDnB0hM0ZkTj9WqbSeOJFtqJ5H2CHTYR/nRoVzCq2rref
7vdLGawS4iGmYWSQPL9eys1SEMRUJx4xYDHxqYW/gHzIQrAmdr19rRNpDTBJlI4FugyoLHngAE7L
lIPtDJXRUH5cvBpZucsxq11mYqD8jGWY9bWx4F7BbpZfx8YPgH6MSAdH1dbIMYU3VCFMZwO8q6nw
DK+R+UfvwyiAmRRJBAN7AliDmZ/evv3fhgoZBOBAsQOAywFeZX7/U5dh6eFipagkf8UJauE+2KDM
sZDNlSPU25f6bc55FIZjWkF0guBxnNa7SaPQJSSB+hpnkTdqatDoqd87qzBLBGzo/Mcpd9pCAePk
wIBAiZRugvsbnKvvBi9Kqd9/lX5mYpRacqqIY05k/5C68H71LonDlIg3an7+XqEe1L8j2tXB+dvP
fjrMdE2DwPQyaJMGDg7Kvw7z3KhlmuPU+0JNgqOjzvC5f4rA+xAB377S6Si7aDTwtAg1cDWKYyfF
65LEEGJo4XwZcVEtr5WszNE8L3yPTT5zTdb49gWB+P3cd4QbRBsMFRuYPnT4KB/9+miqiFaCie6/
9AjGM4N6LzFhjqCoea9J31ULWIs81RnUmTLI2BnfvoETbhBtm5BJjL5NICCl8uinkcVPs8qRovnS
ZbZOmz29rLXcU/XI4gJDEJO2TH1mUmMo4yZ+/yiKW4EyJa86VKA8zpHZMINTA0LjD0r/mlXc+rHH
aWGtooYtYQAlHeHt4CmgF5vcKfHD3aOLbzbLSY9IFIFlsFn4G4/oRC6ixEjxCDjSMiO1V1Ki22NZ
nrvqPKe1HGHkhWMnlxmA0RAsLBSzOcUAfzHbOTgKchsxeGaLl7KHlrIVrwX6gdSeqInnp0ma8PV6
yfhcxyTLcEwLIok9AC+jPJYWPZVJd1pQFbrMmpKy7NvD/9uEEz6wqDAQyDWh1nQ6tUdOFpllr/oz
3ESPnDWVyhyB4lWZDOBHyfrtS5rV8lOrW5hQi00MPRqk0n8XZ6NRphUqW/NnXFRNjXFEOgAlCoTO
SuvGHmzuYONX8cghanESkxRaVW3u5u3bOH1yvHV8m8hpcJysuZf290+xswm7ZuZdZp/LlvLnRV73
qv4Ekh6XJHdQf/CAP40ggFIDZO8A3HuIRvmnwjWQhtM8k8PwZeqw574PCmGmRVGgHN784bnckyXN
t0PuRns6FC86OfZJdpDOi11VzeR+agZlR7uE8qVKDyllVE66eTGzO2xoeNf8ISjYMC+XwIvvOawF
PfBuyrqUYDjymP69RLeYPNRZfZOo5yknFJQJWRVZW+Cps/UXy5QBIgW7LzufIhh2nF1ruiN3yJ7C
cEW4NGAvgp1qOkXOVJt4zYGgXLpz/DByXR2a1k7967df7sl4MwbYzXs26xQDg987pkGQqrgOx+UT
8ipmZ05aWhVgruaWk/Pbl/JO5rN5pwSvEMAF2v/E0ZOYPbeSmqrjJ3eR375cawwonZZTZ1L9kVBP
CHrtvVeAdBiFZmlMlfTHT/00mgqBNUP9eAh8YeqZnAUlkc6t8QKYz60SqY/1amCp4mGYy7qc4a6P
HJj2CFJyPM6xuOdY8qPxR7fINJGsqnBZO2sEE3w6TG1tXvgaFFzFeumOi9fSxIQ8BIUZy1gt0H50
yFrmjZgI/O1O9bkpLP9oobEimbsFPQ/2vSShyoGWioOAbvuH/Tb69fUJYZT5AYsDWArYC38Tlep4
AlCwMnnCIks8FNhFYh1De/QYwiL3qfFnuGH5S4yhVl4lO4n+7rFGiPh+SnOAow0UUJqmKdwnIIkw
KxEV/ZRwfh3eV8swZdssmsBZxsVt3Qj7CQrkIDdhj7b2ll5O+G4KEhSX7Xy4ZkfKEOaps6ncWUPh
/bXSR54ukn4uAriPiKHtqBqW99ZqQUFXFdBE2C39e59dqTz4iEFdC91PuLfpbk9PvLrPhsq/qCqX
LkEhVQC1ClWeYquc6guoieBSo9ub4yXW2WiUyV7cuezPX2XWOgGWTWFGCSMdhjMMypo7tE7G+xzO
ODgo2/IbLDIC+bkc4+EbakD9x9AfBtKiZDwWy4hVNU0KqGL0ixYIcnFubUa/ni6qpt2rOUZ/N8qK
4q8xCkOq5slY7tTct3crFkY70k9j5wV8f4uUw62vtP3oajV8QQPY/5SNAWrQS1hflmLI91jX5H9Q
gfw1WDMhaCuT5AakCsbE/hRO01L+EUDYm2+8rwUDXyTw92FlGFEYiYSf3l7Rvy7o14sJgHJmmyeH
O81IktUntevj5ltoixqM0GIjaSPdAYvI8nryvZHzX9rWt7QIwU2+fe3fZv7LY4LVoWVDED89j4zB
ELeg5OtvXdNwcPUqiSgQKld/FGh8+aZ/bcMvT+m7LsCDGBUQLz49RC5uXbp4/mTf0OxkzXgu2wW6
7LWTA3KvxIcGDdEP+ZBYANmrIJY7b5J5hTZxEO6WSgH7AqwXvuvDPr5osIX9xH47kCfhIHFf1yQv
rmpquXGV499C726e69GLrhrKs7eTq92/4oJz6sZpHVtu0zJ959Ux89gSdUj1pqQX58wxhbU+1t8K
KNPbohv/j70z640cybL0X2n0OxPcF2B6gKHvLtfu2uKFUEgRXI000rj/+v6oyJzOUOZkTL0XUEhU
VoVC7qSRdu3ec87XbI3Y0V/1sbXwXwbWL2qhTyI8LslSBlAGcV3IPzE/lwSG5qnRRlT/bnfLxU9S
K9lZpCvux3l8hSwG+kgLxnVnxhPJZo3m7tH44nr45yXgLBv0T3fGW8Saix6EODW28U8bCkQCwfgg
gazXzXBmi7LB1eXj4yFHtpjbdW8LosBFOwKA1KS4o4Ev9hV9q8teusDXMDZo17MR23sLljHzCeTD
AiQgmLNcu0yn0jtN1rQroQue6YEW15XGTQtdBmPTam5Hxi7Qbki9loF3R9nYV1vS6b9PbpZeWZ5M
dzmd4n0aV/JaOG3RrqtIEZxUJN2DTubTrVZiXgjd0Ri2ltmirbbAo5yHIsAXjZ+SL0CSUxD2bcwI
wMvqLFl57In3tqP5pzSZ7CeDrnYUMnTAFf3PF3e5dp+vLZkH1KAup1nvc0BlR0uY++7Bjk9t5wrb
YfYoU2tCqV2X+pUxLIrxf/6Nxs/CV1YVVulFdYseCasgcrWfj1iAfItGsHV+y2RmH2mbYUaKukm7
oFGZbRlEtLzpnbh5l5ZePKbx2J5SomxutT6wtv/8Wdy/Li1KTV6fpm+SCmR8FgM2g3CUH5M4EY8M
GDi3V9GXCt9iv64FPKsa/CIdDlGRptU69ArXWeI6+wQ57Jo+SRDAmNCIgmoqHABpC0WJ1i8t9FJT
yWXupmpfW9Z45XZJfIgdL7ZDyATmEBLEZxIiQmR+B/wK9zRac0fusE+T5ZO32iW+p54/AJDi5IJ1
J6J/YDvDyyzBcbB7ryoy9k6CMS8VpSUwMhR1USIpGTJmuHZWPDo9R1NqEXXfmmN5SERBVknjCU9n
JTIuWrl0/W6sIC0ZuaKow+Q9MldqgRrEK1iD8nKQgVJhlUoXXS1OYuOAOAWYle7G5lPbVOkznpv2
u52a5NWrPkPD/89356/vH1ZKgGgO6ZrL/fn8SrbMAQnsOOTffPymJMrDj/6KymPazktICGcq731W
3YIM1r5OZG2VqEd7+Str298tWAKeKJstlKuYCj8tWJRSSqjZK75FOMC69ccNIdQwKU5pAYZUn/vg
XDdlt52Io9vIIBpfSKgFxpGo2Tj/4pr8zQPrk09C0rVjorX8rNidRTf0FZSHb7Gnu/e1a6g7s9C0
tUdj94J9sbsi07U9SrsUh2K0jMu29NjIvKIlwA34LoJksvBOqdZZ31HO107oA/64/8Wn/EvJgD0W
+TyPOJppDpWfLhkR25MIarv7Rte7jh+oLBy1opMIR1rp/ZVJwhozJTW7/tpvnOp7MuteHs4R2Qc7
i9THR4fAi5PuDfmD2cAKXXXsAtsmawoud5x5K/DqeHs/PvW/3bbnSX77r/98fRdpuU4Vh5S39ifX
BDb9P93fv7ptCdisyp+NFh8/8ofRQg/IVtMdi1MKxcKH+fN3t61h4MTFhqsj5iA2R1/YVH9kq3m4
bfkp9CY0W/h/+Ay/Oy0snBZkfhATQs+bPpz/rxgtKFJ/2uMcHNpLr2FJ9NH5PPS1f95wRO0pNebg
M4xUosfheD4wA0b24biVflHJ3jcF5ZTHhHyXm6IQ+lNLJWpwmpRCnU1ht+A9lta8uSlYg3LIsCiV
tfTvU/QoWPhWXVYyOFnJYYTfTRYWscLY2aZ9pg0D4xHOa6boD2SuCZpj4QzespWXZTFlZJj2KUey
wJflySGr88iG0uuHLHXhJdlRdEZSSvyk5j5rqup3A/E6oKTHYA1OT56yZf4tOM0Y5FXl5jlxMaav
0gR7WIiIbIlnbPpgM9BsGDBTzZhj3YLIzjnvnVddmryzOf/0lynpP2BRkqU64QBO4GoA86rYlWNf
7NAyEATiBFV6cEVce1cBI0BUlpOO8VDT4F6S0tnu2ibvO47ZNFASYed7yalwm82Nx0gPOU8H5yWL
RmB2UX9tOlH5gvALvYWblP2Ok0u7TpRiI4slwd0rZGozHUqBns6p++e2safHaK4YsTZxLUcihWk9
cgB0+KLwljvzmWFvfRoco9gp0yWJ2Mj7jRvL2mCs35wGNONyzX4zbAjjJRA7zQfn4KLnegwyIDrU
ZSTg0Viu222iGr0Ie5b6WqO1r9/W5FiYWM3EzmqLiD3fGWmRZq0XpirLgIL1oveYjdtNtdY7wIuU
nWJfV1GyxnnT+VtzGIbN0GbVCqZgjxTXbHUudCyls1oGLt+9KNVfyRTBrObwNG4XE+uG/NKJZM0g
MLdBI5xdV43y3iAk7SJ32+IZWa8bRjr9CjJ+4nZf9Emsr83GuxZiaqjK2YwaVIygMugos2iMEegI
NWa9neDQbJh2B9ejU0vcow3SGkCSx4TNywsrS+T3bmERx+EkHabTTKsObZSZh1Z4JHeQ4vmFp6Gh
s4Ae4yu6dQPbtCKZbhe3tXmOirQ7DI3wtmbBkSoMykjdA4p901EHrvuJVnGEikqEPAHpgVrDIqce
FGSwil3fOAmXlkCeOP7LYt7eoRZ2o9BhLzUIbCMLSeFDtNYqqs8OIrqrmo7O16IV0bqr4+mROEOx
j2YMkMS66gE5WhrIVDI81TVZquVV7WQZFugqy9IQEWy0clS+SACi6sGN6xZlWFASqpHGT1DrBPFZ
bVTc5TZUHZR9cte3AvGIzzr0IhubpJ3rtwh1utXUjlawhQJBfedDQYsu4PEAGHdaed2IiEA7Vy++
lUY+HfCVk+iYECbSExhCjmH7lqG3XFvTMKwcP0XmWlBbVrb5ytT2ySkaZwXjjqNW0JteQwgQ9XFc
DKEk9KVzbwalRTG/NneIP2n+vSv+f7kPFw0LR5f/t/2QVN82+Y/Va1MV6c+74+8/+kcanfMbh2e6
zz4PhmkCaPzDh6j5Nhsdpw5Ue4sf1V56qX9sj+5vbI2AYTBiUx6ZLj/1x/Zo/cYfJSeUrAVKLHLM
/5X9EUPIz/sj41JSG/AKLRMImkqe9fP+6NF7Fth3sv3YEtkW0pZLSCRWMVuG2TcB8t9eEidA8koC
+MpEu3wozTJAJEz1Xa7MwSVi2ppHAb7dqeJ6rxUVU6IQTq3QQz2xFJWJ45+mCMSNrCB7VA424Nbu
DDOczKx+KSQB6XgDOGYNGRtICO52CLEY+yfggtVLqXz5IjHYNxsUu7QihtLwT0R/2q9l0xtXIhAa
hncAyW7YVaYvdya2p2ajcm35kY+s6DxLpxuzboPHjsEPjEK5AGIQ8o538egEj4KR8V2TmdYhypdY
cEuOHgnOZplXx8ppKv9I+Lp6VxxWzkUp2Fo/gJBG+QE/s8EQQrYlWpx2I19DBnZDXrQZE3FvWMZZ
R27y6pnkSVd0F/ZWn1gP8+CPN6VVNXtl6WgOXaEMdFTM7UKJi+nxB2AOyp4kUirI6HLKYFbvWZNy
BX5A01QBly4iEywcrYY/Zo/QPgi/cF6nmJ8Lu5gP4BhLIYDWabzRrdg8Z1FSkZ1tubRy3WDkW9tL
NL+fW6SmZzrfPSgcSG/doFtXrp0KyHFeckX6aHbyyb4OGxwtl1mU9gdUxvkBsCQ/8wO4g8UPUJKA
GueuWddc4R83tEAy2azjlDB6s1vuMBNGXDH6rNSzC59jPA0yIp6eRC/yvnVV5OmtJky+QjVl/C0S
TUca+qog3pv4a0gKA3GqpJh+pHAPIPuclaeBjtzVJIv3e7LWEv2pQWppbbHWahVH4/l7QheXLAmM
F48ILu/aWTnbqUxce1VEafQ4myq79XpihEPqRER8hjDPpc0CXCz2rFoqrW0+2l20xWfP38SBhX96
ScRnS5ZF1JLPcJN84Ci9tmc1IO7hzhLF5FmbDwYlepLOvgRRtiCsYsXi00xcAFFv8uh5g2zfGQYQ
4Y5AHeIdcq5h7QUjN7iStDFCuOILUjCT5XQsSdBIV3lQAP7rWaJuaPBYnioZIIHzssg6aFlPxit5
cHzudF7KOpFH4x05v7STSFhgxURGR2L7aPMrS0RBAHiWdTKROP/SLbeISYp1EE4nXwjO4i9ra6o+
cj4YFdvkpkw95aW0DfnSyCx6/FjCqeZxfXNVXVTLw54tizRa8KGD1XFJPtgOH3QMMZtwEBJSwvEu
2MEjc3Eu5JK6TfpV4bNgOg8CYlG6ywpYHgnsDsy9UwamqynpuNkUc4fUSOuXD5pE7aAJJxfCNc72
UEWPWqb3WihVRtA351CxKti1C1TqsB5m0093yISGPgQJyddhB8Y7sZA8a31Bu/o6J3u6K6g5FQrK
eBM1xOj02Ax3Ewn4ZojJwIL2VgVUl0VwmmuXW9h+oK0qacBhLDS/8ZF2qcS6yT4oA1qjJt6nsDfX
OoCMves0OuALmLIOnNw1OXlas+QI8H2tsYmH7aymDj0NDwWAhEbwgWaLN5YwqyG5m9QoL+OMsX06
1SlZeTzLOEzsg1/mACAFCso0tJGSHvKcYLmshbOIico4t1gQuILCHu8kC51CKMnrl1yP6j1RF8jU
0G2ePYs17+YFbEgGIc18r4hHsvdjxyvSmvnCJH2worTA5EYVpmacI32eJS5TNHbEUwrwohjn0l2G
IW7X2QjGVv0A8wP/JRiWFOjTxoDSY60iYrF7ejczt7VRgGF14GSEFpaGca47MuszxI60JBti9kKh
V6wXQ7Uw0xY0G5Mangjh1sYVkZ7GWSAx49QgIJtv+mBZOZ6BaJQ0mIa/3owj9R7nFbipxGF1Mww/
06gPHpvUMbILW3boZg1Pr7cfax6xAD+kt3znlVkv67+j83HVpX3wiEQGUhVhZPyKfjDq9rbHiTFu
mZPxfmsUErwisZb1GEyk5cvaB0pqLWipH6+0TJHcQ+bmwFJyqIe7Awk4tRbWhBI1G2loBmMznq6i
yINs1Q1cXobP1O78b4LE18dFh2Osxtppku3HmxWGHICEgYTXRyO1yvJxiMEzPjkfWNnCXt5SRg/V
x05a5xW9XLDJ0IoTudot0gqGSckYHBqJNIOmEL2dcIpi3sBBMQNRmh1eZAX1Q7fyK18Sd5EkpZFc
M5vEJYV3WwwY4DpKiDCuyor8u2oOLgRTlCRECDKSHaTSoLids+Ib1S6BiisAs/EjWyly8hY76dEu
dZ6aHF3kFWAPzn4Jr5iKKbXpZCurbtz3qhSPVWw0R84pnT7glBkWs5LVnNFoHapg2YiUWxZnEMLy
gj3GvzEYkZGr3fTWtqktuL+G0V45Ophb4N7xijTx5CFlmEaQTBl9qQkyJf2oPilmsaum9Va6l/EM
0AQ2BDFJbTsdMIvJCy/jTBYtbOJqxXn4CefRVjL53mooa2+QIoeZ8PA/247+NLkFJzRCwAXh4IZR
Cd6qnD4YHLvr2eLwupa6BLLhmhze6dY5JAvWdrYiYVfsDaOOmXLb0l9pxKls89LsyTblkIhXajg6
GXLNFUGVE6nkpUwmupB4vveYFFPMHqpjZGASVHnRWvZ87Y+LTSRj0gtltt6noybbEGXyg2301aWm
u+V1Ouf+0TMjVq+xpPAmfoUjMJN4s+QIsSr3uotm7PVLjw4BKiLNGV8LrLUPkyceYDzUxamolX1b
58kSZ6QGf2XPpMX65E98V1MT4OwlXkcNgRliKzI3teOldAGnZjtpWbDX+7pfT2MrNsKXY7JC5JQj
G1DZpd8k2XTJ9XLfoU2U27kbIvbxVAddPTwEQYaLLPWanRcNX8gfhX+ceV9jhjh3iYObzijIzLBy
DyAxyo5bpXNZ3aB0N84oxresM89a5kWhMSh16afJfCtw964qrxNbWK32Lgp67ySD1N7EtTrXGBWz
kAG0hx5A1NUljA5eUYBvVs6QyA0J4dER86hxNLEM7umeKJxinX2qrFlfcdHKDQp453506Z+Mde1v
tAB8bMYbiyGgyG/sOgMN6x81UiCu2QQmSr6+3IJpcQ8FxjMCholvL61yb2qq2fnLDmFNsqflEHR7
J+eGKYYRLyoa63Umm+ByzpzbLhUmVpJSv8ubzCfDvmgf8KVrp0nIoiaEx+PnBmrXry1Jz9Qlpjkf
WxTOuwy41HNG+U551wnYshkKg7PZRP7ew152pbu4E9l5PZLt7W3nOdMWWrE4DNiOXrVcPI9anROr
5BULHrtRW3gBdhXCX9FDwiu7nR7lCaffvF7x8o/XMz6lXRQn7aEvnXdJ4iY9GHodhtSxkeBEP0yI
wV6jRpf1OqrU+AxGGIymxmGZJNdyPeV6vmlrmyz9mjcKb/4GhzCDExi9prfXFbH6IilwkJsT3hU8
IMMp6TRcaejUAdLyIvEbrl3r6HfwxAtjg3WqmajF63nM7tKImHlSooRd7JFz90AJ8jHeJplJoppP
s4kEJ4JR4ySieVhB2921bqLxYmpSd48daXjUcmX6bHsYKcMUKtC6kS0nkKTeECpbXaaK5yK12uFR
El98mOFChEED6WCe23nTJTr/mnnp1jUL/QF5vM8Sh9xD0n/qLIUfL1IYt2/IpuNTXIurpG/VE4r7
7kI0/qWbl1CHqQbuRWfqz8Gg3CZErx21x7yup/RJubLTDyJ3g/ao1cZsdnveWsHWCqyuHggB06ic
Yg5u0XXUAqNfyR7qwYiP0X+J6oKXekSjRRKiOxC4QQMHpTgcgywjO3dlFramh7HS9CHGkaZ31ouf
CHZd6MoTAXQpJsUtGcuOuKh17CJbTDZAh3RHgJnpGxNQttNRgyYfzEgk/xQi7iJFWKW1LKajbszj
3WQOxplaFBkk0p6bJCAZ+Bcjqp/nHGQUGHBBmJ8uxFEGVJ8jFjvCnlLZptk+qgIAO0yerfFptudO
PdvTDEXPFrgagSg7gEFDxvi/4i4uUfZ/GuB+fAIUsMsH8ZYh1ecB7pAQlDObbbx3iKsmBbFcZpNd
YETmlcEUMqbYjOQutdIkvmhlNJcb6aoIn3trnPEMGVd4bagq/9QIufkxP/6PshM3VUp7+L/+828u
C3J15j+U7fDPPqvjS6uLqiSz432pUfrVI7v/ZsTgGlCRQQxuGRmKdSdgTa21PpYv//zbP4nYP64J
v555HSwlnYvzSfFXTl7elf3MNZlAfe4zg8QVdpzaF3hyRDI5BACTHGydcy/SDsZSfpMpaGcXvV1L
89p2pz7HXgsEKNkzlCecoMag+v2D0j4gE/iV9PJvbiJqX4MpBVAAHZX3cpP/pL3sAzyxFp7ZfRn1
oglx5pDQkbg59t/GCRywXlKUGxcLxSud9emubulV1JCzzylsjjtR1r+Q3RhLz+d/dAHLJVxiTm0L
biKzE7bhnz+RhiFv7qgb9k0GHCt0NYYGLS2pR1J6qAN9bTn+YiRS77YBa0z2nC/KAQ7WzmjYkldK
yeUMxpX953tr/d0HI18UwqlvMFb6rAj3cMs3oqmTPQY2KtS44uzVMRoeGrLlAXKo8p52t28fJqSN
9BOsSuXH3jb7u87uAxUmKNcfdX3itGx/1MUGeundB3M5tpk2bwnqpOaOqqWGX3o9ZaDzZGsioluS
ew2oqYnG4PuPQ2kqhvGum5cuQDlJIIfkzdHVzebxZqnjXgn3YG3Nys/z0AGTPv/iPn0St37cp0VA
jHCYwbT7F4h0Ymh1ihFV21mJwzvQrGYIYj5KItbMyKfnxR+cJtPvtfvSJAsbcELCx5rSbr4fCcMv
72PL4HQC5WTBl9v8Vy4W/yRscoo3H+0hy5TLzW6WOQlZmwD7qpgO2Iq0jT7exNjg9/Mk+O2IXWje
uDk5irTALfH+ce//PZ/95XzW+cdG9P9pcrIaXtXPM93lZ/6IQw5+45FxkXYHNj1ehq3/twMd2L8h
e+FpMrFykGwW2D91oPkRVlewhN0B3P1zB5pRKn+ajO/fUSn/+3/9FO6mPv37n3cL4rd+ftsgOOc/
CFs9gFoOn5QP8ef3X423kwFLZx+cwqdh4mj9VVO2/W6OkvFYxLWzp4OHobMahumd9w8gudyuGW4a
xnBXVZ2OrEBqr4VX6Jc5Dw1O0sg6Q4NLOUlJt1zHyvaukqJXdxOsrDOG5mKXY3M9CDT3XyoZ+eTe
edmR9I1NO6n6KxYG+uH0b1LcJhh7cZHJ+U2XuQbEN3axgtCpvOdEmx+DsijB9VnFjlMKbZu2vKwc
k0iTIhJrLRMQ/Xo10CUVkPXoi1prU4u9o6g7NqWoGK/p7BU7+l08qCoGHeG5o3mLxTW4IopEvzSm
VL9EoAbwrq8sSiT6GTucx/GzEaQBu3x+Y4xudxmZxnnWJ9TpbsSwtbYDjdBeaX1HzkVNDzZx5Rvk
XK14f7Y3wWTYVK+0JZH+jSpsmNntnEKX7wPT4q3VAAurU97nQCTyB06jbh2CNsx2UozZPlBtux7s
gVatNxmodc3uqfLT6LrtkuG2rdL5Dcfz9Fw2nXUb54RqWVTrVy6NyFvGEOkKqXq6rSOnu9BHt/4q
rG5cE0/jbWVf9DvPyPkaAHQJ4imLfV8O0Ctzu3vXAitMG4e0nEBemGUMLBC5VZeS6JDTF1orJ7oU
uRQH2MeHIgfnGNcVIb0kJ+3qune+xwEkC5W16UXr2sPOpTI9mCIRNzi3ZuasWkYu/oTKcwOSs7uQ
xJg8xlMavHi1KzZM5eUxku5wL/uhPgeRnV7OCIAvB6WPNMzhjT1Fra1OWacX93Zly52gegzCoa50
KrSCw2e+gMHmyUsvYzacLX7+AkSa9FGYptJgpNpC6E6V1Z8AMOs3QcNaQe8JySWb7eKtG0d5Fblu
sadIsC5cLFHQE930pfO99LmWiYHhWzq3ggSO/ZhM4xVeXOvCHJxq33RVfN3alTpnsxWwFajiILTu
IMtooOlfOj4AIWm+gCJxL2v4HLRWC7nP2BcEnWNVoHtMnOtCDhdmMtgsR179GjQN9G3tK6Y0fQqn
MTc2poy819oavtHVFIeYU2koiDE5VETMbFGMw5vxSvPRsvM3mtMyXmmxbb54fnmueouIFyWn3ayX
+m2VuJB1RhrsR0fDWUgn3dc5yaCOhqni1q8qarIbD65HERINGbylEdDxsl9wPHNaPPipzmnTIgAK
Drm4yGJu4mBZCBm6wl2TViHuPUu1XxF+9U3Y5rRGq/LALNU9VkO9w+SJVdz1BBiPIstvGRwVd05U
7N1paIEuz+XBzkW1VrKjR8HL8gVuRnrwHMGEILXqNUUAZJ+S46JURH3OY12trByB55xMHPalkz97
cEEegMhot9IE9McNRaLHscZcI+6SYErH7VC49UXdYNel1bR12kzsIjXolzhUoXUXt30U9c/a4lPK
wfPeZnps7RmQ6WpVDKitSr1v3qx24pOQOjToo7djPjdu+sLoYB0hwnluPTJ4QBnMBQMbb6qYBUzx
9ayqfKfB/mO6PznequlHNyAdfKjCOJo2cKUQCM5Vt4CLgv4hnifS7OlWSqQmcc1rDn1uWFDnXxAL
U1/SX9M3hqE9Z3SM/TCOmcunRUCi8NI6CEjqW9GwfiLuWQcer/QNCoc6NLO8+lowq7rgTBHcOsJ3
D0rRswln7NC3aavla8+DoIcS59XNvJF+s+Pf6MoVxEgKS78CNq5DPxQzARt+4W4w3gePAbvGFaCO
5IlI8/REZ/0LJi93z444r6ZM9VcAalKW0pCdVOaWK4DDwUl0dnPTZlF9mRH78ahFaXGFSkWCxlXx
1ggq+hYMcjaOqq2nfBDm3m35ljRJqm0yZua32Yu7y8EJ5KtNQ5PNpZvtZ8SZ6QOhLT2jiTTniJ0F
8a4jr4oIo3hYaUaU3AA95iWOLCvsaWnd6x2XvkyceT1Nrdyo0fQvfLjXGVr0KrkmUXNgodEuCTQ8
lNxZoNpTbHW7Mh3bJbJIPhRdtEtJnAMEFM03eW/ZG8p4ctqnVp9pOGulHToxCF5ohldGH5vHANvB
l6E2AUiRNxj2BKFepjziFwrh3h4X81gRR9sEL7nrpmtRDvpzERHQz5uJCMrWXE9Mx2/mLtPepO3p
R9n62pZYL3VNkmtxcGwt2hLprm6LafAfsNBGWwPu2H3Spzq/jsPaapo0d2shXblqpvprqebpTZ87
Xv+UvDP96dGOdyODC/qqZGmbSrtwSt1EBF42NDwZDg+OoMFWdnrKGy3VbxcdC3t/lsXnzqEQCWmJ
F9OqtIL2to7rYl8x4EmhiHiU8LNqEJl6kV9/Dxrwg32RMAYaB+2UmmIz+aW46fsy37dO9+I0tHF5
14Kf8qmav+at+0IE3asedd/J13nxq/GuNGZUKjME4tKqxaEpvWnT1OnZhNR2lInnneFPmY+AeMo3
WAjjE1kGL37PPIylzhSsyY/MIVO9O8pa1X27Q9tVzy49UodZOLytXHc2KVlt9mYxpJ1G0Hjrbhg7
/6Zu64nwQzf63oFH8lEPDdw48rVN8qp6kFVRpe+YAErgvImkG0WMXvUieYFSey3hZmOUb2uCzMQR
0m6zXjxRa4q8/MKIp/IItNt7cSan/oK4PM5uIjwUF15CE+jcJXMS7Yo5L+h2j2qYOU/GrZO9+8mo
tAeHDBMHbEEPZqvS0rwi1CG11qWmQ5SBj7btXfVEHPtAXgRYNh0VGtnw9tOomcMeTpHHXKvtrviT
I9xrpgwdc6i0sU/wRGmQ6FrlhHnMLqN5oDGoRR7KGRpWggL5yA6i3TNojk8cf4wVTcbpClVVfdVw
N49zi24oSYdXOw+mY7N0apWtdTujHGnOdku5ZdEmCxFsNBdpekCxSjrFBKU8agkGI2aUrGYSbTh5
k5xn018GRp3VWnyY7bg9dFEUHRtm3sdWj0+ghQpmD4Y8AQJo11Ps1V86y6X1OTrTDmZ5uiXpDpZ8
zHSjSYtqM0S2RMWdkBXXko+zIt7S33eI/PBhmWLn6JH+ndE1ZbQkInZM0RxaxjssNNd/UnqHTPit
s706dx6i2l4cJhh3U1H8aA39+xD3i0OcqcMN+lOv4y8q28tXGiOvJWfiH/KkBWrz+w/9j5BIp5mm
uy66WfIu/nSM84LfFoIweiCyU8mJ4Kj2h44oAHiJmBblurvYxRawzh86Iu8336e7A/oY4SMW+39J
R7SoaH/qGOm4hnV06YGOIhHv+c9nuFLvskYQs7sHWObMIBpsEpjGeHoQxtiv4thxftH7WP7CT7/Q
QzqMDp5Pjuv0k8a8ZTzRwtCa9uOYNbdUuf3KpWTe/ekm/E0r85N4mKuq+5gvLWTNLlEfnz1QrYNe
HVL4uEdzkO4Gc6xv86oB2uvZEorcwESDTWHNtEa7U4P3q9Rx1M5/+Zr0uUyexaXNzLX91InrOjyd
/eS1+6pwGf+OQzJvETfp+x7jM2/0pDmO2QjAfYo8wewisiJOczIFaqhwEN5XPrLSsIr86VINC6wg
Nghp8+chR4ZKLGTIcJyDqVUscppRUuowjSZsftX60/QdLGJ+B0E+X89kYu0T22FnILvjKFynBjZd
TztalnQIZWwg6MSQgqGXVykIQYYuZ/Sb8qoZqKvNsR9vWhrDx8FV8hW4DDQWFM3T90Txjfqy6B+L
rpx2KvvA5NGOAuPuU+ZXZsk7UK++4I6WL0as84PDmAYnVS88O9eN7pjMCWxUCpnagUtFbyrGk2As
wgLb2pkxuY2h7i0syjk1z8iNQO2NlElOPZcnUhEaytTYXGRXaXNbYbJFBuMNeOxaz2cMlMyXszUC
xNaZcZM63BxJk6tvlWij49xRcSI+KA4fAEYD4/EjGqr+sc5m9567Y25mhXC8NJ2C8dhYv02koqyI
TGINDeVE6j76IqDa3JlalvreHeAc4rOJyIhCzeMaWrqHYTl9Hzo5PRCNMD1MeqOe3Mr3TzTW7UMd
08vvilk9/YB1VyhShPC5IkHGwT20BfjJ0CXEkcNnQbEo6cEPOOI3UATyO+kmS6Zn7K4ys2re7Ih/
jZd0TVCfJk10bUSfXtpd/Taiyn7wtXZCgtMVh8rn5k6eHNa4adEwKatsSuTVnCqlAuLZzuAAPRtK
JRVsfhdDYNy6flJf2brnrApiir7lbN+ceNt8K4oFzdIb1RfqtP4xAjp0GdQ9f5WVwDkUEEWMkW8c
DBrn33x52LXauf4g1NrIYjcELEOJDeCD9HnOUuzRlX8jbWgihM20r2ObOwEf0Q9JGAZfolm2WBey
47rmsXz1Csb948DIat2OGj6KKomiOxdFzBv52vNlOSTTgzlAUSnJEuR8U+dbLS9btNGIjVI7HdZJ
DHjU0Li2KuY+LtGsm48lWqCi/zY1fPv5g+Vaz9wJGxHSjqn79B3ZPLq72IuOBbiWQVPdMUkbcR37
38nY0ntMjQKfu4qEeUiU80U3p/qZwN7uMTZZm6Gp5enO1CuYDTZM98jrv7U2qZoyc1iUo9kjNeZG
uZ7WbtnZ5TWHIvs6aAfnuiN88FymCq0XXogvZFexWhdCZ2NG1RdLONNFZmkMqX0gO+CYfE5/dPlf
Y99T2AzoSTGRDPL1x5fzEx4C1G7a3Ug8UruGFjFfDv6knqTS8rsJLRhFfMz1MVqQm2ORiZU76Oke
WZKHjiUa050zps2bLEgmYtXmHbUcYpZnvG7BKdNJCN645JVdta4Z++aTnwdG7r70oK/at7Tp7JfU
WISZe3oIpb1P21krF33OQMu+ZpZ4HDgA2XdWPk1hbY/Tg0G2+KrCnUds3xLdW1M7b1mHjh622Eyo
Pzn7bvuuvCL3ljKKFQaaMr9pdaXdkvp3pzndlS2kQCDlObdz4/Du9EaLcjG+j5zoSmCopEPGQ0R0
Y3JgYP6gHNvYdEXUbTp7+pr6otvYffeeJyZNqzJ+mzo7OSSzy0DB6OSpEv2wKZweR0QUt+9Y0WrU
DupibOtoWwzIC8aZAENjarxV4TnxOpZxemXP9nSpBbKHATJHRzdDRpAzJv9v9s5rO47kyqK/Mj+Q
vdJEutfK8vAASZB8yQUapLeR/utnR7ElwQkYzbMepKVWd7Oq0kTcuPecfZK8KaGv+GFzQLyWc0Kf
RNDokb0qkmyoVkWeP0Kb6oCI2qW766WYgZCVt1hkkw2qe/8MkHh9IZ103DoxL2yTFsZZMof04Jg+
HmhrGQHnWP2gl9qwL1xSoerO8jbVqJlBbXm8liDkd7HuknOrFQSuQ0re95Fxx1SNJFjhynOj9K18
Y3Ltf8p6HIFPNb6GcnHhHq6ivBv2Zp3ASDPG72UVtueg+4AYm3p/iEbfWFMXOAxbQqdZz6H8aVVj
v4vsiD2PDdzbDjHbXGwSLZ2CPLkFX2GsQOjJLUaNeFrFiFwpjKfvnk0nlgHRdFbi4VC5Ktk3Xwsr
N3AmZ975oMxHAqtpZfm2h2GX4TMVotXcUJ15W9HblovWuTH19cwiEtO+rHHM47ipLgSJ0GfjEi6b
Cvv1wZxqUnrjmLdKYs/AcFpWPIFzZ9hHvJcTOmErJdWZlDdPlvsxx3muVUejdZYH0uLsgzkXy6ca
aUaEmcTHnG37gDnD+TrJrGU9hH1zpEUhAoQCBY97NhC2HIEUEpa4caXIKA5mg1xS3LArvfa2DTRC
1Cj5shptCz6cb6VfXSdCfqvP41aEKI0AAWvbJs4rFMYk4Rkae3mij4ckgSqxEsOwjrTI/5J7kbHL
E554x6rigzdM4cbnnHIBRlEkq2zUbrFte5dGs8zHGasSXTzbj8Wmcdrit+DghXrCPfenzgSmzIwP
nytsqnUBjeyixhFyqOMCg0sSO+1ZToDOtz51Z7Fy7VHJfMZcnsUz7WcyzFP9d00DPl/D5HamtY4y
9LAQSkaLSGt3vZHb38a8T5I1INX0XHSR/FlYKa1dQwpGySvdy1KiuGI25zGGdrei3SxJnZ0QI3Ku
HX5UqVEFXT6quqBubqapU5nhAzAJj/CtM21Cx7cKZzd1efyK+ADIqD33G1mJoJ2kRPle2cl+Kr1Q
BmlS2VczRM39QpbeD7P2NBm0NdoP7o1O/5oSiawB9qHcWPapLctzGBBEHpboh2nD01CIRrPKtjoS
k2gFU3Z+LHNMXPWshbek0qh3IKNMcEOoIutTpLEbJ0WAn8S+WpJEu9Wquv7mD1j+t32W4JCJdLL3
Coq8eC2cqf4x1f1Sb2Kbm2SQfLcCQNgc/xRfTcIoIjVm+atmqEIugg3lYwWzIQeGO8/mhjLUuZuy
hrJMFYzlxhyItk5jMz+Q2VKe41Rb9kKXI4oK5EFdmzJVLWqzCdexLdnc/aIixBah05fEtKKrqKDS
KG2nvoyW07fwm6+WprSfYdOoRXkp5kfYXh5x7S7lid80xjXLYPnLqmFJr7XIGdi1B5bKSI33CxTx
61l1oRmw9l/iROfeGY3mlQEg03kXYQQ+A+LA7++HcR3BXttVFFvfaonIWM6q/PWd6pvbTfnBpFW7
siKB3qKY5kdvRsJMXgQ91jTxV0YySrrmdoi4G+FzfshMv7l5/wxjvHWGIFcDugWsEIsV6PnZDL1M
VoEc6vaIzZtj6LMYUg7TNG3Spr3JVUWzWIwdBm7MdzR6apZfcrH7zv7oQIN58+Wx7c83YZ4I0Y5w
0uffpa+sqqjTptuLhMofD0lvX7kOssuoI1N9FhSEkM5qdCuQTVy4IptU2tZ+6arvEUFTtxqtsiPj
kfkM5mLzte+FuBoSc/o8UnFvP7hwHI5fnDGBwBnK/M2wk/Hpiy/ruV5Gl8iSey2x9NUgS+eOyAcb
L10aX2kg5ddsRTxgxsATn2EmWevsU8esnKqHtKZudgmh/IDldDpyPj/4wldCz6q+lCteHXyjvuEZ
QaawByFLTjQCr3Atvb45X0Zt2IHvjdcszctmtiw2nrCngkprDq/4FHhNxZDdpqNojlbuEDsb2tUv
OCbujedE9cbvmoWQgLZqVk2HV+/9ywkb8NX1dC3To3nBoRqA4ktfuN1rFvKskcwNSBMBQzDazygU
ZhSWE6tTUo5rQiTcR4gow/4kAiOz5gH16f1YRkwLbMolzR6jdV8X1QVCMPFtqOvyIlloPOp6YX03
RRZPF3VUl8NZG8ce0Rik0OsENm+TiRe6YCnZR35iX+kGjfoWp8rtlCOSoIBctuVkzTgSqObbph/X
lVphTNFrtyQDOXea7c6PhRfpNlJbIbSVxYCEosWh7kWGcuh7FjD8StTsHJbJeY8y/qGFyXuJ2bNg
JT7V6lO5NDclwAbWFF+V7RkFvQ+JYiX0xLkTVlZvzCmsLzNMYIwSG2pQg5YDAZjDFziz6FYxYOTf
W6vPnGOXL+5wDtA/4iIlDLy1iaHThjTzGD1mbYW5trestLfawMbEKsWaH8TwrQoF1tjGoo3tAuWN
DhklzTpc1P8RUtCHuHCQ4AQEiBrewCTAM8/gO8lf5MlPNbsxNX2rY95Yh2HML45Kv9pMLMIETE2U
8u5kEH46U+RznNb3nL5ZYj0h7wk+dQKzNOxA2lrVBgXcj4up5eDmxaL+Mad9tm0TXBb9QHWlk5mJ
nbPjQBGXTv+lS/Lvbsv5cZkMPCljbiXrdk4GDpVcOz8bveS4LFx8Nh3tj5/LYOO4yawh2aEwZdHz
gLQcQE1VD9OsVQ9iNqgNzdw0IZFxP63Oa685iWJYg+aMC4pDv5OX8r4sOMtMk2EdIO5U3zvVfoDK
qOzO3TCics6ZAeMr6rfGEtHNl6if0tK1VtRO7k1htf0X3ejJPS3N6sGWJArrghNWbXB6Xrflwg7Q
MUe6N1MaSk2T15edC7KBqR2rCbB7gtRhI3r8tUCXXsFyHvaqcYsU3+BvMrVpfp4sEZ4adUlOhys7
Ecseg1NzJAaHrpw5suUQv8EWClV+2dqzSwOoMJuv4+ziqBtps8g69s8jo26PCVPacyfiwrVsoDsG
KeihvXL4wqSJ4/04JztPdYAAy9SXRUZ/iEEPHYKxXB493tJlk3gLAC6Hscjk1j+6vuO4rdvRlVEi
LS8QLwaIKjG3QsO7OX3rSfg0sYgn4cGocnUPrDFHM8+rOqn1XSeYZ13TLPnO3KnfTm2RAmnTR3OD
moPOiDq8JpPOAT6eRHOjYw8cA6QjPLZqL65L5Xyi1zOfZagHsSrgZSPDxOFSqaYEMW3z2RLhvZ8G
umunx9CcaMHweDf6fuq1+UJEdDws4vxuTh0fMqKIJyS8OXCIBoKNxik4L41kn+OcC3IQeed96NjB
qT2gRRqXQTScbGk4culVI29JvHmbMfuHwRw/AkKcLxZeN4YjTFfC1YjFDcEz3SsE+NltUwtmnxTA
PucUSrK+cqfrph9ozuGiWIDG6PlhWvhFStxDE2fhFax8pLBmqAxKETOhAOBdtfFxEu5KGnfjpmT+
GURTYV+ZmWPfUfDoSF6cQd53aUtHcBFZ83WxBI0yuxubnxH64o3Uu/lzSb7YKiTC6ACfR50bBcsa
J/rweOrUaB77uUep0QYlsVgq2ZlmT4OTemMZfPypf3PaJCclji2rWBw0XfuN90qVy67G7csLiqVG
6tn2z6MJQHqLwSI/4DIJb3UjL89xSuCKBtd87nWy+VoZlOlMZOmp9apWHgsrvkLXxroV6R2Lu4Zw
Ec9W9X0i8W2NwBgPF7LuLa4qLmFsN+1PvbS4IVnWG9hImfAytqFVkfJOq+e5adUyLNGdn+USC0Lg
Jy41b9byr7OJkqdiUfDFqutNXaJ2AQ5o3w2PR0Kpg3/1TVg9xEYYXbmM2LZGq56fTHAAYCVa5Q4/
J1Tdr1N56/l0SKOszG6JbqeLJNgmHYAbn057g9HRAu6xsVy5LPn0nWiiDpotrsBe2WwVIy7axqcM
aWYIESOZ8IFfEATqVFTCguMwStPU+ISSWzKO5kaiNc4Pc66X54vVQ6UweXFwxFYbOL/1NylHgs4J
LKM4x7q0MUU0fJlHymRiFrxzvcoxUhRoKkPWsa+Vcu7GTh4e6V84waklCOgKixoakSPp6OM6nSg/
JatJjbRAZjgcJp6QaqI46TjsFLzYO3KI6YJWgGuDWR+q79jNaFCP9IwJ9uKo0FE4W44yLNNcBrin
Hp7TMju5XA06R/NZW4nonlP9zIDbLNR5Qk50oVoMmy1Nm8+1S9XOLJaWxQAT8crVWd5iho2rzLfY
tSALccazeNY0PbydRvplZj4VyQEMdnMc65wmoloqLeVpaTMru1o8M+NWJmpkr5F70PjsD7j+6U4v
Ld3pEtXFBfwc45PVuP1vl2j5XcdXR7uV8eImPoeQOq/qH7JoKTkaueQHkmo4xJBJfGWCCB4Gm6u2
uJp1MD2UrbQ+uQZdrnMaQqD0laokFQTc47xe5XrlU7f0dnI5ajqL7NhQTlRVSAU5D0wpe2747GUL
id601E9/eXoxyS5iiyFmqf2Js0W7rdlUDiVctGt8I/O2iLH4ocLlhU6oKiPXZpGBGBldidpdbBCb
yXJBDi0nMpQl20lmj71YKmcTSw6wp0axK+vvwuRkOqoqYEYkM6xrExoLjQR+8Xhw83Tc9574thAc
ssYmyBNBQ2XT2y4fllW9d+zCrvrvqPL/RD6wQSA+KexfTSqDhzx5rNoyeXg6q/zzb/0DCQT3x2Ao
Z8P1gRXO4emfilPDFH+B/WFaKHQ0+obgjPD3rFKYf+mGy46ok2BKLpJKbP7HrNL8i+mlJ5j3/QEG
Gf8J8+DlOYRMTMcAvAA3zELljgnv+SEUTU5VN30/XZajhSlhJM0R6kmqYr/dcbhxNHs+phNSjo2O
DQBVlxg+Z0KiIJF+2dw/uXrXf05uT/WvxnNCsa2+DehlOJ6uYEpsOurU9ET+DzSRCDk6CajvSggA
GerVVe9WDlzNAUHZahhF/80FYZKs2sJD2t2kLYrscJGuCJhelr/8rtOv+DPifm3SE/q8gA40dmTp
hr9JGDWmD87FJ1fJkyPo6RsDYgRBAcdZfwWLFookhq21u7QgM0Zrh0Snz/jmPbLtUI+x4M2Tka4T
lDKrBQkE+rFMx201tFj826HqfiH1kEaQaLXN0p9gHOrw6w8rt7UzJOXAlK/hKBwL6SORcHUd30Hc
nOHDxFmMvda5SNp4KD4Y9b6+DZC4dQB8rsOz8cpK485axHApl5dlB6agiuijoD9Vvvy6xAmPCti/
q0Mj//r+7X+B31B+D6RRyvvBs8h/qa/15O7bOjM8+kblZenhszWyuL8sSQRJvDD+8v4nvWi9nD4J
LbeOY8kxfHQCzz+phie0NCCBLr1aFw/Nya4RMubFKlbHG71hhoglbIZHmFr2WHz00DyHLVI/E2PB
EcGkr+w4rA4vPt51lQmpLJJLJTJ5KMgNfMhyZRmhPSc3WN5wA+rc+t2YNyfBb+X+ppsvD6M/i/MJ
ly+RMqA4s4B0p+IzwAvTWsdMqX/X2lCvdW0p3ACjpWj3tkVf6c928Ey2/uw1fX2jPFctG5AAUcu7
QkkFntwo3ent0rZD7cLow+KB5EcJA0TLOnRySKzL6Mh4PfsReX59Pi1NTEqdmBI1DnEfO3dZKoZZ
EXU/qVS/k9Zyfw3k07gfMFuZ8fMtnr6ariXoV7k0q1hbeTtVS+vJt3RaNK9t3FkXKWam0OdcSPW4
mzpFJ+qGvqfb3Og3A3jLnvDYGFWnUe6kSUhbriBHWd4Ut3VOzhTMwDG6H9OCmTpy71VtN/VnAsdA
qEMj5dyhCEpJZ0FTClNZXo4KsYRtyGKIYcBd0k4MJnOIi70Nr+rWTKNrpGHWhCTUZYgHv6k7kZwc
BXUyktlkbRD9gvNq9NLzXAGgIHuJY0yL7nyJJvhQI35rTjMKG4U2n1PsqGBShsJKLen0E/91d9fr
GofmsejcbSibHom4aX5qYiAoO84T2D8RVoY//BO/Kikb7XuvoFZ4t80Dka31wWj8/Fcy1FCfAVNl
d8mJiTUoPFarQFmI2uodx1b/qhmLiYzRttkaxgRbK7ddOFugIrwmgOcRbgriDmhV+VcImGFzYf3u
9mw15hjgdFeYeDf/OhV6fGaSE3VnWx2QLz/VzC3i1eXBcyoQNvrEsXfIvGirTZP+YCpcmDyRw7D9
QRErT0SxScHFLIUZmxlkedtWwcfyzir2JZCxFRsQbDKoZHDK0hOzDJO0iyNdkcyEgpqRAgHfrIV0
FgnFPBst8GfJiYSW8iR1tEUUIW2y3OncyZYlD2/6EdYKIUkJWaXtrziM8Qp/k6M2uQXHjpalvPrJ
bCrtLJylXd/X+mWXdUU2Hf2kWXaDT7rroTjRbFIzr+50VcemdC0VjAz3BPFLJLVzuwqPhnTI6ZX5
SjY2GycbIz1oAcWGVzEIELfaZ7M7xtjGc7+DmNpZPFFjSDNlDHr2wq2jxWl4hcTVcghBQoDOA2dl
stiWedL6qxzmgh9upiFxAi2EaGmv5hD8WgD2F20MnlkgGCP2kmIjSdHNtsgrMXp7eJQXRo84E4Ii
Jt6ODvEcyWvJxJ7EuCjxHrV+wIy81iuz2yXC671LG1ZXeCwttyOIDZOWZPZFG4fVLd7UUI6LTSgH
nKN+K8tki4GxmPEqM1OifaecdS76v3zXJk1CXJ8jzHuQxxjdiHfIlPeq0LUrID6a5JKX5X1awEY6
WK3f5Zss7pzbpecstQXoZhpn8RhzModfA/hvByGhLu/YjK1jGqEc3fY132BTdTl9HM+YCN4iO60e
Lwpv5tHWeFXadWiQZdZatp2vo9CK+rVbDhy6E1cqR9ySWstvwoR8pPZ8gWJtMT1qDgaklT0tsYw2
YEYK3DqpknC99GFmYxZua/86DcdUBFZCx4exT7poZ3qYi61Rh4yqgRm49caY46U6xIkBmCXzRQwM
jX+Ohmrilzw+kdUg50iYG3dTopHmguhHW5Hp6OGLXcoESbs3CI2ZbT6a/aVT+xhnSr/pLuy+ZEuK
pJspdUNBKs02TGKj/LbQaIiPzVygwpKjvSRnBjHNn0Rq2g/2FNKp8Qwe3i3RWQgVpLPgiCt6DOLr
nIw1GZBRRbpWAu1q5Ny8og893EnbGX/UbWzt0RsBLPEyPLUrZoD8OXZege058a2WqWZWi6HQ+GR0
Gv/EiALYw3YzQyAZzCJN9u1kmpiMXPpEVycAT6k36uFM00bu3FzG8nqaBe5pvVE0qHgs+WKVZNE9
YweDvePpPN0Fq2S79gx/Avgn/dC8Tts+y25Nr/TFYRKkZVx0U6eKT6wl13aGL5ThfsFHVxVd19Vk
Ft2y0zP4FEzRQHPRt1ffqy5wGtslv6JvcEeo6SNmSD8beHXqHA3zTUkLJFy1PVVBxN9jTQWYHl81
hphV2lodo+2KR+W/LPBx06rQ+wY5nJI1buahMdWiwcsU8ItYQCbfUHUyUrAvIRi1ozckiQfQ3wYv
QFvNefjj450wNd5a3aTLM+abZgoNtMzSO6Qs406WunHZ+FHzTeBzbggEjhPzWHnMBM4gaEVQKlq3
GSlwZ2tHi3nM0Os2888sz+xrDLx6tQckNGT3I9RMhjWhVjzOi6/WEJS1Ma0KkKKos+dYbmun8O/p
KxTbYqwjciAFy9zcwvhJqk6e+QXD57VttmbEskcoBuom0//SprinN7lZ8posxNL5B0FLrPldsCDP
R8/gkdqMasXepLbGFZ3QdW/YZMbmzGh7RuqEpnUDO61Fn8Vtm/R768My1mbK9OPid63xq5MlxIPC
MNzhkIwmf9RUGPFC+z9yokPNbcGfkPkOSOZh6C6m2c3v0kE2K8+Ve7jsA9a90eHmZLohF1xuWVVd
MIAX51qnC1pKTVkMZxGxo4Sz27KIIUrU8pfuK+A8S6ccVlksRxBa4+A17AJzc4ch0Ei+Ynu3PHBI
VGDzZ0QmmMtjYuBbDC1aFh21sB5/xBGyUHQx0sHKBJD8BoF5uOzaviGW4Q8QKzG71LqeEKPbl4VT
48Vq6kF3LoQRiymYqW7kBp4Hd230SqYr7eIWCkQmAfJPMJrWQ2567W7xGp7+TEyRi+xkxnqDBNtp
7kdb4YvITVND5cT/wrNeyOvShwO57c3aT7deAS9sNfXform1NRM+q/IYmSWNnJHYFnEhwtwbbpmV
Az2YI57oDYR27iYHBwy5idVl1bnb1rF1bU56DqFvqvxllUyTFl1krUazmtgU1oywLPruIseVyDGS
TMetjL0sXhOPox9mcolbAuMdF2BUGLt/Rpb/FX1/IPp2HQUb/vcISSrVqn34VT3to/z5d/7RR9Fp
iQjcZz4nFubQ6sz0D7Syoi6jSXZsiOS+SWLVv/ooBn0UkyQLTnnQD56hlZ2/OBcgJ3ZcomRcEmX+
kz6KeHmkYwDuuZw0XI+Pg4unDiNPDhs61hA91NifoaQ2wEFo63hz/7UdUI21R3SwLo6ajDlFnO7w
wtELPbdYAcdNVGBlcruVXc2ijo5UX+AHL0qNM7IDMqTjzU1JXcnbRO76LO2mcJd5iZ0k53Y0Doy1
F/5fglxCXjtffNZt2p2odKK+6Kf43BiQLkLTGT1XW8UY1gJtwOhQHIkjYHPImCklaACxzenfzLIl
paxyOvQ1d2mzIHzdeAL0/o0XT33sXyVJB7vX5zVcFR6itYAKAQ5Z3pN8Oa/oGoQZCJOKqvK//cf/
U//RNyyes3//1vyDYf4/1eP/8Ab1xY/nncg///4/TBM88GhtfGLGaOn8sUb8/Qa57l/sW/THdIrj
04vyzzfI8nhNBA+rz4idruNT+qr3Fx4HUIS8Q8gwFJj1hdf9Pe/7a/SHTi8UmittEV5xS/3yp2/Q
bJQZuRKTvs8mRYd+zMkqoV8PC+4kwtkjkz9KLD5+2H81Mm2VWvIDVcZJxPKkY6AsDnw0y4vFbzYV
bv3ZV6hsx6k9jxl91c76ZQ/VnCqaF0ySVtPoDGg0xuAiDy/qOuI1NkW5Gc1vYjBxsa4xrkYXOpU3
3J9t52do6KmaFLEZq8AKe6EivCh22E81tkyqeNWXxNpk31MGmup/zkKsBKNbuZA1XEiAYpvZ9vei
6njLo8w5h25azqtF7yro4q20UNRmnMKt8gvTCnYyw9pPuBELRPtges6inoMt0uMb0fEDvJxxiadd
2HbKcLKzJMO8c0xbN2GOei2LeiQZOP0c/5thaRsZuQ94WrVNkRqcma1AOC7wIB+Ibbzpq3w9TEVA
QXw7aYDZGzB9nCE3Q1d/x1ym75K8v+bgcJYa5Y8l6oMuzYLGGfMd+gpvNXZdvoLK97OYhL7LUg/Z
lz7+LAWiXaeX5yWHCqY0dVA7kg9jjp1ZKNvS6I9v5r+b8QebsYH7EOHbv19XtmzGya+Hp5vx3//O
32uJp//FH6ETSQXLXe24/9qNPfcvlhdHhUeZbKqI2/61lrAbQ2lGJssX0NHgYWT6e6rBKMRGW8b+
R5PCMR3f/k/WkhedP8EDadNbBaHBiVqNGZ+/xxGV3OLVVb83zR77HkZsehcCyeq56C3QN67dlgyv
e8QRPnlyHywjL7qjnEsZXSitnK4yLLGcPf/0pgFqOixTtxt7c9i4c+FsjMTMcfonxf7JbXljYPLm
R5HqoNPJVsGOLz6qtdLBMIhawj+BhCA3jXFlSRQitJyb/8ev4lIqsZrBTX+ZHbEYU1azQuGsVZqm
ibp73WJXCbrJ7Q/v/yrVPn6yDJ8uIMgsvH0WDwXw7+cXkFFPn+Wkk6MtD5n5zCZH4t55JLV8jWiF
yInKAg4aUm3Qva/+MzPd3x8O7Ek9xfS3KFufbkMdiIXQqrtup1UCjnA6kZFuiOYDetPrG2eTwWFS
NAqMGnTTn3+KjDxLDk3YY+QVpAqJU8aaPTXusEkhXBUf/KgXAx1+lK2GiDoRZogOX1kS7WYwrdgA
LRjNTkfLof2NOvHRQ1O6MvLizAkpMd+/h7zKL+6hSmamGheknhiQP57/wDDOUrhiVa8YBMiaOF9z
s9DFvf8p6jI9f1L4FHZqdFU6ZbKlLvOTqhsTL1VDk/U7C2fgytK0c/QFV2RKmcGkF/YHv+mtq/j0
017cNEaXUQP5sN95UG5JDkULNRSMA9KMmSno01WbZT/e/4GmGgW9/IWcLXCsMkbkgXyxlM1x5njj
yGtnxI64AqSSf4l0lfRULXiaqyhb982tS5JE0MCs+uUgizvWtrXvo7baDbgTNv1EIEI7uvXPabK0
wwzjd2WS0Xm3tLOSXeGVyNC6vv+9jTfuv4VHl7wqlc/76onzZOTgtuc1SsYeY4XQxgy8xWQPG01D
QJxIA06ih3TG4upt0I+I7/qCfqs3vPqSABrkWnXkX9EY+nvX/7fTK/vNr8b6rN5wm/+ov//koUn9
nLa9nXeMguKNGcb2mhnqRDPc6bCpRfLzlCDJ1UfHz9eg08rjVKYtIasFUZ/F1AEf0ksaHHgemrlE
0E4zdo0mEfse8X9UXWZLrNOiHRZipdewCOADuXZNC66FuE8n9ks3eGHg09QNWqG5W7zKcJOt1qPW
mY5d1srVqOUUTaGNRDG3z2KRfe5HT15mYiZYlRTsLYrXZD1q3RWk32XfJETLzCK3VhPOgnM9nvV7
rW2GHUBxLQjt+TGbrdvO67KVDyJmD3+zu+JPLrfv3/XXL4iH7ZqQBluwB7+iHeKKtHub6m6XyPhS
y4jDTDz9YCTTp34JEan0iG3+H59Imw9SgDqCvPQE+/B3PWix3a4NAQpLsSHf5adfivPWYmhBO+7r
+5/3et1Gac5qQzsBDTzWsOfPjoz8gRjxvtulc86hAED1AfAe52Szndfvf9Trx5TEC0jHiBMJQQe9
/fyjoh7f1YhCAFHpYMONaYwDDi73gwv45qegnKdMoYHPNXz+KQVNi6IbuYCa06J0bFxf2zM08K7f
/zEvdSbsQPwaKGQe1SJYx5c51xkDCIPZAnMzghnWzKPSrTMVCCZkWdFoky4lBQ++Dkv52Hr39Hd3
lciSj5YlNfN9vpyiwKGBRIyqbRmvgJhNU4klGVy5EyCoNiPDtS0Tlm4rxi7xAgu74AGIhb9p9ep3
Xo3ubdalI645fbgolsU6Msn7iHlpvvmdmPl7qEJ8atYX20okNE0LY0vuyqgvD3prb3y9p5sO/+oy
BKgUxCgjv+WMGIK80earvk5mFVporn2vrBg05b9zyAKXmTetl2X8DlXGDJqkq+/msseP3iX2ntTQ
8VjO+SWQqo+Ki7d/AOo8y6Kk5/1Xe9iTBTU0Wr+AP85FjefbqHXrbT+K6HPMKhbUjZuuQ2noQeE6
HTtWWxwZWD14iftJto5/6OswDCYcbxvmGv5NtbjVJ08svxeCsY6WF/tb5gDzesxSUgHSLkcR39Qf
lEeGem1fPRZPfsGLt2DErSawLoEOIPjhGC5+ecTwQ86kpq+7pGWR72nGpalOzgeqUVmDAXv/BbHe
fApIdaWT6ZmQKF687t7MWoISQe5SLe5Q6+ae/YOy6toVkhabr6PSHaZ71zTin2hiun6IgrQy43Vm
YdodIrk1dVmtW4yjpDgYGBhds6+DmA/cTQQ9BSKNjN9zaRgslS6sr2xj6ymTcM2/J52p3RuDrZ9r
tpHvl6p6gC5658x8EG4tlebmy4+gFa9LN8/hNCgEFYJD8suLS26bnpuFKQtCk+b3ZbhzB7T/2gLZ
DCyy9UGd+MayDTqCvix1PX/wS7cNISpO2bLo7OqofPQRFLFr42oVzHI/+CR1NnnxJPFJSg6GHwmU
yIuXuQmjvnZDmyepjT5lhhXdp9gxaZjOnCbsGewAanTNO2LG+ShP9o3dFx4K+UoWQj6dwvv5a9hF
wCPDVKdN7M7fUDNdT25zq4vwMXe7Hxx5nfX7j+zLjp1a0wHP0kI3TA7czss1HeernJKER5ZjeHmL
r+bSnENrTY7MEFjD8psp3qcqyad1NNcUN8JLEBRHrfKBf/D2vPkwMQJgZ6FxjbDr+U9P0Efb8cD7
O3pVt9ZrF6YtMgz45liB7Th9fP+Xv7FpwhCliUqLULkhXtxkx0+ziPY6N3lup11UG2Gw9F78wRnx
zetr0MngSeLyCu/FkpBKI6oMFHE7zshtgGc4hgyZErUbwnQcUdRghBI92e5NDvMIvyXdgBzthna2
LM5Ha+TrQzlSOU6FHMrRntov39dx7m0oTRlfZuj0DfotxmbtcoFgGm55YZARJItyF7sd7s2s1z94
rYy33mCqIS42dTty2hfLRYcl1bRKvd3Nhoh/1G6r2Stc0N2VTAwb9ZNTOU5Q9fwBWK1UeM7gNLmN
uxls2IrgyzgLRm0eL4ibigiQ6breCOzIlr/efzLe+JoeDFmHNQYtI0nKzx/EWPMScr+dZkf8U7tF
3j1shGz8DbV88sEleeOjGNQKl3Bf2nDey95Pkhqybpi778hbKB6FNbs3II+BZmuO/v/4WdSgNhM0
1VJ7tarVJSiE2hPNDpxre+MDo8an6IZnJMnQRfxno/H6z0r5VFv4xiLGJ9EWoUREWfgSnmQuMNKq
nk/CZhqtw66s70jaxFyhS+RwU0GLvCIB4v0PffNScr6GHu0Y+Opf3LUo0ku0gXazQzIxBIVN5FpC
qAN2GJxj738U48rXOwSVBmgol2EhzKkXT7KXiaqPFoNHRCievwO2EI1rLMZljR6kxP3SSnNN0n2X
B401jOAFurafNgtimgKaqc3LlVj0GA/AifIvJpxYAhPKzOvxSGCygHnWxA/g/bQLnF02PIc4x+Qh
cWLFwP/oEQWuQuYQoWiPxnZEizuf2cQh7EhkcEExCNJFmDfEQIt6E0FVLibb3KZGMTkbaLOxSUYC
gT2/nZRmCZ56TjDx2RS3mG/bJGvjz5LUu1lZv3x7hy6pEBtNr41jsTCJ38k+G+SlXZS9dyE6uCs3
jkRPtOWvtRHRRyuzadULPyvXJaKY6MJzS8Xqs60q3fZ2k98Nmu/Ahyu1am+0GQrxOWpNWPFx8qWQ
jiWQECAtPQDGizDS9BVOxhn6TbQpauR55+nAcTIJHL9mHoGHB2oL4ox5WoNgCvWzQkMjQN8Bk/26
LmxVXCUE6j64KCoYcobdFCyeqNo73B8a/NBOpvP1CGvmrkxE221mrfHdW73CHbvpiRftDxSx07bx
Jj/ZCmCE9Yo577IEElfkrmzZooCsEw4EkA93+qqRtveZ6Is8wIxLsIkU8WAASK3tfeH1N/R5tz16
2fuwNvOv5Grpt12JbCIkkW2PyTRX7pqrnmjwspHbCZfnbejSRBUEICCnh48j8A1mflZso3444h4f
AxNeaJo5QC57E6t7Ollb1F6/hKWNGyZOku/QujsH9/7GF4mzE/5SQc4QCwnafnQmoe39cDtkGugl
01XpDg9LQzj8YKlwWIiAdpIDmnc2sPOba9svSLvSy+Sa4fMSgJ80zjwSsi7QbMJwdZHSShLopsWy
d7Zm3CQJsnPmguEBt372v+ydyXLjSJqt3+XukYZ5WNwNZ1ISKVGzNrBQhATAMboDcAxP3x+iMss6
+9rt7trXJi0tM4KiSAD+D+d8Zz2KvKeoaIG8cEps2jaYH8hIhDnldquMnBr+kV9ypksExYOnGkd7
M5u53I4dlj2RxhpjAwDcwUk32HzDe8hYV3RU49YawpREEQX01Oh68l4mez9Tul7jpGg+qrA1b0n/
A9jbSX8zmp36hrtUrY0OxXXIwHof1LV3VAWSk8XAdHTMzD62mEmxVuuTjfUg8xqLWNvprUSx9VZl
8SHw3Mesn95QzbFKNCMGdX38VvpGorgDy/Co+wDOowGBAPHmE/qBxT6G0ddP6nBrLnY6OBsIV0U0
b1L6hmumDH0vExVe25414+C0tx08NJzIC7vWqL5aOTTkl3TZgTB3RLFlqL/dtutRrw4zE65cgwua
EDUDyHFozW1TIcers6h7yusQ9L/NxfNagtcbN4Gkj+Aw5SEh2Da+N3z2ZzlwlYkJaGWYW0ezTyYk
kl0NpmYOb/gXvNHcENsYfMnU3obTkAzt+5SqoJX40WJ3AMGACvvdsJwdDmkEqqAahmYfkEb1cwww
TB6cvLD7TRmqAJtxzWb71jD8DqJ0ECrAKJP2jBPjWZNQv1qiCFR8UjCNq4I8mlI/pUz17+1CkM9b
Vnl2HAQxyR5S3LM1gKypMxISV3ivRvBTrfkJ+4p6kvluAzXNLG4graifEA4Sf0syABYB0D3O7Ti2
ONZ1Hn9HDPd7KLw+8qIGYcVmnsLxmT1T+a2axUM6EW/5gTZSbWjRvEtU2c07Ys1hgzZx2ndULE8h
AOF33fI6k1EgLOygVcwkMayzsXKPGAswR9seaxCxMONQs3MlpE4k31Ik1z9xxubEMxryLZB2dhDo
OnAFolbcZQiyXpFoIBgPYMhv/NiDjtbPLTfHbythbuK1S3xsuoKC64hGEXIZI+QtXWmkdhjxCXQu
G8wKBPzhd1zs9qhivQykVZQMcbauTReYTMlqEJNxWizXoDGcwI2nj6hkilUdoLjbtXycxgtaSn5F
4iCi9AYwFG8VKM+Ltsd+uEtinHNZCIyjNvHF1x2eSjd1eVUHbshvk7vubFymVCLy5DdpekGihrWU
xeSWwZl3SRS36raqy5mELKyUQz265R7zUXKB/qaDdeMB8eYmAqMR8+0yhF8AQRGG0TRtPhWogwcS
u6ynNuPzzkQOixs94T5M+VAN5U43BpfmQ+Op5tNbOsx15c/kTuUSIyCfbHYAzszLGnhmLIUlkCxE
0hF1i/N5atSbTvlc5yDArG4lSiI0SPlY0QHiB11AKn3Utb/II/Iu7iyNAcp4lFxGtD/EvvpEW/9C
VuyGIyfw4AAycQZCBG8tjuVmM0Rsyw2QYRK/9oImCPt+YczUJGE01uRdMq+Onxs/Tc6+19cffuLn
G5D180JRm0k21SFFpNc7C40kBGejTOg4aLhvFi7rwY3wiYYGRt4qgc0DOwYDo2kklz6SPrbh0KMC
r8yQjYUji6PKF1FwFzHE2RA3Hp/gBPAHfkPokmQouo2YWdeuZu5zxlgQBqBsA4gJNG71xPXWcTzh
fVfdcpX3JD2zc7G9x6zEt4k8Ag/5UPMmC8/Mr2Gnmh+OSIFURDMw9AZg3WXyS5ybLVKst0ISSRL6
LQiCxUSeLV/3kt116wk81HJxU6MumXYR/FEEyAZwRLflUwtFOt2biTF9mzOhifDCYFkwtI+vqI5B
D5ophABn4BXrOb9Sso/PvyER84C6+jQj30q3BpE730HDmG8dk5hEoJ8HM3MFxXiooPjVSNChpJQk
KxgYT92UlmvV9K2cjqXWePTTnitpNqTi0eu7XGk8s9JLkQtCBktrru8NRzDE1VOxYB5bjLBHcFNY
haO2+65Dg55Jm6VYy3KQ3+RIWC+/Lfx6aK0vXwssMdx68oGnxfxd26JRa9+uphzkltd/2SEGAr6z
gGu/afhYfE7ydm/CtFQrVEVkLtiFcY06k6dZ4OuvsQnlA7QGBv8S7F6H4fh9hBj+YHVhcgFLhnc1
gpietSFuhzZdVJ0h93dFhvurzDKo98rAMU/ia74g8xGuf1NRB3f0xPGu6UkxIyHCDpibdk7PQtgJ
PwiY6c4xkZd7XRT68DvyU3Js3jrKzQkpJxf33nfbZocFrH1WjUZoPaffXVLzn9qmIaxMN86nFyXe
zm2QjTcucnjbGcGqa8ffWyAPVmw03U3eKe5DfCXT1SrVeP87qLlyiX61i4QYXaN+RCp3B6ub/E7T
BCjSKbUZcLWcwSedzD7VJ7I5FT829y/mgCwcywPPDYegKLgNxt3oG82lAoj0SDBafYzGrE946JYz
1G6WjdLyzKOXdSc9TcUm4968M5NB3ZIdUZ2SFKUQpT4lYMT6jxHqj8jDcZAHFcmotXZ+aaLlZWZa
PNIwSM4OOL3Kt5r12Lk3cGTdV+pt2GvmWH9Gw7Jnqjsi3Qz7iF8/YFsGH+ugRT29huOQXE3867tg
bA5+XcgNwAMEwpmsD+Ew/2D+V77nZTAvNhtaK9sgD0v4dDjrYJrcdC3ynEhAw3RWOjZwb5Zus2uR
v9+UMWEYLszmB/4lYCgfG0+9NHwedVFy7Vt+SO/FwX2PShpshYOOiCz6Hzgf/Be8L8Uhy4KXEfEl
BJXFLm1Syq3KbKpXdTakd0BV43Vt2cfYma3P1IyHnQ4Ncw+Aft6EWe9sBoiuTHvTjsQyRoXJNPk3
FBfuq3C9feWN9Y7biQdwLehOE19G+4i8+m8NFfV1bFzrHJXRjGqhdJ8aqPegHSN35/Hs4ldrixeC
sIKHSfMteRpL7S6gLlypTmH8JNzia2bVBCww6bKzFFwGoOFhzwFaIy6laYgycUvRriHVKrw6GI3m
zl73gU9B7ybiByFF+SkZqkNHJoRYea5ByCGpI9BVXjt8OTtuxR36aUGh5uEmjYP+XLpe/IwynTLD
1TC7A1OsmrDLrqGp5k1eOuFNO2U8vcwU4BlogdxR3qVsvLpepzAHWVoU83Gaan3nE71XUaNBiUS6
W4FnHwV+HIcAYswsi8FBVbSlhSG4jdih6TsS98Rbabv+3rMYwDNaqzmx5oaRRp8Z430UO/J2YphN
VxfojJwJRUZJRDbIFTrUSYlgPMS6W+uwze+QtZJrWqGAa92aRFMWPOQ8tx2KWDGtfDLerdGI3iJ2
pvQ5RNtXi3PJm9eygYCGrTIF0ak76w2viDrC5fy0Zv8rhgf1QcVafBQtbkCBQu45KLBVObonYI6E
zIfJp2IpwAax9I66GZYIPjfKofGAPUVnJwMOo7vRgdkGhwC4LGcMBNSLAYhwic4K6gvjm9pc2aFI
gAoWS853bXnio4Q+8GDLsHwAeE9+5O+kY5EOJHC1tkkCgEh/SYKHF54kLyhRAZw8JerHibS+4U1R
8fC9ZTQ56OwLTgnDd45FQ8b1vGRcc1oyO5sLC4tCwkDyWMeZ/UR9TGdKhLh7SvKR+Pocy3LbL/m/
5DGX3zm5tNA/5i7+MFthfea/Bf61iyWmJe3ug3wLmnA3zgz4gjOJw4bXgOC10SoH2zn3qsdCjjwY
2nQc6l2QdLreudHARAP1MpdHavcUOHWFKS71e2xRUVLHHx5c7WAVNSN5ZMTP5t6GwFwuo8qZunyj
W94lRg/kUpsKlVZAEzPyQ0XmVu1NNnsdfaNZaStdD82QJTuKV155NkhtOLoD40fidqPJ2BvTUgJ0
bEhxoY+QsURqutXGJ325Jyfd51si1S8grGPs4w+tdIpOs89w6uHOKr/tvuen9tLB6j24TvTxjw/T
00bSrxzWk9kaIDLKtMCayYugn6j3cM2TtSMxl66ZBfHRYz6sHj30YxX4SMG4B2VBRoOZj/mhsZgC
XWzpjdYO4I13M6mufvQGFBV8hexb10Ms+f3ywGMeohozFzctKga9LyeEH3eR7vS39pmNrnobC+6d
b1jpE6FlNllHWOZKrNMPeRDJeN2Quf6E+6OdkJi6uA3dnl/6YGuT90hVzrvOiOyjy5vGymD/VwN5
5jvh3mX2n04b5jJ8ipoY3I6HBNCZjO4lW/Fml7An3X5luDGLfdQrXFp9VGYC7xQwu3Vhcv+sBr5O
+E3M/04Dtnf4zXVHRefByRJH01cMURS7FSKNZOYpbnWXhptDmPNrXfYEqmIl65FV2TMG/UuqHRN0
ACVkQfpOtyrQBj5bAji1LGrzxE5aHYaydx5KECy3aJmyl3lOh+fBhhbzex74bw3q/6BBtQkmYvL5
z9Hw/8PWINUVbajK/rMI9c+/9JcIFdtHRE4b8iJklsx0/1SzR94f0BTtiCE8//EvooZJvJtlsZuj
RGQ4sfxwXr9L/+//cXxkqcwxsLQzSHcQyP8r2lOEWX8f8Jp0BjbKAmAfFKOO91+XjYoOTCKhSE8z
xiS5KgqYmtwk9NPTqvFd/W4mZXA2PK++Zkwkz/NAYAbPdRMQTtSLrYVP9lF0+TxtlT3mF1KiCX72
jQoeL6HOzBGdU1f11orjBJSxF44EvNRUFgDS8iHYTamX3uhiqG/NJLKCVW0Xt02q8nt0k+GexjzF
/h0Hezcv3I7djQE0EX7efs5SdcxRft717cTAaW5TY+30jKehesG8mwrbf816u6ZjL22KGfJM1g60
DlbWdncA8Bpfa+m6DM+NYTz25meez6yS8yK8m3MndlZqDLstfwAznvbHXR6P/mWIRyalFmIrc70Q
A48WiSCHXNnGz6FWknYpiy6OqAg1j0v1lYx2LOHMNdY9g8F+j4dXXd3WHU7kcVNBTrmYYPgTMCRM
wo6EhyMQIpFDojNmxzOTfgaWzWz8rHzGA8jya/uMI7A6Tpl809EoQULa/j5PQ/2cIgN9ZO7DHI1M
APUJUTx5U0aeRyTzuVQRfiJoWismfn1YHYENYRqzzUwdUy/Kg7VtW+qHnMahpyIbXpE923zSVfFZ
ZF13iOas21lulv2czb64hVVwMebEO+Wqa/DXz/MNdHq9ZvjdUlmH7AQUBz8GggmFGV9qkr9R6GIN
4FPqeTUG1zu7dYqbyQritSJinV90BD/QWnF/axGFDB/XTPejjIununLT17zLlrVY1TgE3I8M5ogy
ENbGiD2yj1IbW/iKJ3B+lMAI7hjJzy1jQYJtVpOl4126HERFsjj8hrbCYz87xCt40Th8Z8Lu1boZ
nYopQLG4HUVa3Wc+CeyunIJbtIksO+YJz4EKy7umM8StbTjWtM7LgR6f+iFgbFw3yUtMGB3Dtz5x
PyUTXRhHjedj41X8qcYsD3MzYzTUAd4BGl3rPJde9EAmF2d7aGwZ1QH1mjRntnfOikj/hEKYo7HB
HjuQ58pCte2hz1fpyM6089udiLrqOapF/AZrPmGMKG0ptlEVWL/kYLaQIqCoXzV0rHirp9x67/Dn
VwTkSGbzfSU/cI7Ya3YL1o9cObAq9dRNV/IwivAAzxL/pgqj+oDZFSdn6YzuKu6gia1QsjovuE9T
Yp5T9xOEMCJDy+WiXQdqLg4IF8IPwdaRWMdxMo9jlEdPzGtrkqAIa184eIUuNk3S1jDYq/IHip/o
WWXuJ8nSzcZvlAOtw5++vIa8KK4Jq662cRhXb0xuAdAUSnQBX1al3rvAxWcMn7k5hjHr9NLQfbnq
PC+6XXDhm6ZTDySlRi5nLfezMonlBVntbsOimdclUJnVrPt2M7pNtnFBBmznoWOwxqD25FH2rmcn
xYNC2pjY133PY02xvFxDaTfp2t3samvD2zO+zccNlpTY3bqBwp6Wp9F2dnmiattswLEDUMGE0zUF
uXqw8HM37otVVDtEh4cZXhpSQMQrDGuJwc3qnIEnWtwf4wSy9BLd1nzogCncwWXGgD85Yi3smVPL
tEcZP2svoHRpLaHvJzlxGSRREmE5siMWTS69kUF8w4c/TMMXDubhfXIr685hcVFuu6HF0OJ4k0Lk
SctySacozjeh3ZQbgqj1qQ+6yFxbZvOY5C27gzwabhQlzLoscrnxq+DkNhMhHlVVPED9wWuTZNig
ch6byAEkw4HyKam8fk/cSrxa8Hp6BUNTsfnOJ2Y9nfa30hznX7ODS2erLQDwtdOXW7NOCUMvzFBc
SMQtdH/jFtKvurWrhiZ7hadaVIcpcKvcfAun3GdzzlbP6jrYwlMrLvEYGys7Ev7FEmAgwACoq09c
xRXhQHLPY3HcgwmejzoZXjy3qq4Sv8e1twhFW5kZk5GB6Tc4ahUC6wiq4bQgyV+IXbJ5SA3cVmHW
VPcmpfY9VjW5AyEN2y7L3XOEV3hd69mmrGfpv7I48tZjOWXn3o56lmuBFJAoy/IsIpO36+fGzmqL
lA+mMBpudTg2K0u1eKgs3j7mDBsjVBXPTH+6+NENlX8UTCafkt4IMbjrOP1yMDVemEX15b4zZH07
mVNMmFbTPM5c48eEX/xnA77jOGBXRkssgXBiwvzIXYGBjYHtfEgs9nDCBSs0Ir7fyo6wg7zzeB71
mTXfsDgJADek2N0GcS/xUa48aTuXuC5al4dsDgdujo81E907mmFWDdXskgTBTvM+mQNCePg8n1Q9
WrdQDZFwoSbeC6mMS55r7Wxte/Ae2Eelv+IOoGI2GoOxUnJs+DlmB2cew/4DHdqwj6YoOmqrb19U
XMMotTx94H5C80boqYI5EEQlXxFUv9U8TWjiBPOeNV4a+cD+uGRlJ4jRxGBoMRbIQC8iRr/0eRnf
zUE0HlsORnYh9nAG2vfTZJn002odu155rSffSFBJP8whzsnMMJp95aCiAFDBo4bLL+WQRtjsgWMy
g12mRX5PIsrwAaSQNWZn+e92nYUXe8IN3oFAqYgGLOxsPw+AKbZK2Xb9WE3RGw0UayydhmlzI1uJ
+sOsQjtd63KI3jOcqzRZUSvvWb5n7YGsXwmp0vdzSO/Ckuat7QMk3DeRBU2CRAL4j2sOfj752p6n
RyWTzUgi50Qin090K+LodVpVS1RpMjzMll2LG/aPbQnJ0UjfvMbxsh+2zy0OpQEM6VYNAP38Vf6P
1DogOphg9qj7M7M/ccna5NsF/0i7kwTfUfuOr3luVD+FHu2XiAn4k7Uk5Uki8+SSnVc6pOgFsm3W
Qa/pMInY84na4wH4DW38h+j896Ani8+pWyoId0noa4nqQ/0rDn4QFvcSJdHglsYtX469CpeMvyrv
5Lcze7padY0kBHCQTrgEN2bFQdVT9wAqK2dzSG4HOYsqSpKn0O/Vtpzt+SGdqXdWHbIEUgf/3UJV
XdZN/0MLZdm0Lf9dC7X/qlXyd0fwn3/nrw7K/CN0TRx5zDHwzmOv/2cTFXp/EPm7dEXYJBbLF//r
ryA1uqq/WifzDzTjxK3T7ASIqu1/pXPCPPz3zomtEf5kXsxEhePizVh0Ov9JSBzZNcCXOiwOTpi8
D+DLV13LKAed5Vtl+I+KmELS1eRbWFpvE+yYXQ9Hs2W73i1rdhYj9tEh3vnYLkv4ChjWMVoW85Rk
zSZYlvWdjtT3FGMkq5dVfr0s9Tn1mg9UuebV+L3yX5b/ToE0oQmzbBcb1bjtk+BKWnZ4P8zZJg+7
EuI+oSesXZetm5Tb1rDJ9FwEB+gC1lKXl6m1PaTXiBIE6gS1yBS8NvY2dTAEa2sa+ic7i7DLL8IG
jgBEIWgdhkX00HbJq+/yTLUXQUSwSCO6RSQhFrmEuQgnLL9lX72IKWhAty7qCsCmq36RW0yL8KJE
gVH3lsBUQiaDWuQZ2SLUyBfJhrOINxrO/b23CDrUIu0gfYsi3mXRTCTzr04gAHEXKUi2iEKYC/+w
NTIRlA4nhm2QWTK0HmIRk0AjT7Z8q6thEZqUKE46TjwW1Zd4kaL0hhwPjYOsYQxq6xotkpVuEa9g
bdiV0fJk7MprTiN9mxWh6lcCUXDObqy4U42TDFs71AxqoMC+9SzdQJcDRXZao1s7TsUmoUm0epSO
ET/aruXduDkn2sooPXUgJloyuGmys6qL4S2OmDjh9YtextLJiTOqYdr7NcKBVEdgaIacDR6S64dg
GBgVFQ6z2MIG2UJkT/MeZIIhnwh08VLllXfjFYilTLsA5AOrnKGpVaAxSsxG3bJvX+j9DtD4LLLp
0dOeFWxrN9VJtXEsCAk2qxO1AYN+GVaBJE6Z8JeVVUMDxNhd30xoxnb2EIiPgDoYpUmcVFtkd/HL
bzRY6FBiAtutH0kGt86OP9Y37jJEY2MgPpompimj6Wfql+WztSsFqeAdWo37ydNUSwCLKpJq3BH0
TruckqU6wDNDoOzhoIP1H4JDNJ3iZUIp8Kn6wDkaYMjEOmk7PlUe8xt4k+M9H6CxRtuTAXlG5f3E
uh2fVMdLIjuf+g1t9nRvJ1yaHvk7+cFrNb+8nJLpSjQ977GsTRZRfs+QHtt9vnYmvocmLHhBCw+m
3AK8qMAZldNm7ErIydx/+8xHm4iLjKUhGVmtDwGrK14aq8rOcFuYKcLA2Fu903wRYjXex33dXH6/
M4HBkcSj3uLlwdsHD8nMbINJoeevnTgNH9wlUc01uvK7WGbdlVf1T61wIab7sGDW2fKL/971IYPt
noOx5A8WsbCPnuYhssHpOG3NqGUUMrji4/eVJjwqBqKZI92vrImVTzYOEUCNqL4MDYDSFfNtZCLs
qF+YeNuvQ7VIwbrSDR44jt1jzXjkajEW3yjFYsdO+sA9NJovlRO2OhnlIiu3Sbgh/arsfnXE1hBw
XfsXsgqmGxlb9jU2RXgdpFFuU65IUnsjL/6IbKQGHMM0nciUeCEd8hODCZhbkaTGYz1jHJt9Fgek
/kb7uuii7e9vqxzK+jFLJnhbbR7TNlgY2UDK88nRNHi3lmzdeOWHlN3ok5aedli612Lkqp/5BzK6
d9rEaW3LmkhGMZ8ZG5y1nO57o33SknWH9uqPCjzVEiuzjsI7u+tZjSb3qTYBSHfpoRTq2xuim8hh
qdOxVKjs4Dq2DguYdN/580tCkb9h7hbeMp3hQRd7kAnoWpqpXod2VV87zjHmDg7WVCuz/CsD5Gf6
POsMfNHe5FaYbPygcdZWgIEsK6dzNkaggcQGxPnJqYL43uqM8WKNNsSiOkHwNoDP3/t1LlZkp7tb
ELbspZHmHrQumnUX5jLdGBCkqmRcg+f6kpWubyQV5I0ALbGt7NI64lT8qazuUIXeA8dksc517zDa
T+J3I7HfWiMkDw237lyB6qPR7zAUVHgpS2Kp2D0ukG9FrETj+/VjT4TnWqdi/lVqj4k3EsZFur1r
uvGxEn1zioJ8j5UmXXvezBec+dZulH28EsOUY4u3nn1mGCtK4GM+TuURHJhzIAWH8JCwJ32gyuOV
GZG0nMwkJNf1uzR7RJdVbd4Ctw1OigsfAZhvbjwdv5tWKddGSeK0NX07U3NtsjD4ymxkBKC9zI8A
3cPGyvOnDk/YD1KtnS33OpMnYnjWZDqg4UIrtHBxXDr/eeZ54OjikAjGTSsPgPJ6ZkEfxY+ybH+l
UxdvKeynM3rUAR88HUsHXtw26WRmxSRCk6FZW/654Jn/wGWltqYfW/cOie1b+HcVvVhPDQxivtm4
rUEDadnNV+vZ+Za27ziVdU471Pzoi5pc+rCNNsLSb2YMPN6sOe0j1jF46fqfuNvfZeqAXJfx82A1
jAQcAsc8JCLr2kWcq1zyhTGQrn1uQ5ZTVfIGVrBdV62z6RhU3w4hO0WKhPCXG3j6GrCmeiYgZakh
gmgRhvrTaejiAVGHHYcjZgDxLIKevWPrll9tHIgvJAfFKVIlk52kjVG4Gmx1fXfY5S1/NykBxs2d
eQ5iUT+AhMSpkUoqK5IOkQyo8Nzohmw5cyo+BmByZ7/Dbu9RYa0YRc6bgruIJ3mXIcBJK6ZAMZLF
aOWPIrnVqM2sU2vHFlFy7eyfCXPqd2EiS5NbInnp/NG4+JYKYRChOeFLZFobq8TY6lz0t4GnwLVb
VUxgq/Qa8MPzwDE49vW5Bud2cpFKb2MAejAiZfwSYXe7sqLPxHZuZUWDElXGuUtC70ilkO8ts5bb
bITuCTi5drepGr+r0rYvVpl0z4PKhgMEWvnqS9jpJF9UGzZrjBCDod0YjLHg2c3HvKQKQ4hjnMya
B1hj2fJQY/VZN6oTyOWmGOmgFfK2CpTkbvFJwBahqSoeLrlvmHcqrtSucGq1lzYOmX7I4zU1w92I
sBkP4D6xyQUowvldKFU3G1FpNMCDVOvZyq0VGVHFrnRNCE0qd/czqaAjGSN7hSpwZffxgkls9f2c
U+ORYMi4xNfhZRoQTEvRDofQyY13p4vOVtW0X8OCo5L+1O2ixk92xDCSaulIqG5QSDcAnbjF8SUv
MrArJ2h9qYIR1VXUT6vWHLwXpxn34zAmm9aZHyffCc5jZlsrNHpij8lsT/xwuy4sta11nXzJcdo7
jDlXmuSCrc5Evx3NcTxl2mKkLNr4OMj4Nkvk1Y09bwMsWxyn2R9vYoEBEHWYkeZLct58jXKertZN
0Bt+tqAS0sJq9gyNRfLgsHbZcAszpkAVObg6WUWGkXAkJJKAxjwyEzYDwVBM43Gk/p3Jc+gRN4mk
zL0t8y29GcOGUZTX56Ngkqj7vt6UfsYYrCVxaPqZ5iFirpXvxLV94DR8ZR35YJiR3pUsbli59sMj
8+p5a01ze06EV++E9tw7drNvcnay7dz41yxiZCvmrrumCD83pK2Kiwwa77MdCVwQdjV/Wq3V3Q1l
YOwyS3+phJy4wbP1XchQZxOEaB3cke6H7Wd7z67cJrGDAMeEUmVrx6hWJiP4gBYSE8HSix9Dl0wI
ypTrcN7Hp9LI/FUiTJMMdqJLtc5GCH1hylHZFIyx3GxPZNVTZHTjysvdG/J+B3ZY4ldgD5rxfanO
5Eiti9r9mRZ2i6wpi04TaXPVVlhL0Q+9r/s00Vv8CnJP3A5D1VLHt+7BAXp2VCJ6NOESkJhJLWMg
N+7yI4NZEsLm2Z1uXQTMD0AG59dCmcVdm5Y/aUATILK27NkDk5txM1Vxvcmq9KcsS059Q5a/Au0v
z6y466COZnqnLFO9U774DMGc8QrGfF5TA12dTHhsk+akXVl24ZxMN5KbYJq50/pqePGZidzIxiHw
o9Ahnv2pKy55JZeUpdBJP9HUmxA/RTbugD9yFJiRQrRHa1hTBxRR+At6FA8OnXjWFblW+NqpoHmf
nRIOUoqOFYWT4xo88oMFzmoO1VO1KKK9RRvNrL3egYYbgczOR7JEK/IKabLqRVWdJeirrUVp7f8W
XXtVmqHLE0ONUqTmEkooSsRvgXa1aLXZgS667e5PGTfV86LqHv+h8XYWvTeLdk3kNBrwYFGDK7SX
hxGBeL4oxVkAgtZEPJ4rZv9Ngp7cL019n6RozJ1FbQ5+mOp2UaB7ixZdLap0sejTeWPPNH7xJojS
emcIVOzFb0H7v6c+/6upjxtYWIr+/4vz468f6d84injElr/x58yHJfgCUlzwSDD+fcQa/5z5wID7
w3YgsEFU+fvynE27adLI2T5SMGgBDIP+nAC5Fnw4HFNoCVkAEYHg/EsjIPe/+L+gOICG4m3hhYcb
A2v37yOg3Ipl7wWxf0baYRzJORzlDQNNHoHkOEzoNxewbu7QbMK6Kx7Jv/KiT0A7Xym24Uc3yBkV
W7XzBOWNEWlgZDcYCpkkwyZFc9ZUfkhm5txG9cag5uuuKOwSBv7JMMhnk6RHYwW3uXDKmzzK2j0V
vBDnAHIULZMswh0q3upYxhMeKtHLdTlZyaYqCxeieejtMDvZrCii/iFvItbmgqn2bUG5eNv2YK8n
X8sTG6ThFxODD7fsqOyi1gSDXAd7s8maD1Xm5praxke32/5wlGCjiluCJiOwVXozT+l4MJva3fFF
GedKGDFK4EDvUjO0WDepyGYigp6+t0q989qC29zOBnEx0tR+JYpi4V81G4AcDSm1qXmdoC9cu15W
G0ydrwURxM8j68XLSPzfvrGj13EM/a02p3Xs6PLBFYY8uL2yz6os1bFnGLE2BSjKUtfDkcC77C4y
ih9RJ2mxMA1uPYThN7LMo31RG/qTPUB8nGLP2eWVVXyVIMe3switL+QakOLDVtWHyM6+ejbcxONm
45tnhUO1SjKRcF6EEMvLIvyw7R73eiBSPpv6tczKV2nwoyvZYBFMB4352fC2FH71FoQESQhNUAL3
Juh9iXjTnrVysqh8DOYRTzZSxua4XJHPUrf+DkkogjYmUPmBSYbMVmkQwLyqdbAhyFlTzyMDnnDa
sdVf+bmVXN3cyu+nqZ0v8UDQYDq78jZ1bLjjmTl6/BSHgDGsjntXFDjIyFvPHgei4W89/Gi3KcXT
HVwTcBhpPNwPSqpd1bbjzy50CzbAptOt+9xoviP8YkQTD661LwMx3FKiZYfRq/D3xCEjvdEfkl/k
xgKJaJDmQnuqEqJom+DGYtpQr7IuMGFQE0Lmq4hoJUVQNLGnvibjPkQN74wT0AnEajYmj1xyVphB
trGTVJMUTTJdbpQEQtelHd3osqSd7xrSE2loa7WLBvC7kjcVSL85/Qd7Z7LcyJFt23954xey6JvB
m6DvCAIgk0xyEsYkldF59L1//V2OkuxKqnvrleY1KKnMlEySQCDCzz57r93Kuf0W8Vyk45rSkJ8l
2t3a90VAKR4UQ9i+Xy7WmAVNzynlCLRh4aPX6LmYKAtcWsQ7Nl6qB68IUtliaDx8EIieoO9jBApH
/zG4htiYzO6f9ObKg5zygfbUIXbZh3EIYIwev9N9YV20LPQIm/vhpqc8JloW2TgfKeDG9eKjMx98
8PnVChx1vMZTIS+eA4dZ1jyZXRf4A0URBLjYj93olna2Pn2GLwRGSiJpBRHUNARC6QVRctQqnMdO
HvgUNwb8StRdQAMyKewAejGS62iGeW3IIeV4Fc7rZPTlt2GqJ+psamMT4yBaxcHMW9LZ4UPsF83F
ZWVrhH7znMAVvwVWv2sKSz6OnBiW5cQavedjjbJsTntWzhzuR7e8kFjVSLEZ7bTwK39+ylpRPeTt
YD6beBje8XrXK81leO/HZtz7cxKH+wI309OU1lgWGBmsqdIfOHcyQpfjNbLr5jSnVbrk5qmfW1b1
S2S+eMni3eKmUAeryBr1vayNL7R291zZ+GhI0Jr7vO3dRWK0+RKzMt1fvMnbBtTSKkyqZ82rZkKb
ptU9MWTNv+Z6xTJN8+YdHZn21ZtrxO/GQEViAomXOFeyLRGkapWE3Mh1U3bHJO6nb4XQ7U1NkeHS
9Qf3Qcd4iLDLjSgAdrIKcf2/WaUe72aCnktap6G62N2soZc47hsPQdrSgkD71UhZ9U1jbC1BY/U/
01ArAbQn5a2tXQP/P9aHstY/IplHa7ZidMUD+AYB1mpYXIjavpky6k5NLm4tqughDtxiaTVNdSQH
0F1kwRQwUoJ60Q2MTC0+rHrR9VSe25HbbHObSZITqr+iToS1sBfbv0ZK2Rm96ZPVG2lF7plCGbvi
ZYOn+hRr6CBl5YyvmHuSpW1U8gYiLECeLN03KAR8Niy3Ii/ok2RJsumhiHuNG1ZEDIDCsvdMsMBj
YZ6cjbAotlIvjY8xj2x0VvmN8SFcmuNs7pzBrWhBxwz0lCTGRLxH+vs8EDepG3tOD/oiwBvgrjOd
DSboKydYeclwHassetUmBxhBD8N0dov4kop2LhZaHY0vekQDZ2DV3iFiE+tzBw2DHfdNXPadfmrp
vbhJ2V/6KCHgIAjbEYnKlg7X3nNKWZ1K9S34SNCPyCb25Moo3ge+dstQj5mVmxK0qYUrjZytz77b
7enQo++BHF2+1P3whDM225Zuiw0EaRRJiFzGWOX2ng8U9d45wZ6o6ylMZ0Akphjmp8hpuH2P4fhB
FWS1pXTcPcqh9T4NT4gfTVtpZ6dtrq2VO0/kgr/psw2nKwhrBh+K75tOk1u/91j+O97wDax7f3Dc
/COVabePUyAKdZYoUBsaeS8F1hlg5e0hYY5jsRPZN+qQyotUKTySi84Ag+ZKBsV8IzE0nrCXDDEW
4XB4NZJE2wk5OKe8StKDmTgbarzqpW4SqHDtF3b/9kInaLtOCitcUNAnngM/qrZ959ePePyN5dRW
JC7r8FefJcESBTfeom8xc6E87FpIaKcY796xopjq+xBQ/O61Q0kFKYEP23XkT7LZz3HOStvMUu8p
C/kROiNjV0MsbeGm1gOevwJLlvEetowNeWmT2KvKkwDMQNhlOs2hYX8TdcaChGDb2taaYQuaLaDH
NAvfm36ewDYlzTtTCiNs0AeoC+aw98a03wi3fR+xDrKOyI0NZGwIbUyNoo8/tN5hazFDnfP8VB6C
gBh3Fonj1B2pFrPRlsqc1lwBKgRcDkEG3RPfUs0tnjhUZcei9nnUOwYDUTJmeGfKsjO2gRdVZ4I+
m9y1qq0/6c0DITwy65OjbePUzjd6bEYnj4Q0Ls6030VMjSh1ZE0vCFrTPrYFsqvfA5tPU7ox7fG9
BRK8JB7pVFvGe/lYsQVaZk5jHErZFBvHH6eP3g99Km1rgnphRhPnIqMEoFi47D9WTimnzyKLq3cX
SJHOMfcjjwKa4s3oZ97n9SZFp6B8qdAaiox0H2tDpu0i2dA/QhNVnmI4y4qHajLZx2S2i0szr+Ml
cR0MJI2JyV6OPNJcLBlOoNY3WfrIuReLji42uCYppQ0rnqBjSGkC9wF0Tk6bse/rFMtq+k8frsii
m8VAIwtrDUjjGD+VRZyjB/0+Irs6xHstFKYZ6Sds1erPxN7NW/0OvCfa0QUdrr2ip/SCNUTGSq1v
l+ws2lU9CjToGlvr9zrWG/jrvaei4PrVq3ggLdhEpKR7O+NzqjyBAQh8sT6Ygu1PZm7CQkIrePKn
sE9h+Q1+XH4mfT6w/cwLEeTP3hRnmX0IHT/Jjt2Eg+95nAdeNdIQkwb8PCg4KS/ShpAz9GVheBg3
8ayvSBVn9CDQ9rXSujDtIDXN068VadWvMeAn5IzgfOdryncq18LNbA4VndPh1CyMAZyX3vrJoR/8
+qGu+NNl65ZvuMwWVjY3G74jiIcAAaNHItomQAbLRVRNxVcT6sZDmUz+3iXKxCeYYe7s9e6zJNe6
qNl6fdmiakMaO2R1BDM4rtkENLcmr61F6uYN26Uqv+pjHK8IEM6IsPHY72zRAW8mo7zi1GeuSpsj
jDm2+SKKkmznNsJeE4Yxj3rREsfRG44AhLKwBcbTynHn3Fp4Gt9Pz6oSxuJgv7bkLibi/hUCdWtQ
+UDNNN0hvHK3EXTFMhHd/DY64WOUwoFc6CKYnliiRashxRK37HqpP8xVZC7Trm1XjSUwB4JPcHsC
GJX/6PMUZgnOboOkDvHIRVtBvp/yNH2OfEGZoSpibdjanedCRk+5I9uNr17skCrPLdZD5Wc1c1CG
4TBiuS2mYe1S3rSf07Z+CsNc72js4Y/2LNb2WdsUty7CIBjVRv2Cc8n4bhCB/F6U2FhzTz/ZJnET
Vjg6PeRmRYq1CFCE+kE/Yq+qnogDt6pDvCq8B9Iv9rWI6w9PNix3KjmBDtdinaolMAHJMpERPmud
EMpjJmbxmuqssXxceVsfrnm0nHvD3DIKdd8QcMavgTD9siIWRv4jqlb8RMUmbRCPVlNTYIJzMaUh
CBGopFG0NldAMccfklMfJ36NdmY8ZvOlxtwH5jwQya2JCCDqtWSTSGyUAmRfM9amB5OETXqyj6VM
TwCZkn1uBd6ZgBQD7ORyMenaD+GX8lscofQuXMPll2MpVK51J5tfqc1l8WQMo76UqScftRmfsIAQ
RyRvEDca02j+llxXjWTVgi0LVpuZIcVz8l0mKKu7Ig0N8oSAk5g/1UHWcJqTY3G4Jk6qYkISv8Jc
j/SitSBeKEjuRj9/NLK0tUjzuwxjtcFTgKw1pSDLPnaRu8nOufJLY1czXoy7QypmFZcUgza/dsVU
Tc9y1Fj80tbAwNtder21PJjuvWd61SKwmmk88pI0PmyBCCL80mqNkj3N/6V8uI1t1olnSt22oebV
z0Lk08sf5J//Aalzx9b/gUmm+zowZapHkYZ11J2/4qoqjNOpsIzxDBzXwVJrxoifVExOOd1xrNKj
dzO3tkNqHqzM2Wh2s3FiY+17cO57uW7Lbs2vug1kSrI92f7rH05Zev7pZ3NhIduuaur7K4w1N4a6
0EOcgVXVnL2Ks2K4o8P+738THEVwq9Bzde+vL4BDawZD7zCeExP0LP9zNbEpvHJz/zb/yfL8/4xo
jLMogv9CkhQiKYCy/DHLY/zji353onm/sNY24ZI7uFNQH//biRYYvzjYr3zFxwxMLmIEy99DPXTh
gkeFI2C4Hn+fUhN/0yUJ9SgCLVyswDX9gOqXv6NLgnL+83UKxRpePc40PHEKQRYo3fIP1rTETZBv
jDY+TDXuGrajdLs6LLmPVe0h9cwTJYF2z3KjymqoA4r3hTY2+A471ZYBctcYOaBLvxTuQUrPDtdi
KOW46HR9urKxz+2tkVKhcs0oo3+tyYQ6S5LoUbqcQwEzaDBb+qnGHHeyCJlWFn2uS8xZIM8w/1L8
hz23kXtpyM5eFGmJVV54VoP7O53ipUVc4dC2YcUGx9fqH0E6e593o0bnB6SNpU6PC91OXYu72DGd
lYHQZJ4Cs4tXbZC7D6ON8SYf+lsLJWTjtYANFxzkdIsHu5E8VWk6X6dY785NZOY35Toq1t5UaoS7
/SlyFoWjR0x7aXUTToVHJ6LViyfyvIvALB/MqqFDLva3LBEJdsRlUlIsiDfHbGOSrt1oZsZqcsgr
251nvoqAlVxiNeLJMGFSBbH9HgEXeKRCJ1hBrbEuPY3r+4FGnVVsmJfYle0KHou31maWX1OliYvl
aeJsFePN0TnTOkJA3qgmL/4ka19tbaJSSxSs7GjkOeF6l1zQ0HBTX/RxEj1w7LTPY1xY/Gy97E/6
uK7NsjyHVZP/TAc3oKbSxpnowJRFCGtvpht8OiFbKyMkck4HY00EmX8QOH4NcP4tGhRK6t+cwzCW
LCmhwTylTWvdrCmYjtivx0vS6qBGsvhHCsr9wyld8gzRdESamlcOSeiFCzuHJ3mlXYdyyp9Ek+Uo
XpT4EuShL5JXhJaz7NqItDtrE8UhlA2239j2UFDSmtN5hge0qkB9rQ2Hn1Qj1r/ShzB6lnQHkYDy
a5LBaVEyadOlh2+iqoyjheX6MOv9l+DPP0a9La74lInv4msMbh7Eo6tPaBIJLEyR3+FenW0NSTOt
eKJkwAW2UuuLm25yRXtu353MzLZV0gwDsUXPIZf9Q0nZwBs6IAQ9revig53GxgrCjagZ9gd7hRV5
3HJwpxe07o8uBQ8HPXYfBsrX8Oa5BUiV0k/pbJw4dxViyDgjws6YdCA4fYiZ0JXdi8YTAZ8CEYRZ
34Te0SYLxphV4Ibo00tsNY8aVjNjboJVIOwbZw+xLvzqs608b5+n5cusOKwsRN9zrxEboqvdvMwT
8+jYqE9Yf45i/tIi1uylAd5V9vqr3QcYggiH7Kpx0B5Guq/WYV9Fq1S337gZto9ERqaNhipOhUXk
0E3W2i82sBAoWF6LcNkQQGZJ76bawePItiCx/QZwol73pFe2AjMiB9+D7JJTl3fxou4wiOKVK0JG
CEy9lMjYOUjzlEo3AiCbbEynpc1R6EbtorhWvhPtobLid2cq28PDnq75JOS26DLYaDywtzKb3Ae7
GQjrW+O+mW2CLgiQ43W0uxcMP9pOq2fnjGgd0yXJ/GKPOh4kzRbBqjaYiy9zOFr5ibjwOW/8H2Vd
OmvXlcFzyqlwQy1CBkwmCS8zTvNH9t0fhV2h1tT4iWRifLjV4KiUgN69tw2/sqrhWjWVMI9EWRjB
TYdLWo8ENn9bcL6LxWXmtruIiaYtKEEBW+AV87vsqfkZQu7P7Py7UzJP83swT+AlKB2qn+oG45RO
8WFEc9ZjiUEQoFrAufQSOSHerYqZiG2JzWFPOBQItjIt91U2AHhJig6IfFUEty71flYl+m1kEtce
Y18gKvi0YMJrZKyq3CIvw6Wd5P3E4Nw7iP1V4hJjkQCefLPLyXWSqOfmjpw59S+xmFvD3s1D0R3y
Qo97ni1a/ZlpMDloaEyhBE4xQ/lj1vglztpy8ndZjwBymuzGvU48sJ+sJuQjko1ceihVg/O9NZLm
EMuccBoIfudHx9WfLA2VZl0aWujZgIcq71bDnWNIYMd+KE0KB+o51Kg8SouIGrKOKKUVPcaiF08g
gixvgW/b21I1zIUbyDF+q3y7XQ+mne+MJIo/fE79AY1ibLPxQ3f2KbIayok9u0IOkyNlB0PFpDta
wzAsMDnjD+DW/rPIbI7moHDHh25o28s8mbUOF2dmeJaYXHCBwC8icTjJ/lUniPVRN3ryxjMZCyzp
7gesK/ljODjBT32Ke/hpIrRuGvH4V40SxHOue3sAn6ypcsv9corAIesQW3UPc2TA5gAKb++Uwz7n
brtsOT/Mq1kQZ1wEIa8iQl3sv/TD7JyQpsSXluop5ovehCjpVsl4DWvbfeE5Eqwr9h6bnhWnhvjj
VSF9DEYc7RuKCz8zphqbm1GExykrBoX0xYCQz7F2SVJX9VJZefMGbS07W6KKIq7ijoiQGeQS73ud
fdldnd2wETzBEvLZTnFZHlhYEUXLYj6sFeVSj7K2iPi399yaec+wzWagP1Qq2OaoiFuowm6+ir0l
9wRcGKArLSYVjGtURI6MKiqOpYJztorQ0VNKms5SwToc+mTsPBW3C+7Ju1mF8Kp7Hi+9Z/MCFdOr
74k9X4X30nuOT5uI9Lkq3Mdnjpxff8/8zTYTPj95sLZUJDAMVDqwSFRS0FChwV7FB0MVJGSR5S2L
e7oQTzOmpHvm0DEIw1iZ6Z1mFUk06AEmGmnrq1kFFoWKLnoqxAiP3CZDh6WN7FW3hgJJ2tFoKyKe
bbdq2YSfhDbgjPBUQHJSUcn2nprMVYAyu2cpcWyQq4QSXH7PZgzg6w6oBMEYmvV+BXlpPYQ62yfL
dH/YKqrpqdBmqeKb1j3JyS2eVCetqdiFYFRyR2Qxq+8TjwhoQAzsfXAaYqFxhcfWjBxJYtOarR/e
yJ64U2HSAMMV/Zz3jGndsPosSrPcATTg/2aUBvo7YCzzzc/CelhOZmx8DAFNZlXhVO9M593VCXDR
LdPJ1N/6e941UtHX6p6CxbpufAX3bGx4z8niQQm/YzwpvuEoJEdrqUhtr8K1wz1nKxsit7kK36ZR
dtFln3wnqHSOyMKVKqQLeGeN4ZHl0twFNJYF9K+pUG8U0JyIjFaZj0BLtIVvRN62xklULZxmsH9Q
f0E+2FZR4eKeGk7vCWLjniY22kSHyBNF57Yz5XqELrs3U4G92Xa6lawssel1nXA0G0CSSvmv8T24
nPSuB90U6XkxqGRz5nbNtwhXwg/XLsPNcM9A826Sh65UNDpWIenonpcO79nppIlSG4CjnX5V2MMK
utn4R6XFgluLNT6UrI1eRTiJZwSyeKurbHajUtoNOx1UWDpfjlmTB8uIsFmcj9HBv8e7i4akt38P
fdM1kn1vfQ/2FntjtgBx4uB9rSqT8KcKj2eaUR1G7B8nfkNxMlXQPFSR8zwhfJ5X9bCJAqvY1yKy
VmYmX6uZlfbSUJn1iAXNxaprlmMqzf6fKfnfM+745KP+1ZRcfCUfBbzkf3RD7r/+3/9hSFZf8/uQ
bP/iBQ6ZHgjnGHg8tJTfkBe+/wumPE5gVDDch13+0+8zsvGL5xCX1T3PQWS5U8R/n5E9QBlMtHzZ
b6P135mRkVP+aUamI5K/DeaxeW8U+fOM3DOtJTKeNMXTmlaA/8SHk0JxBN+kmxAFMF/D62xn2Le9
NozLLDKNkwsx6EG6IR3DBmVOaxBFw5eHgeVRkk54D/QUXFcUZJCv+Kp8NZUh13Ahi/fcCS3YL4b5
iH/XJWjFhPaAs8aXyyzNWf60gXDJjPhPHmyYWzP1w6M+fORlw2eGwfKlw/79VmbJoC3lIArJQFJN
H7hm8omCIm2WnK4jYlBTgPK4sDqqc9aVW2c/Yj7FEaaFHELRDDwQc+KcYJavJ9zqIugfVKyL/nNs
4WxlGtOnl6b0PUZKK0iB+fqpta0DBVukbSw+Wak3+GseWAnppULQtphpWflZtVX1Vna6PMPj0Enb
Crq5g3b8ZBNYvNnUenCu9akcYi1VX+cqjT7M2GQyTknW5riteUBVSxjOOr4/fzxLeGUXtNCSuJY/
1ZB58tGjzi3Jzr6VT1ditnKjkudzW+49b4Q2VzMmDgW5ZNeet6OZeBdCHgGV7Vb+ObUCI82U+xeK
edladGn3ZM0YpgG7tGt7nK1dKCtDwFBko+d0YBrSWfZHeHHE2SUFUIdBCthDegRuj1VB7Z18PTeL
ZaPN4sXKq/6J6ihOUr0BjxVstPE9oTPie6exPqtGB2BdEWinUeLZ7QoG+xIT/3KcQnmSkdG/imyu
6qXiDZ/GsKmPLKKGnwHmF+jWc6dlq1awgRzsQqwrTB/pqhgDVmkGy5sHxtlGFV/22Ud9N7WCZ3O2
UZIj/JpgRt/TFDKX4ivVIClqK7oUPlXWO6TP5MYhy3o1ozy5BtLhu1m61zwZWIs3fR3bR8NMGRLi
vox3jMI4UWfc3mY31LsRsMYtinMY4GDl3rQiag7Eq4NfMWx4zcbVWdMvDGv0kzWpw+CG8CNHNudR
qYFxsNxLbCdMTNRLacUiaGX2aVelFSBaEF+IdJmvAodFb50bxTPvY0YuoY0v3pS2D60xxwePDEmw
NsoRB1NY2LhF5ihfcblSyWLVugKqlhjia/67UUb2Qz3YPc3lZV6dU+TUhOKqnE/596kwUhu2W0TN
Ki/PxCKB1MmQ6PyrLIyo6xZTMMypi2UioKr7VKCCFd3CJNoncVZjRAoHaH23eRys+QDPJt3Vo3sx
/JQjq+1J8n8MZ5DZgqdJ8OlZt1Mv3sKQ1a4hQjgYXo+zbplVJpn5vHWeoAniHp4To1t29gxAhkPj
2Wa8PnXY1rY2fL1FW7bkbjJA4UE4ZGsgvlyKfF5uYYsXikT6IL5N93EVoUJPL15C8CZY2RXD/JMt
W7J0AhGjcM6mUWu7sW9ebI7QVy3zFWNcTcgWo/IQFe4DGAHMH2qOFmqirvp8vqJSmPtezdulmrz9
uRXXsQFvI36by0mj0hm99ireSLo0FzAEE7Yg8TkHctOrCV9n1B/SA2sm/iZLq7e9UgMCZAFX6QMO
QkGaImLBgV0YvtHy1yg1QekKMY5RiPJoDYZSHTylPyQIEYFSJAimsmxXKkUqjZBdNnfrGQmjUFpG
qFSNbP5q2uHYSV7DsNOP6V0AMYJM3+ht/G26qyPIJL43o5cgnJDloKsiMW+60lRCxBXGvkd3TNNL
h+zCeojl4nz0lB6T6+XTkFj5Ip+8bjkq4Qbs6LAy72oO1iB/58WY0nGbCPZprdJ9UIBqHEiHxmqP
nRKHZnq0tqYSjIx2xoRjmx7jYpDFhyby7IRfr5JvrODah2Aa7Y2Lwd7kMjq6SpbSowaGxV2qAgy9
1ZxC29qcdJcdK6ozqA/UrbYExOEryaue5+DGoop1GUYWcc2UOOYGzZdXxvohSyLjKPOgXmstyyco
xBMdO0NBTg9k9hw9e1i3VzDuaI9TcpxUwlzkRvMZiDfGqcFovkkKe5eag9fEDJKr02g1HwlkvgbV
CyUF6Q9DUv40iDC8OkoYxLVJsqHU55XF2xQwe6wyJSSKKfyIlbRoKpHRVHJjooRHV0mQYNzyZWe5
h1bJk1PPpUMj0qujpEsaAzibphOQE5ef1My8z5HR4uZrAYSXfgKFMMsAEpwnfrptqDBX61aJpWNn
o5s2SkLlHqOd0i5BV63jvL4RrBWrWsmulhJgHSXFBlMbf9p3fTYo23bpZf2Ni1CA4tDFBSwma0Ql
7SZK5AXwpQqT7JWSO/e5koKFbwUrrVfy8Gi8O0PD+djQsqdciciOkpM7Ftmb9q4xcztUejMmnyWu
6mIz3/VoOqO3hpKoNaTdg9OOMzm9ZNq7HY/IKZPuXhMUS6z+c07+987J9Ov9y3NyOf7lkHz/gt8O
yYH+i+F4HifnP52QA/cXrDwslE26+zwTYtx/n5AttUUyyM2wYlIHZKAKv52QbfgGrjpzw4pU5ed8
1d+oOIfp+OcTMsxzSlQsl9N7oLNPupeA/WGLNOddNxReAv63zqejlraQujMzu02Wk33lxQBM5q7f
YKNAy8nuss5d4LlrPaHXahfmXxQgxv7hYltd+JJJPt7HWolFcYdPel/e1Zyw4P6/hK2JtGSECMv0
3b3MTjdee6L1bPTnXMDhTn3xNSiRaqh7/yUmioZ4dlexuruiVShxC3bSPlZyFwY0sU7vGph718MK
JY2RNxa/FqhlEaxSADzTAF+2tm8Ifqhq/VCFPzsltUXa8JBhyEKpKJIUFgmSnB1Gw+sU1ZAZ5zb+
SdYc3Q74MqH5ZvIusFgDjvyz1fJJj6YH6TVUHAeEiH96uaZdy4KKxIU35NF50ExaUe+aYYQax4qu
tOyTGacZXZ7cMNCrRsxgEpDWTrhhuyacGr8Zs0Uq1/Jzf9uqvR9MLlIFswFMnhMD+h4Vq7tkFNGW
QKB/oLt+2OrlVFkrmefuUx5H0Jqp3RHeYp7RAVD3zR59GX87wQC7DL5mQ8dtDx/LQ31TzCWeA93S
DLP60IdZusaZAjGd7RHZv3oKjg1Qr/tmsSBcVPln+NMUh4Dd7m+Dl9e7aI7LHbDklikk9LtlkOSi
XNoUPj3VYuwOhuejIwI8vZaBICesVYV4hAiHYdOPZPqYuDMAP9SM4bvoicW6vd35LN9KLBGxnCcF
L/UCjp1u2AEuHtO1AIf5iImUlpopAaaFuxTH3zhhKteTtjt0aW7FCzeeoovfVT8pJJj7nd7JOllp
BON/QrYV9gJ6hYAMaMvus2g4duxCjGwvcJ3T/WAV9VoGcwrbv3CHj8oIGCrGBmkINWoTaFbjMXLU
1sYoAwaviX67R9m1UfpS66Tkhyvs1oRkoSFZEG09Y0hu4+zFF8zqsyG+eHfN0QYa2CS8thO0N609
6bKZS5gLrpeH56jFzJwbJeYTuxuwHI0u5y/D/Bb5fA8ipita3J7sdoJcWGCxWHaGMRS7sDBUAhqd
jo2YuxwC0zsgYGcbCLQ5H28auuYSl3CUjQuvQKqxAxzmrV7ly7ozwk0aZ/NC8zqTbGpAIiuy8pXI
jKPZBfi3dNiNU2nf8DTsxKg7J1nZ4XLWG5R9vZh3LCV53XtI0RjtbYiNhd9wBdpFrUOXLGd31ba9
hRc5xEFJ4vBg5k2+Tlj90gURjKce0vhqJJ2xrR3WHnj7ZX10YSMd8Cvmt9ko7GKRlK6zddOCpEzQ
XmXMBzMr05+k4b4ZGgkI4WdfflPaq9QFUF8mafus9aY4i3Hylm0BXCiZHOMJ+jp3LR83HXMJ6xPd
ZdWE9S4mdB75YOfx8wx9dsFC+RLYjVhGcPMXWmnt0i66ubiIYRAY6TIk3LtME31wFsyf/q6RLsbf
zFWvdjk+k1mNVzo7tb1H0Se1wi5ObTM1by4Y/RW3p2zN0ODscfrn1D0EnDEju+0fwDXq63pK8aDi
Anu1hG1/93InXcUZZ/qJbomD13feMxpLf6xGV0zcpFruKRxTUPwTJ9Q+dSC+iBxZJB91yiBY/UTp
RQ7cGzPMaLtS2vau1wISkYYWTOuojaZNaEp6fgs9X9LyQI9aktXnvId04TW5kgDND91lpsEOPQAX
g/zuBHW3xtMPDsHiRblCSkYykaw1MewKXm3TSvmgcggLPhM6j3jNrYEdUzJ1E3hNrTglbNEe09bH
FKY7pK2LTDKImPpa9ysKL22v3zStn39nGvEvcRdB2ot4+7+n5JtMp8funE3FozHQPzyLSH8muyJ+
trPdvXlGZD959VRc65q2oZkd6UYQEnkYZOfvWWq2MBxQNtZwhAQ33TjpnxLbIocRt9aH1XJJW1Y9
ntjjFA++UbXEER3jsW0dan8UXq3Nx/kpMnLXJ0VjJDQKBJzMGdZOrYNtSI+ddDmkbYYz0eeWKaJH
kF7pLoGJQhak93yC0b7HjsmKVJUoUgnsRXnQRRVvciQj7EEi/Bbjco0XMM3bd45/YMalNiQnc8ja
HXH2mpyqMf3IqahfSquSz9ZgIZqHqdeQkk26aAF16xtWd/MkEWZPCOcEkYWrp1xvdXxz3N54IqVl
QslJK5hBNXtictjxa1VXLRwCd7rEbYloxo2p3vFEnz5iAO7PVmx77aIn1say1sIladoSJk3fHeAd
X7s7oC9qLEXr02tXHW5nRhhIfvMd60dqpElebWYBwB1d6fY8iTJFApR3KGCh+IC9QexktgaggZXi
B/qKJBgqpiCpcG7BMZnCgYQ41MEonvvtCIhwnCa62hSbkIs03PNWihXsaHG1lJLkADPsI61a1Ypv
+J/z8b91PkbRxAL1v7utjh9F+/Fnr9U/vuT3E7L9iwOKzyNX5Nh2YBqcUn/TkQ3d/IXmUJPjLo4n
21bldb/ryDiifteN8VZhujIwY1oupzsipH/jVIwI/U+n4gAJzCct4li+6bp/yXzWdJWKNJrcY25W
vrGk4dSAzmSweayXfatVXU38kbXhuKCBoAzPZTHzCG4cXUM5kB1X5ZMgoqPlWJxc3JZrTU6NHe78
kCsa3XTAwerVQtItExNu9TZ5gx9gPHcQxmGMzabH6QDYB370TdeK3D0Ndt1+ZqD7iMMD0zVMzVva
iuwniAxh7AH3V5lw/zRfSuMk7zjAmkQK6xqV5ZNbtiiqL2wyBEVKrc7iyruDBUXt9/WF3GYGMzAM
3lqouUztPHQNPmRDWh2pEYoRlEEWanSCl3yL2ZXr6Q41xGsC4NBSrEPIG/5jVhfuW41Uu9IUExFL
NU8cZtpN2c+4p7EgK1VcgRTLO1SxK+ErZjIX+5Rs0bur6IvmHcRoKCZjCZxRTPOZsgda2IYMkhr/
CB+G3rUoDEr0HaWGxrpLYT1O6JL8GUWA7O8wSH1WXMg7IpJDOLhIjs7cEu8QyVHxJAtN5pdeMSan
OGcP18zjFifcfA1acz7wYFSKNLxhbRFyw97FIk2+uB6ca3qHWQ6lqT0SL8Ek5rgNeRTYiwxLxXOs
SJhSMTF5xHrLAac052G/Mx9sZzBftTtM01VczdKO+lVQcVzOPVw7g2JwCpzPwyrp7X5tmEVPzZVK
C5Cr3VijJXfiDvOcFddTm/Nq4ydC22KRlns7NuUncjUET3IbT1KHDkrsvTyVd2SoreihUy/dwSDm
Mdid6XL0/O3f6H72ED9ojnKB/xd7Z7IcOXJt21+59uYoc0fnwDO7k+gjyGDPZJITWCazEn3f4+vf
8lDVUyYlpVRzlZWVSQNGgwDc/Zyz99rrWDDihMYx+OQTnZKqDcfiRG9vzAj3Jswx8Xeo4mis4IVF
mDyCrlm2IkJ+8f7fFfU/WVG105w151+vqI8aFP8/a1JA0LH+1Hv440//WFmV95vDSymXNUw6rvnD
gM4ClOjSZiA89w9a/R/rquX8ZgqaeUCUeJ61vvXv6yyLMapWRyHZlg5Ng78GpveZHP6otUZgi5AW
kSyv6VoSm/2H+VxspgVPdnmYBlZYdJPMotcFuIh9hHd65xam3SNVS7x7EPPLgHUcsdgIYW5DxChC
8cbq5VMSxNYL4sX5rnTN4nFoXZBitpzuqsWCIKHGxTmg3SPswecaXcUGHjGV0kdgMsM5fYPaPWk5
SoAwuvYyI7pJZWlwMGQvOvXA0Opt7cchnoR5HuU67akrN1hni+9t3hPxofzZ3qVGa99eUvwQsdhr
o5wGpP61YcFNZ3GkCe8wzjGsyIyOw4RKBr2QezaNJoDHZTI17Mm3PI0UMTpVSRRb7H5g+XM+1KbO
g+533kWfdGxchtAIITLhqK3xhSs3m/EPONaRwEa3WaMMKNMtuHvnEAv23K21iPw7CnPnQGNyumMY
wMlILnHwbeH4R+0kx/alwuzK6/LJXmyOmS/FSG4ZFQjEOpA+uHyD4qlqvfK2a3EOXzFWDLEuMMfD
8xUpSClZniEjxc9LG3/BRnk/YQLZ1mg/0xUpZtSjwsIsS+bARChwvBCKF3KaD7ISXMi0NEJuAh/O
M1JGnbriYdQkUOVIIVnp6Ez/jg5vHF0ntu8cWq4fkocaxYsb13scRON11Psm2aL4wGHooSOTsvbu
DaJgbpI0ytc+GuJDLjFzI1GUT0EJXTEG7HUystg+Tj0ZN2lTD8bjYuczdM9Enux2HNd1lvb2JkZ/
3B4Wg1xCuycDEoh8/XVc8vq16UvzpcJhaaEjq5EHXwKcpZGDH+mQ8qy8cfbvpwqrDLlS/qPZxOE9
4lGqdn9qgMU5g/VmBrT4V9x5jrnpImP84i0pECqKueuqsjBk9jO2EntKivgQKCSTR+DX5ryPg964
NgM9tx5NxQYMY67ARcJEFyenkzoj5vyqf6D96KQAACb/DtWatFaygS1QyNk+RwSXjEQmZLZBMyZJ
IFasXdks1j5E2uMHKwOeC6AwgwvRHGY8yN5rPZTUwZ3PUSiqIA/x+xhUxiTd9/WIRwNPSdjIxewP
QdkYNGOodMUxq+s5fjErTU5z+IeMOW6fzwQ2GI/z2LRYNIOzyvPhKh669iWq85uAzsp11uecAxL8
OuyCSMtKoutChHDFRpmZeHbINN3FUChWYumWbdDM6U64/N/OEtmxXjD4xp1J2wfgwJk8IsCoFYKu
XpK1mqFMWanEJCcy5R765Lq4rw483sZTEVrBnqn8QtCTw9x3zdkTt3diQkNPJ2S9ndmGKPD4DIdZ
xICohp78z7mb6KHiUTqWPd6emQz6cvGuO82TSjRZyvfKibgYaFNqirOtrQlUdTntIQAY35yFlSYL
oLUGy37yJBKxGILVXHXqpp2nRyZZ4YYM4b3XJc4n2YBuICCPuAc4fLejJx7khY+lSVlG6zPosaFn
MW+pWCogahHeA+LQKTDDgdui53IjaNS+1k06HoB6ZY80urzbBJvRetbILlvDu6TGeNUa6DVqtBeu
o5u49uZ9prFfEaXVDii4XE0GfyVT2FXxhRSWwgwrAxhFpPrcLlVz7jRarNKQsfSCG9PgseSCINMw
MuSI8LVbct00qKzQyLL4Ai/TGLNCA81oYtYHiGzxOtO4s0SDz2ZiVVe9Ct/KGOpTKMEPpRqUBn8d
ZFpXNi9jUo8HRtTdMy2IjhtjhGkGaK1v3Gw/R8m87ZpRPg3SDN6s1GHaRTSWfXQxy4KB8Exx7N1y
TA8WKWS4buNq5/sNqNAqxJZd9fgvmWsDajIMdd9XIFhjOi6bJAc62tHP4a5wF3UzI9qGyHRhwXka
CwfVWwPiQMVZGhpHjRPd0MutvxZlCsFpQf/wGU9ojmV0aLSE2tvlbQcXcRmq12oMxIuvsXTAfsEf
jMVyAzccTGs9Nofcyr17or+Kc6txdkTCflL0soH7a9hdqLF3UA8g4PUXGp6jwXgAdGHkwe+v19mF
nMcYDlN7rYF6tkbrORqyN5jg9qyAVLcljxC00sWlKVQG3l5VKj0ZTZihcw5JPTR641NXifaFO66o
OcmOOCwZGrua6Tdpup+VkKXtdVzpPuM2gP4nJpPcOBnZBxP1CiI3UDuN5gVaLeTAnjbhxo2sfFkP
F7xgY0MaLC7QwUTzB11NIiyjfgBhBp0QE3O4rfzau64D883w++8AMsLPxJ1MhK4AOGxt57nQyEOe
qRTaARjEQQMRF41GDBt7P1nJWwAz0TMRWSwlvcBFAxWteP4808zbdBq2qBRhKkQkUHSII2zodNtI
0Iwh0durNAEiaXpWQsiaZjhSm9lbREXyLmvJ9k017LGA+khSZHGdL4AgdctrXtGIgQ85Rg2syFbm
C3pELaKDJNkn0RPJj9p0tDbiBdYk+uPsoGRCckkgzJo+Jotr6tAQYiCCCdpuWozMGl9ZBMDdIVoa
pltu4EOLt0jjLqnY1O+NbB76QX4PULB7TVyvfUO9FpkUm1pjMycN0PRnJCyVhmoqq34tQzCbC7zN
UYM3cXdXNO2AcXrhQHdUAzotTMPOjHMyceVzrCGeGff8CkmM3FGH+ntTwz4rkewbiKSnspuQKwAE
RVqOCh5GaK9hodTRNqOevnwEJjmstbghJVYcwGimgRSOW3YMbsCPAmHMVyRzvgeQScHOw/isHesW
p2e2Jp7+voZjSjjxe67BprFGnFYadlpp7GkP/1TlI6RH+a29kFF7DUmVhSYU0kVbESZub+OaBPpB
Y1U5sagHSQoK6uwx2QmNXjU1hJWcglPDj15mzR6S0U00t/baUYBbE41wBZREXo7GuloYY6cU8F6A
yHuPMsLp6SaAPepR4FCbU5nT5XI0LNZmS782agCyLSTZjhBffdisZXFbqg6oBNxZsyq/O3F4qM08
W0WEVQZje7tkBOFEeKfAfK+SKn9rMvIol3Z6Gtv+Dq3zbWcUZ05rUG9dKGxZFyCfmOkgBsQGkt/C
Yw6tA+CJY9FKBpYNTbfQXF03B1oeuQ1KCEUTw0jz5c5smI//t/D7Two/WlcaMPavC78rpJj9ezr/
pMn82x/9qcmEf6Z8Cd7kz7ruT0mm/5vDFJr+GmZBjwLv7wNny/9N2tiwYapZLg58zcH/e2vNRouJ
05Ca9FJE/rXW2oeKj02TibfnMHf26QGaHyo+y7WixluC8DRIWt1IRKS6H0kNpLlRdPu4Vv5pEF8T
HddV1TaOcgiCPsDPoTvgSBv2Vi3rPaIiaJE/XMZ/4kl2zA+jcNszuSS0IIXpAmcXJmXvj4bKqXVm
JzU996gAwpe3PvXPrbe4NPnojjnpSrIQxdI2WA3YoroQGZtRDeAnmJQF37yikPctVXXdbKtZ5epl
qYzwBovMSJwNHZnXPKIiaHBZVqR/Q4cklNNJgKGgBvNaA2JJZ3gHzknsuiIt8DnKbLTxEZQw5Jpn
MqPCQ0lqZIJnxclqHFFtNm9owaNCQs/on8DVS637TLZT4z/R1ovYVfzRs+4IXuyJkCKkdWzqfFjR
usvQwHI8+prPuYBxSrQuEzvgBOsYKOSM6gcJ0G4IzCg7gfHJyGkf5izjwGlBAahbYIvhuCua4BM0
eGPfxEtzqsNE7vveat9jETW3fo7T1E3aK6zvpwrEzZMqYmLH/Wneq7bv4GkQODwZg7GJ1UKrLUM8
eFPb1kxgcLQzSDdneNXL8sGw/VdhUaMbnBHLzZJm0WcTKoFaid4ZzwZiw3vsA3jXFIvudoyH6TpU
y6Pow+y2mfuYCtMvADqMrgx3XmrYYHI44flVxAbpwF2iJSti90F4afUwgKOhTPTyO2dYFCdWvD/p
mXlWaz0nIQr8SRrx7cJhnQmnuaupWJ9m1IKrIkK8PrmVs8cyX+wq1ZFlRq3Vr1tm19sFg8JhsoJq
C5XAWFGXA/QBnXdkAD2u2bXce656fQUDjLMxTPpTKC3/5EvXO0VSZOEmKET2uYJK/VQqJp71KDlh
p73BnL2NF7yj5nRNYJf6FqrI3WGYqLeIbiFXmUO35rDcbM24pCjlutu7pR5xrlRpFX1Jue1XltlM
6447jW0iHB+EwpyOOX64ctgytplNT8auo2wLPqiAsQFvayk66yHq8gZZ8WKuwiaOuKVBOwe7kdnU
TOKQ7X52eJE1rCuaqB7BW45PDpkZJhGol3n+3WSzPtf41zbeNDUHtlqq2Y7R9Sst2AV/KCq6ozm4
SbMpR4sMtaXDHren9YrElg2o9VZmnSsTUS1BmTQZfA4HYUa3BoWX8eRMLTpJ28g62iqNvPLJBXbg
hVMbDnAs2lUus+g6ZDh6hTWNq2fDwVrbgxZBDMDdZtNJyOkM7Hc8HCP0kGxsnpaxKq51qjKXb6nT
s4OkfGeVPpgqL9ZPV+TVeC1oNA97hq0WfC6q5XtF+KizV2npHtOuefajcfmqhoWY47G1jz54+xVK
CMQllYT3xUo4voL49ZpV5UE/X+XhUshNGjdk/dGOHWe8i416KwLl9xsHQyBgDNA3ww3lKi0NyZhv
BQBOYd4Yuii/njkxmCt/HoZjSa4rgbMsIjCx0DxgUy7Z0Yc4NG9RII/3bkOxChaEXAV9wMpubR4M
1NYehyCmh6XBQFZiWK0Ydt+4LAdXeQSEA+9qln+iA15DmrW6kiaWialIi3MNMNbthsOjuI21eFfR
O882so/tjdDiXpd7FCyRlvwOi9OcRzOK7mJzTJ8rLQ32tEg4JN53k1cj49qLhthp0/Q9CTnJIOLQ
KmNUGe5dG8+Z8RmfOjrkqUaSbF7UyeqiVA6rxm12thYw0+SoT3Mux1e4X8jWtdCZ+ID6wMx8sxiu
ATVFC6LFRRvdaZl05BMSosaheXSsEhV1IN3onjap+VIOefyg5imXh7ZpwzvIDxU9PrJ/s7Wpovat
nAVdQBsToEP4C0xiiov0S1T7NdBkOQ3nDgk9rgKodbSKLA/NX8oI9taYtCzcGTBwIl7uhu+s76is
DbLNawVgyjV83iL0xXKNwdLaJbNFrm5qTtt6RI7O2jAdEy1Rx0Qo+Q83Hes8D3mKOHM1C3KMV71O
nvAvOvdES97lRf2uZlMr4VtE8ahPGaQODLyvOs91Lz/bgbi5q5wxEnoPiy85SLVtI/c9sdBxjp5d
AXOerE/Im6tjwpTozrciybvm72at9fq0pKzbyaiuyfxmyXGy63D2AiT85dFX2Nhcx4AfL3Nj49Gv
wEVkJzezA5XUZmLEHyyTeVvwoOP/1E4CR3sKoHCamzyakRM3/Cf2hPGWaCdCY1rTle3UdrYmOh2n
gkPu4qDdC8BZ1abBMLnX55KvmXY5cJc61hrrFuYH+2KEmLUnogWyF63YTpsry9O+CseKMFDIdlH2
tp8NrP3orX1rN9MiAGODBvuTm3RdQRsUhwacAMwatIQwboS2NnFw0sfQ0V3MHV6kRoaonlZeX+wf
MHiaV9iu6Se69vxcQMPsZLg1hJ0+zMJ9TKfA2ScXU4lFYM4CpD+yzu3FdoLy07wN0gL1dBeVb7P2
p3Q9ThWsG/xegOYwsBgkmL5Z+JZ5Tfwtpna6oLBCRq20/8WrW3ndspzxFGl/THixynDuwjaTeXCK
VkqZ6ReUja+tIQm4mKWF1SHxq1NCU0ShrvIMNFbYTqI1MHdY+UZZ5w8ASbubUsMZbI1pmC7EBm0+
BPSuQQ592z6E/shmDT7mDNsywl/DI3YdI6V0NmhvUdyOdoxb2slt2qi6SAnoZr0jSa+/en4NUaJZ
DP+E6hZCIfJHyK3Y4X3kH5pE0WgohXfhU/gaVdFdqBVVnOH3n4xFMdlNkoFUvgVD33jhXTQX9gXH
k+bFTDQRY7A0HQOjHvbzCzNDcA8EW1+jNIakYSfA21bUB2ig9rSZxiACDYV7GL95ZnmPk0ZzlBdK
h62BHV6TstBGvsa2lW6WnJtoTicaX4r0wMKbPjVEFdDdG9VbHXhEVLrYHlZpnGJulYFx8kpVF/u6
bVBGGjRHrVUkF7aMWlFfxnkl70xczfnJ08G1Ya9AtxbCppUmQnGsvISc24IgBjrHPREZE5YQq7ty
vdlEAfjfsu4/KetMNI6UG/+6rDuXRffBaffH3/xR1Ulh/3YRN1C9CUHHHh3EnxIJSVw08l1KN8Go
zzaZsv0pkfgFJttGSMxCp+CuM837i5IJ20Lw8eMoDx4OimWLfy0Gh2g1kCz/WD1VS5lyJp+jW1WR
SUjQuYbzjprT69RuOh9UCSN716dhxCQ/tqpzeCEDc2N+ay+4YBUitlh7IqpBES41fOSyVe77ws2/
zYngwTGQgycuawRwL7FmGpftIr4lyGV9arOUJjxTTTXrdFioyLHhls+qQ05/REo5UGlYcTOS4kUs
QNShGENlkc3ssm56Rt5pwxQIoAjOxrVAms+hWcOdZVIshKrMzRv9fY7PlENHe4DTQYsESDTVZO+w
XQNdhDMfmRzlCida2xo7DUxnPPZZrw5G02v0S55UqyYupvuhNuh/sVWV4KxHzbWOOKAymgpL/anm
JXmZHHISLU3GBjF5HfnY9w/JIhspUWdTOG/6MkvYgpRFtM1KYr1Fr5sxRVnQcSwSJZ7NVcbTLDlE
xc7JTpb2rq1APV7pouGdKzJfpa2fBBxn3Wo5dg1qE/tKNSFdzASjWcVxd6r2jUegxdacTCzCic2w
jIZjNmNqKHbuwpFFshZT1tL2i1Hf1hM5TNXQqyvsFgW+NnZHCRFnO0Yp7UuOxnTfzeEo81T6w1U2
+kmMTXKSwNfxK3uGUhUyFsd+RcImH1qmHndZ7RvTN8q3KvmOVbElLE+Yo3VjFq2Ty0e0snJHEqYq
21WlYYuwKDR3MfeHa2S+6cm9wBnxW7IPzVmfHGObPXgLw+6exGGgMRr3GETpeNtqDqSI4wRg9ZSW
G2KTwrVhSnnC5FVuQ+xquyWO031aRrcyrqaHDqlyvGEEYJKt1kQFeukuPHkea/3atrjaa5PN8CAK
MXTbzJqdYz6JhtYpHMzSrLJ3s6uZJ/oXbGZT477sLjDNsEsasjFan7wastBWthVmeuaRyINd9G/A
PCno6Eo7d4hUYHiWdhW+0bYWV7i8ScObIH6yRzEj4+3O2DervVzkdF9oTmh0QYaycYBPuoBEU1Ok
V6YMa3C8MJ02HuXQEeId+dQAItkVu8y+djWolHhaxrsJlp0U4TqfkcApDTfts/DGjYhs3/S2ey2U
aj/TDQ/eCEv1d4h4B+K2waemGqTaS1U9ExB1w/TMudd39m0gW3xPAJ+2bi3PcPbAhcQVSGyrctC3
VCYyZasS30s5i9tSw17DKl6umtoer8shBQWreVSAlEJOREO6D2JAkgHixW8UEHBQXEx5oQ2I20Xs
de2l6tNC26XQMFplBO51qiG1BOcSR56044tTl8gtk3RC+Ald4jV3tAa9n5cyJFFD4ERClbClQWx9
N5THdLnjauxSzc/tu+wdIZu/buKg9bTJp/aReLr2Y2UhT6cWGMp328NR5SR2KFZl2oA00ZDfApo6
r1EZx8zLTI4tlbGq6UQfR+GWp3SiVGM+m2yDIUEIpGHCiI4CDijF4KHBnJJd54QUbcgvAVf5Uf/U
aU4xmPj0CacohPCkfPDM+drXaGNHQ44NpXnH2CgVrSMj9omRzpidaD6yn3nxAVpM8U3Fwt9kF6Jy
lQvaGHNpCwoHeQzc5IHi3ztqfeYm5e5+pHBF+Y1Mzjz4GttMNsoz01AJe8kJFSdGEM/ADljZe2G9
lRoADX7Y4IQk7QT8keu8gpT1N5ZGSJcXmLRqxpc0ajntWUl5NrOKCPgBEjU4rwFii9V9R8purGmc
LNsyg3oz2ab1mcwa3Noabz1o0PWskddSw6/NBgw22BfxCKdgSdct4896V5ZtyBgOprZXgb+1mScA
/TDKbj1rCneU9Aa1Wxd+x7wiDgWGmVeLqGRjs3BrbRdN84466Kv4GeB8F5r47UF+h+47IPJgCr3m
iSTBMtT6/dqvrjzKvFPpN9UdbMdh09WCjv+s0ePx3HSPzhDWybrWePKWqCtcbRJweTDVLl5gYOYY
BeZ+bZs1JBgaMXLCQM05tzxPmo1OalJzvWheegZvEo6zjy3WhBWjLoB1nA7pOUKqsWGmmrwx5TWf
Eg1mVxrRLkbZMiRzI//B9qfuMHjddCynILZXZUD64BDF4rYZqvQl98v6Bf5Qc1dwvv9UgVe+6icA
rJGmyUscMdtIlAyxG1jzwYxkUrgUKRubb1sinzZFdyzgQ1erUPXPti1oO8Y2vFEDBcfa1eR7gufF
Xd2q0NrCzC9PxYWUn2toPqS7XE+bpbn1gPpyHbvxsz2BpHU0d59SHAR/omn8OlPv3eT1MaFobH/Y
ERTtapz/vCDrEPbCRu+R4grEOGzjHfFK7rWKq+qJOV4TrgynQSgXBvBgNvCOr7GqNrsWFXnx38Px
37gR/w7W6DMH/dXh+Lrsif78cDyWf/urP4ce3m/Ifk3c29bfXHGcgf84HvscnDVnEx0bp1MTk9j/
Px5bFmdqJhLQHXHh+aZmKP4x9jB5QZ9ZDM48yEL0Df+SotjSp98foKJSUv0il8MHyBhFYcr6+XTM
Uz32RLE1RyLeiflNEkM+cNJdSNBCVVDWicfZs1Lia2uo4ElFPjzsvAgYq8dgEmmOkVqpiPbmEdoj
zhh0wyXDnEsz+8ljOrxhLYdGV4rOX0s8sLeyMPrfkwacxRSF2SfWio4pshcDp0Y/WwobERtJlcOm
qfEEyVCQud7lJMRTpLuPfdFP/4Z4+kFSzRWwbTZGh8ugsZp6+PRjfZDQyWSKU1VH+rDI0IhQ3NPQ
89dm1+nvxef+4Rb5Z/Ocf7jiTLoswYgY6biSGgf64/uZBi43zn/VcTQ4S01h9lUbeNYxz/G/eacP
kBH9zSiiqPAI1GHuZn34ZgsOiIXWF1s1XoyNSW+DNisnMLJo4keI3raWmgQPf/nrKeSTDNO4mTxg
uj9/vUSYuPtpzaJQoVmwMnrM1C0OT2fTTw7KoL/+buhIObpIz3aRcP38bqHvjXGRJ8Q3iNFJz0WT
L7vJxfl422f+06/fSwtdPzwrWhfKmygLtim22Z/fbIKEH5E6FB/raMpwi0UMujZ1nZcbD13ZKmKS
ftsz67oe23Q4ABXtqi3Ru+1f/s6OEB4xOIJxqUIk+/PHyGSr5rynnVr3aU4Xqp1bQmSD4Ml3K1SO
v/7S/3gPOULqVrHnYOu1P45FG6ZIVte4CRyyZbkvvaZFlsoTDE0rjUDjxzi/VIG25d+8r75Nfl6X
HMTBUjJFcpkXiw/rUhomYxy6VXIsxpqdeODXHK1+HJFqEDrx6+/44b2QZvL6vh4y8/PSz/jwXjai
VDlEfnyMGXYBEpgVGHHRzFch+Z7Pv34v/Vo/fK/LezlENNk2hGnbkR9+vCTvaODT2Dwu8zLKDVq0
/JTF1vCHJf59+r/h78jzszksi/8p+vyuhIvY/u//+Tgz1t8Jsz0ubRYZblfz55ukd7O2ccspJr2D
BHEOsjTbV/ZcYOQaLOcxiuOc+hZICZR1pqtEweZhdP71d/1w7+jviv2UhQ7ksOmKj/cOk4s01lKd
YzAgEKwkib6rcDHCc2DN+akMPWY9rjX/m/X8cgk/XGKTJQgAOSBkE+Lxz199CF1an4GCrQ6b86VJ
3PyE1ny+qTBf7BurIie3QwcN2XCeQrUOxn4ejqNbTN9wZ9fNe4WR+kRqM/AObZQJiA06BUti3P/6
6vyzz+nww2AE4XTgi49entSxgnFRhnEQlnK/cnC2m/VQZ8wgwBiPLi4Q5hOrOaH5QIt6TM9iMKGz
W0RTHvu0tK/8zg+O8IqsG99wW7Uj2KlMYMT5atj/+rP+413rCa4mYlLo0lqy//MlFT7Ri202xqTa
CLSUKWi8lMZ+221//T7/+CQiEuMno0UPJ1t93Btjw+SiGG18RH29IK1f0DQWaelcZQjjHn/9Xh+X
c25Pj4ofcQVBfQhJPubnzV7rtIiXWc6Jid2EXjBs8Df2ayg5KXbTKlxXEwd62U/q1ciLcE+/v/s3
F1YKRz+JP9+unoWnS9A55YemRfnztc2ayjB5MoKD6sdmPqrMZDHt/MmqjmFfLfd4m8RXJwpIMiBo
A+NPFSUh/xtY6YqgSeeKxNXg5CO9vsPlafartk4qtLok2pGXhAzqTPUJv4Cwgocls4LvAziZT96c
LWfwBSSW+nXjajNqiuvZc66GRrDgYiA1H4h3dR/dqBKHDgTOdQQ2kLz6KjYIphqX+zkMrH6VMY29
zRvRfcmCWXxFjR6ccaIxQfKnIviee4ZTnYq8xpJbADg4gLOyW3QEUU8ej0IXjXcZPumqqE37SwQR
9J1lz3oe6TTUyF6HnMAjYK7fs6Gzx03ewcchRCGJzlCcctKNWVpkM8Rf+4jFm3rZ+Y7swjOBGXFs
ZFYhqKLG2A97YmZcez/agsMQGb3tN0+Rx1AktXr16rHxHnBNc7/x9IfpLi193h70kAGVuWXtFG2v
XhdYO5sp9cOz0n/bMgUCYObQQqrjscW5HmfGk19a85l9JvuEtHy8vVzewB27rVlE4r6y6iglpUZl
0TGQoWudTFC85xR6I8lHS5Qgw7isVjCBr5puYYXy5GS8IcHljizFJMU6y+RywOLBtZvJWUFNJ0T0
ROCP/dI3glw7MxTFnQW8U9uUeZ0Rj8LZ7cATAfyJvzbCJyowQKgdklXgZ2iqHTYFuFjWs1cMjblC
j5mfcsuMv2Z0v5FGlvYXZrDIrXloMq39zZd7Z2QKTJOpme7EUE+38YxVa6NsGb9lbsfSBHsGDrSA
J2zp+zDXaHWvx8a+niOvizfLJDnAyLxcdiQ4cy+pvFvO4TiTPxlQes2rrh2W+9wxUFVp1O6mj1pc
1glfAIlEMi6wWLnBtnCTqi/RSA8Edi93L2m8E7pHIB0HtIvTDdgd48kFIaARavZ8Do0sOaVetvUX
ptg4IKdbpOT1DvKwhLNOCF/dBojEjbK5pyyPj8JriiuURTrnPos3rtmKs7SK5dTXwj1Yygmewk5t
S1tT0NwiPc+82xrEpbrNF7VPMZasa8LLAVgm1qsH2I1Gdg4fYwY7kRJELIxpoQtnmmuJrXHnT+CE
7KYg44Wran7y4+E2Dov5lEh/F0XwHSB0lMSDWUiRjB6oVD76NJf5WlnqNWsyeDJIrTrUsrXRhNG5
bhBknSGt3TYTEGUmEdNmmD17zYZDIHYdP7uBmxPuXJlXGbg80afOuuqKcZ/6yLRp3mvohXBxBaLB
j/3oAWPTV2CjX6reaLeJkZOm7IJBMBnIHg3hfa41ywgJcpWt58ljV+sr8y237NNCtgGU/vgmcmPY
Srb7NAzBVVmo8HOHV3Qb2fN0irKcBdjWZ6TcnG/c2LK0KLq+l3HWnoyBmK9loUWq6tmrmMCA+fYJ
V6vNsP0d1EV1mGUJGLoIhgAqd2glJ1napVwFRqiueyfjA5WZTdLVMJvLs7PY1m4aM7LEuoHcxg6f
zi0HJTvajK5WlSmRPTcAZJ+Z54+Pc+lwfihbRjErspnnc6oWawveVe3slKxSWuINydkuA6Paz3lT
TtHnJhQPnjOOD2qcZ+xPfb/V+w94hrKiJxRXdX7XdkzMFU8a4xzUZThLUlDXzcxZJPVQcqWF265d
oWKWogIbjR2wI6jQV4cqofTpuf82Oce8nb8IBsHjgN6hqcz8thXdJ5Ut9NZQod3Y9QLmPYS0mGw6
F/jqDsEfYIiqTXdFkjp3AhjvzlV9+NIl4Xhl9dOmi4PxlIy9AD5HL/TNYs4TrJwCDPJ6YJ08Fkwa
TlAJwM2ZIzzjZci5MRPODpQImXGfzY3a5nNDyg+ABJFDD+ntwvve2RNsD7eQ5pOZO+plGplD7IUT
G4DTRiArZc95jHTbQ7Us/s1k1C5ofmRcVllWa6Or1YEK2j/4kzS7VSX75vfK9LwtU6X5VHcW7h1b
nP2goRtq+/Ka2WPBEaZQIN8y/z4LakTFgRVYFP9JxLwtwollEAO+ll3mn/hRQec58HnYhKHEkG1q
v0+LaO8VeMXjVBftxitJAvJcbgH4H3T8g9DZj8Qm7FzAAMB6Y/s5nduSFh/+OAZDyTFIavPMFYw3
FkjfegjkfnAcbmy/OLu0D9ZB7pt3YZ1hj6uVde2H0A+biuDewKnlJvfGcp8J5O7Z0npfeo0fZqGp
10OLAm7tYTIh/Y8Qrn00FCZgSbqnq7ANQP+KybrpBZY5sRARBoepdFdVayTFdk6N0oaJOWT7LKWV
7KQuTZyyDq+gS3gleUt2dpwNf/69oxy/7qyxv+9sgzQvq/LRmyL2ZE+3/bHRY3vnhopdJ87jHw4G
WZ4yOXc8XV11HpM8u6tcp7v12mk6WHUb+evY9w45jrvj6JFOiQrXu2JuF5yTHiOzHQ75V50uTooi
/okXG+7RznWT9Lvv5MSHVAq9Isw5eklEx35SbfWW89Lbpi7R1vjOQn5Zi1Hii0CvAzLRaElMrmhB
s7liGKqjAttgAnKTAL54TXd4yy8eb9PcfB8NH4cVyUqwhnyr3RZhOJ/RtpVflSyG0zIlSIF89kDU
Cct+dqDLoErr7qQY2q9Jk7Jm1xm7BotAk4bderAJkHOeO9EXqn3H58oAWdjFFH2PDHCLXdxmEQ92
V1Amdcb32o2K8+RU5k08Ov0zuQjDV7uJvdew95tipbmeGROKxUMV4kCqUhgNi7w4GK49nxAjklmS
u8PL3EEBEWlOrqk3QCNNai3rY2a75hSFGhjVPN6Rmq6GWQfAnLLJ4lN1E3O9RJztMc7A7YzsGei8
5nyd9b3LEJGBY78iFXQ6yEADlRpIpJvONkuWs5mcMGwmJvG4jgkfyp+024fuEPclkpU1nh/jKc58
wZiR3KSKTWFviao7VUvcv1fURlo6lJElnHMVGi9+C0x9K9NREudIVSY5xUhDD66wgk8znuAvhlkZ
30100dfBZZJVLMlalrzsZE/+syTsfmX2TvMWVHbMcVL4a+SpzxyMCX8PXDijaf3gWp9CBI3kOLC8
BlnATZV/Ek4hVoLwTDVM2EZVsayBNOwwrpOvVUAlAdmDRYvDyf9j7zyW61ayNf1CFxGwCWC6Lfam
F600QZASBe8SCfv0/YF1uuNok02GanwHVRGqkpgEkEis9a/fIL1BOWeUwPMePfaqtFAoIZx9yXKT
MaxGn4zFqGKGK5aMPs3cdWJ4JUDA39PL2+sGUsEuw4BtnRXiaLYFEd1Jb6wKp9t5EcG8cBy0jRuy
nfV0RGrmFESqGXh18YPjqvP25tRkq6KY8j22t+NtI8iFNTsvukjL/rdWw8FpZigMou/NYwKwu21B
s46JnPLA14EHzLHHt6qWCEBipb9kCuseeny+OhRCR0xMbcyCk2ZXDApnKDWm55kx7jMyMFcWBdea
plpgbjBeDZBCSFcYReBIohH1gnlg29SElHl471AKXo+MV6GZpXgFqPZVoVHZ1lo17w2RLK68/g85
acVOTrU4UzXYATOuA4ayZABpz4mwd1UYT9Qp/iW+pcdCa74PxXzVZeER05b7WoYXHLkARljNnAk5
/06b6MHw/W9IWvY11TTZLARw6wneCtjQr1xFOrqjQ1WQi/eBZjj3aNyZw1fmy+gbFFZaxCEfm4dc
SLXxTX2XdjX0XHfAdUj8LHoCQM0CVHvFTM3eRkPXPc7W/HMk3E1Aq4AYmSfDevKn6FHHugDhtvSy
I+R2rJ4nZkxVYjEO3/ZN8jSieA5Q2p87zb3u9R2s+cbfxm1y61pRjHTcz9bogrsnzZTediS9Lujp
Yc67TuKPTkoxr/mkHxHJuE+itUvYVo3wNm08yEPSCODRIV3aCdePx32FzRJ0A5nZGPaI+Zx4C03u
4mL85pjC/4XvF+kFWp0D6Kwyv/X0vdnDdDiDGkrSNn6UPWwIE40dZmpNlj5jTycGgAv4IIcI9ZgP
NzWDGwmqaZPrqJMOtSOjElO0jHoocK3O1S4VplHJptWqlJgPH9BUtAMtJ9nya9khB/WiLPzdhoIX
kFUZMTgQhFH7eDRS6Nkq2qKIbd9tKo4XcKZlpjFVXfi9g76xDbWGHqMyHdxW5/Gy4Rv34DXhdKGR
X7zGrRnV4tQI/TLVnKTfKn+i7ehcjqWhTa01Eex0J0Yy9q/pbA5XqZgwizeyeWdEMjtC0gi/R4UG
yB3ZrvHNaB21FQ7TSPAuVCPMXYVzoeJ+aXl9VU3r2Klboqt6SodcE/q+Nix5oLbnR5OmqmEUTIMO
dxH9iWu49Fe4dv8QeQGfQ1L+rey4vnYk7t14qx0I8Ejhn1fyYEKdQY5mhUcrdgAF8Ey58DoXjGCZ
1Lyt19e2xqxcSObkFjMbMo73cLeKp7e/QjA3NrOCtr9yU3+P3cIcoEKsn9uC+K31KE1QAs8aroaZ
skej2WTWM5fi1s+4mdioOMTKKwbXC1BM8jtjlLHyNl3GH/MiqcmUS5Cjaj6/YgHh4yhmVe5FgbS/
ShQXkKT8RM6R+aYFeLl2ktx4Kjqdp15mOr/zMMqDdMrxOhupd2dyHoM56+aLsZ4mRRA712WTHnZX
O7R9TR/X1dqZ0mZPqUZv33W5Kzd9Fg4ZiaegIoCXHAYkQEI+xSGnsnunOWShXhTsf33Wzv0qqp8B
/5K9nqUgit585kvZ4n6X+wpIBkeeeFVGc7VThMPY5xBt9EsHtvRZlc5MyGYH8Cqcs+PbvtOSct71
TPAp/7HxJUlrvkENhwVaj1aX3y/GAVKDWQkoQpt1k3fLPck7pmwGf+RZjZeV23PbACnXS6D1hVka
5b5aoLi2K+cLl5QgVHaDt0GTPO+EzQ5QjJiTld8vPzBPxW1k+hqWFr3HE4L8rpivb8bS1Z8KnX8C
PVceXNgbS+IJd8vA1WJaG5Y7XfT8oC3qB98hRVbTn2LDgR6RqQyBccu+jzXKa4MgX97IpeE3MJr8
PRtolPuU3YRRBhNGJNnPQIklUQql2d8rE3ca3xjCYx+H1XMY4+0wIQSpyfDkFbYtOGrOoMJjWBvV
c+a2KCaaUbNwx+9zHUptHhrfaA64whL91JJnGmVUwDDe9n6ZmOf0LfJR+cvtLchMPXYVt6lvK/Pb
kCn8zZcX1myz+FcxF/Uz6SosPXZtfyRRNTwoIFeyrzytfZ6JD4l0EDnV8O98Sb4th+9L57T9OjZI
4a5V/bPUPR+jSdTHbS/Do654OkqFvOzwyzDImHwQi9LfKwnzKqrEdGEBgV/URR9+lwNCr/UsZuMs
j0wDIpAIj05u8ZsrOh9nU3Ic7nXLAfxgLOptnGUXDDXQnFM7QAp4WKFj9yC/rAa/Y5e4s/4S6WmN
N56nEeAU17zTlXTCTUV3ijyG89G3uVN4Jmt3Mw3BbzesuWBfLXtQ6oQju04dHlFgYFPi4VMMO6fz
NuRn0vYhO+1fPUGfTISvMT61BOn+GHuPKVRLQS6BUusIskUJN9skzeXcaPvyMh5Ud5fog/er7u3w
dwKf5tg7hDThCsGXyU6GZjc57oS7KUaQh95vwu+pcJxy1UocGjduBcC9yeukmv4DP/9vKuWXRAfP
/lTcefGclK9/KDv9t3/xD8lB4HJmQXwRlrmkTzo+84N/SA6uQdwG3w9UmoZL3Qri/38pwORYOh5A
v+vrfDJMHarFPxwHG/qDs7iuMUb2GQhAf/gL17TToQLTBBpmfg6zKKSd4mQeNPkEhKhpYRCEUJm2
znSBl9/ns4T3S0DycMggY5iDVY9xsgQjpKU49GeoaRaJQd4i5l95glv6/5jXH8z0vlpl+f9/Pn/D
IYABoPE/mJOOoxOzilv+aLUf1fiqnC8oA18tcTKedJPKpnVniW6+cfWbKdk088vnV2FA/z4ZeXge
gi+bIY/JzjCMU9JJm2skcPSNDBytlD8rxr/DlgPB3FLXztgBEUGCZxqnZ97xiW71bje21rjFCNWA
QNUP+6SW8sGM8Rog3rlNN1K5NwTY9c6GWnQ496VI6A6kvrHU2BONGIa3CESovtyiS++mBUpzUzc9
a0UPvF4BFng14Q1eS/iI0QcdAZDo9mIyA5lPbzIIiRd5XUPKbnDwEImsaChg7MZ67p7pSHGZD2Fa
u4qdKb7QG01wfufIDHWA0Vhz8PqPim4k3YGEO/Sg3XlH6Ng94UL5Jq5jMrnd5qcwC5dZY0EIuNb0
m9adi71ttud2Zqr7sZzsmwGPvr0GZrWtLJlS5uBsmneGvWszD3HIWBsXHh3+FkbruBrp475ZruKH
8EE4d2c8RbB8MSfwzta4CMmdCSrAgXWEycdNmPbDT1+RrNDPFkHxIhzdtdsjm8XQ4XUoRfgU1zA5
NgXDgnuGk45F0IHxKuWIzQhjNPVba2x4pGOaqwffTLwYGoayb3pUn0S/c4NhcVxUtOlqxVyGrJXJ
EWjmQoVXEjgHBDtSaEKotxhAk3UOZKNc5DmpdplG9quCA864VnW/0nm8t2fz1cdU+/to4gRrd1ry
BG8+PegTwO9Kxo2xLwf7damIfUh/zRykDTLYlOHeSNtAhGWn8/OKkd8D26fsWPhO+5BoxKARi+6e
FV4X80UeQmxQJMph5Dq4x5rpISqtfgM5Uu6QHOp7tJ4zoJAQ0drHFWbrjZNOIZ570dEBtA9opljA
nMW6aVK1J5E2C1In7W+zau5uFR4O9Jo+rMaMKISbPEL8REx5dmSsjaZAq7ptz+T4yvO5navGMsJN
AZa7QTbhXioo6ukhZUyzq3Nc9oiYSzC66iTVEFrRiOFcot+mJfKD1eLkcGXm+PbEcMX3hi3DFzxw
kImPphZemoMPxpzFjLQWISABiAB9V1Mszc0UTWINt9Q+TrVszhvMuL7h/dEfhF+L61CztD26Neva
NYrofLAdwtsb6iOEhaiznF5n+gIAcWikQs3XjVjZYiMZvigmkIich0qtLExZ9hXjoN92mnm/gbfU
uiXs4UziDvUSY4y2jbrGJmCG6MOthtsMeLC/3I8Q6+CNMY+/cmY16brtx3wbR8wqofZPAc4x5jlx
ZvYdvQP+S5OHS5mlOcbec0u5d1DNPnlm2KNTdeIbvWj0oE8wQd7Y3UhZ7yY9QC0o508jw7e7Kbri
koTE4VlaVnlRdpF/hZLVuqMJYKaE2lfbjg0eboMZTdcWljq7qJbeNcFo5fMUO8MNxNjxekxjdTm2
jTg3RsppxA7OWVbThRmN069xgRW3NRrLjYIcQooLSN3a0U0WaIzl8MpNoubkjMfUisSXzF2VQjgb
5v8VgvhB/22jWShWcV7Ftw0Gmfg2iTYweg6hTCvaPVuD4SWRVLt6qtu9qgYSa9o6ackLjlEK6naD
8kEg6IyrJr6bqfiiVdSjAOGlicUm9fH3ZKQ4H/ltozvTqObjlE0NlFdAvtwJsWhJRakTnlGk/sGj
YtghqBNMBCP/4LQ+PRK9BIa5izA/zhK8wIXFngAlpM31dbXVJykP/+kqY9ycdujTtK0bdiESFz33
10Q2ch/GaibwhC7puswlhmeNUhxjfXaTVzaANzKAteIU+EEgJNzr3nUDMi76VwxB550J6+TsrWca
qgRzJ2I3aW6zynhBv83AMad2/936TMinliQSSEM0vEuLZZbCwcSe3gjWSAEY5bhLFwyjsfXAtXsv
oxxlD7/lQnkbG083JjPLksz+QFZAYfo19mjU7la+AGuZah/dUbUbal/+qi0tbZsgtL54a+fNNjK/
gQpT+tpx9dAnRbFXflfu6cjDbTIbOuYPixl2A4ypj0uxX3XP2GWog+cKD15wlzobL8z0AKVpxuEp
+0sf0JluNcbMWhp+coFlWE+TpkioZFo2BhXYvokpl2EdUKZixgz0VBzT1qAXcCuhugUjnwNV1vzC
+ijmwIeTfGsgZn96m9RCk6Z5eKNzOrVX7t1B0LzMdceyOB+Hx3HGk8+QNLRIA7U7YluhdGkjj96z
sIet0A2hTbLiX28dYbZ0q4UUzlmInT1NSguNsYlQuzah5u2pRuUBPUL2MPi4AJRlAw7RCG3rkHbE
DARkIXrDj5aPHZoVfBpSsJRBgPZYBq1T5TOOicGUri0CeZ+NoiGpuGaDIzfNjjM7eg2JCxdxWy9f
U77hB+a+7V2b4XnDRoqusWSLrlTa+ST1MsYRNuTRRNbl3pOWeFIUpGrVJWZIHHkZTf/p/DDGG6+V
yuabWdP7174MtftiyTKdlUKR4Gnin+eUqTH8Pen8sqNt4URl18YleIh2F2E0fY1MmslCbuLD6ozJ
97JrvRu/6glBRvr1aHWT/dhLzX5MnXq65EsldnETa5spSbQN2AIYIiHbF3OkyW+kSpZbvHKKLWFt
4+XbXVcOk/mq9bwrc8klKsuKD1+bnjmSGWpT4RtbdgjZKzbibiQs58xlhrItF4e/YlLWtiY5C7hI
J9sbI4Dp2NFHX4WeEaGxghe6ftvLs2fA8tFsj7rCs89mkmIu3bYMt4wx0LjZqN5X9H3Zld6kxYG4
WvHkh5gXqBBqHflBfAxJdufxzxCWs7YCcUDDjQuBbxVriEoxR6CxwBJQHrJpvORQmA5mHZZXrpzn
TVI5pNIw8Z4eiNd2iF6fyXCY8QcHdMtwcSRngTA1N72yshgFsAX4ZXcFGOIw4xfiDuCKsh6vGrfl
000qKYEKWNJB6p0LN9uYhgxJFTWIYOXb1B/wRiPFPrRbBmAqL4116ZbVXQcTbddx4FADMRA6ww5H
XTXAhsCeoocVDYAzDQRUNnBIdtB9tYmsuVK7a3WdDhupGxWzbeF02YMC6lHLq6mcOsUtY+Fmen0D
4l/3oBBGmT/oQK3bogaZsvzEeHkjQ9gFA257GPQXcp8AUMakslaavXCGmBpvE9ihTLng+8jMdY9i
QD/hqUmS+mAClVhTD1Gm8AVKYdXD5EEeZs03umAcgpY7BzsK+cOdrTWRIvA37s87pRFPwF+9Ti3U
3YTRNWHQkoO2T3RrPqBME/uhSfbLFV252FOtAT/iS7xB8WLrkuLWHDO5ZXZdInGJNSztKkWmrjOZ
P6Zy8lK+Dc0tZvOQ5bJEO2Nidt3hfIMajTnEkGqvXoPxs2GXT1bHKCwnE/icy8iQE1WcnE7Uyp3n
yQHdTmTuw5C5ESG96gzyj4Qe1ujulgoxZlDloLHC3tUEi8AXUxQ/3VL7CeZ3NZqttTPHoVjqtuaA
ip7Q9jm5G6p4XktPiwJOqz03ol9DSC03EXN85mDek1bCesc2umI6hzMZwo4l3cZi4KB7ihm7g+dX
7tZcL44NNlWVKWxObEaEdXhRl3G0zkhN24okh9lZYbiHcXQa/4i63gkyPLaJNe/Gfov4qLqt4cXP
uDdAiFoVZnwWp6K+LsusftKirFzxVS/Q0NcM43oXhhjKmXGTe3V26PppPpqJn+1JbesCLcaUZ1NF
jX1te3K+TiMhb2sSGrYwAFzmf+PikjcLsR1dGWJoFuNWRrbgrm8yWnI9T4449EwA7Kp58eVcoBPT
LHDd3PHlZqgia2BE1I1ZdtaWL5T3xnfEYN6F4XdKX0vTqZCupsiazKobrsN5qg5qAmVONZzblAcl
wiwKHY4M9hSo+SVPcYNLwYsd280iHJqnK0RU6U3pqGrXIYn4LiT1FfLP2LycPF99x9jHPWZ4eTyG
k6uHq4bIoAd9+UIKo6iBvL04GMuyO4uRA1/ERase8aBxglE1wzF3ov5s0Kbsp7IX/7LY4OFioxxe
925d/Cpa4m56YdjPDFMqDCjwDzoa2F6f49SKNBC9AGBnX9r0ui36vklT9r1V4qvKfN8Ax8b94bLS
ptesd70ns3JLhvqzt46ifN5B1krXaY9XIjXezCglRte26rQR1/hJcpKleRqkdZ+vauHqPF6+tseJ
rgIaqTWvBsPbRG09bzBcuMOSlrhC5FIRp/wK4MbblD5zq8yoH1FcWoT/gusyNXYbjF+ojPeVL4q7
KiuqczXn5kFKJrjU8wX8CHwsstrrtMBqB60IaJeE9jqpHMbIQOqI0QnvQWlkTNJ3enu6mGFlakl4
Dxqqzvko5teUiunzaFjVfdpkzVPd1aO7rzX8HlZJ2KCG7asl8YyUQpNmSpU3SMeHcv2GUWZSkK/a
ySE99mb3Gg0eMzzgnfPR98ozi8r2Z1mTbDaRI7VBlnY5Vz0uPq2l5XsF5WjNVKg6z3ri7KFP1uqS
KX50mVIMrRAjp+3W85wGwo+AnybJVOH9/0V2CZYkfNN8vEFNQklCNR/JaeuuM8QUGxtxwcMoW4sP
F87xRlmEN21tVS+WVv+wkX/+gBV1O3fwuXYuuOtGA3Ldp83MyV5r1ppXjRB538XUC36Y/Obo+SLN
I19axJ2+m/u+Ax/Gx1JDlraPceg/NzNCK1eZ7DBmJ+MtSFMzegGCJv+ak3DlWBqmVNHo3tHq8D2B
ofgjLEgCrCP/0R7t4UyvDXPPT0GJPjbq1k7sX27uyau+UhOqlrDf9RnkF+7blF74BNrve+lyx8hL
2WPKtZh1+twUK3Qf3T6275IeBVvaJbyw0sfSpKSmmmLh7xwCyxUe1df0IA8cyNnVWM/i2EAxW6lB
iW2dl+Fz5WfzOgcYD7TGSi8F8abIMzW6GFNS3eKj1qyjfii/lThJUeFqN0VRqIPypuImRJZ/7TZ6
hDOYMC8RP1q/jYgEnQqf4a3skugYEux0VTpjfJ7jYXxr11CbYDLOZHd9T0tspGI0vQXH7bavEcjP
atRvwrATJBLBKq5UVu0nvF1uFSfuqhsxj/H9Xt/LvLuLOrxxR1cXRyuqpr0a5I8YZXmQRjFfLArB
Iwephokq4nFKOfc42JA22qjJqH+r8nen0j7Z5Kp+sSD/fm89RaD9KoJp+lLpaaqfGXUXIu4M0w1o
ycBma827ztTGaa35puNfJrmMzHVVNsgkLVkhb27KcaY1iyXj9Unmd2WBUSOKYxzQk4XND4R1Bw3y
dRwhGeqY9zOPtuRRn4efrkPX4ORmsaaooklqYBTMBuMzHJONJcUr0CCmHHn/nSe3EA8FjJq1HRIf
RlWYb4A7frZmwiRXn7DuTvm+TsMQdKN4dmlBxnQ+d6R+Qw0lQM6AibTOM37afj6c2ZVjbUVjAaTg
334VhUbQ+1r4OxaWc00IhnnTjv7vZrS1h4hX7940XRlvHBS2zMfkGG5ajyQpDVXuXvfHDluyptyQ
dUFYJaTkL4QK71FQBHyuI1Dz+YZnnup4BCZUZa95Mhhs8LteA4xL6oo92ezpx4svmObvkF1vWc3H
y97DVV+cilzc0Rmpk1zMsquIIS086VVSuOM2j+p88znC+9FSyM3IPXVMB13dCaNdb0UN/GhwYbEX
3Y2pzScj7Y0LXZEp9vlSpxITMr9RtiHbQ1Pns+IJXm1kDjJki6VKWXbnWa6yQMiUkpPNu2qisdiT
KTT9LUjOopgK4yjikQJEivefOLyThKScVEkbTBl30YSLthISyI6e1P7i+k5lPMv18UIzwnCRC9ri
5FZmHP5zXWv4J0+xFa7yUEs53Lz0gDfCSIqSbK7rCdfkLJ/jiy4fxy/WXwYX/xYnvK1vEaOOEnWZ
0ZwMNqbIrmM9i9rAKzQA+JILFM1w//lDXC7idBHLZGMuujYkGeaf93M0+Fwo35SBwnUCzCCmiohc
K7zMTX0O5omktr4jB6ySFMmfL/3R/rFMpIq6z/DGWKZg/x6p+I49GpFpYWIyZBMcNIdUqnQBgl1N
R94O1wYblRij48+X/ejVt2yd2pwniz8Uo69/L2u1vqjchGXdJs2PRtHfk102B5Fg1/ou+/fz5T56
IREKo63B/sZDa/zncpFsdAM+EMu1yrlrzGZP848TG0mHX5wy70Q1y4bBktW06cA5aPTTGzrP/zxL
MXfDz/Ztb05h92vEgR7399xALwHfRXiz/hyHC5iEdP6/2LSW7wlX2BYa1HcvjWupGS2AhJcf2TcO
ZnkXdcQR+/c3lUe4jK90Bp+n6lobTUpnFxw9b6dAT24y7OJpJBYxrb94fh+9hTbEAc+2QOURKf75
/HAQKjE5xUV9wA5/A3fuh/CqH59fzldrnBxqiUPsDh9qGUCivsA+Ym97xVeKt+Xhn77o7D/cQdmK
DnZRf16H76e4T5hKBjW160XU6ebRJKFqPfdD8hRrnDBQlHSy0xmzYHCmHxDwfXWivX/1SHNxGKHw
/vlAFycnmu3U0Acrn3RQg7xChe3omuy35jzXUpg/tV9u/va+sh4mWz51FFrs03evoa3yJkQ/QVGO
FChiusE51P2ilHj/glvM0HFOBto1IcqevOB+ZCgitPMmIFUPV9ca+2w0Beduyizj88v5YCUuwnNc
XPDQNbkn28RvE0ItJq8KONpgLWntmTW5d7VMHz5f54PHZLi2iW8YAWzLsPjPrSLqIrN86VbBnOh4
Ij1rXr7GnH8hXB0/X+m9vbKHl/O/ljr5xoJRiUW5gVSo9wHuSztaFQMGXavR75Fk9eV8PxGasMey
LJSbxlbeRieR7Duu/bAGZ1NtU6a/e7MFRiukBQBe2BC+HC+tsSgeIZoP8XwR5vSBdlNakEWZFtFX
4bxkqlQd3T4fL4eqA8Ge0O2ugdkwKCPk4IsLtU+c0Oy3LzhzPZ0XwEC7cvL6kempWX7ZcU/bWD36
RalfGr33bRIieS7mjvzBHB97CFXfJVr3nZtNYCajOAh0QYnDZNZoakIJuvsipDFSIobmX3yrB+9i
DgGWiiojxQSS+KpJiAcOZWrBwxwIZZE9aa9aqnXr0a7sgNn2sFEKjR7rpBsgPPc8s+EypBkOhXjc
xBs/GtazG40bmwPG526Z+EPiTqW/uAux6/Md8MFeM9Hzw+Dgm0XJf7LXwqJvqD4m7ktK2m1v+NaB
pz4GUSohyY+hNQSfL/i+4CHwxLVtBwUPDh6nBQ+ahL4f6qIK/CVrAry12DY4J54Lq1b70IvUOQkm
+h3WxtF/7Ov/v7LwD15fqjl9sVIn8OZdzyGjqdfiTpSoB6fpqRfkvDfMe+4Qqqevf32REDw4jcA6
+M9p6chclH5z6sqg6CVTEQQdEriWbFmkJvIg2izx1i0D9mkx9/L//piirrIEs3A6g3du7m4W4Y1Q
lWXQhnhYNUN5Fy1aby+d5F+XAfZySBkIeGmvMCz886ACA2ojhKN5gOTocZrKYWN6OP7J3LL+eptS
bkCYghhF9/FOL15jMd5FfZfDK+gGHJ4AXq30ahgcsQN4+vX503u/UWzd4sJMw8aBwTn9bEWEEJV2
3nBZTmEFyHnLihkiM502t3C6+nyx9y8gi1HaUBo4DLRPP18N3JBYdAVXptl3saU9Ik/7lY7WHYTA
L2qQ5V3+swRhKdpSwaVx5r+psf/FoSJ+O5lKDSIGssStBVbqV06+cvN+xlYaNU9uflWNfrwi/j/Q
2JaX7vTzYteuhyA5CxqjP2Z+/VxNxp2FuxdsX0EyRmeef343P3p0FN5LTiimFkx7/9yRDm4rqG/d
LNC67oh1YGDbGVnm+hfLvC8Ybd1BsY6xEQYT+FT9uUzv6WOS8KODXjMXQTiuvvXIF/Hzi3l/VLKK
oVNsYOWA2+LJNwuFzEhguJEF0gLRAumBU9r9dktxkzaKgbo3r62p+uKUXEJi3+2S5eCA3+7gzHDq
d0B8NAoAzDgD30HHPuQ+MFxZZ9DMfab0c8kQu50IK1ghmMviNb75NWMv3d2rsYkOOXPkHanqd/Pk
NN8g4uIuUNcUB0tZ0CwiBGhx4t43MXlAEeh88dt/+GAw/mDHGWiGTh8MlIQ4Z7KRB6DT5Tad/PSo
jeCcnz+YD3cZvEogJZxf35Wchd3wGYmqPCiVi31w1Qd6Ztx5rvqqavnoUfiC2pZzSNDD/rnNHDe3
yropOYjG2oLIEsaHUejj7vOr+egEwmkWGI5UXcCOk82MdaQ5Rp2WQR5C0dK7fKYQAMKpb/MX+Pp/
X0XTM0IT5ZOxeCSddqho3wWW57yiUxb+Wu6dTMRNIcPHz6/qo5dnSQ1xoeTSGJxu47HNSmOueHny
xPGus8lgxBY6vxi2VDsZOd7PIcdhB7Sw/eJT9dGZByPWpq4GKXvX9ACd6rFl91kQ4dyvSg0FRbSr
04c6nW95Eb9Y7aMNT9tjstnpLN+BZJghQCFFuhzUUZ3tC+G4N4OJKvPzm/nOrwX/I52b6GLzip8w
9KU/d6LfmWPnALkHXjfoDwkegjsNxvEqTIm7YjbnDvep4VXrrlL9VTOV2aWTu3joenA6Z0RsDJaJ
MTcaNOboM+BjdF36VXdrfHjnXTps3ky8zE49d2TY6s5QFHxtRpsxgWqeDeVXa1hl7SFxvccOJ8a1
W8cMMUoreciGvj2EfvUjhtExi0V9ORT2ARTJX4lJq8mM4Do+v5EfvGvMtClBXdfCW+D0g5i7/A7J
SLlNQtyvejbIv6shU4Y5/JXp+fO1Prgdi/P0UlcA1FJ1//nMTNwndAKOKe1D45cO4LApHP0ZQ90y
cP1yCZoX6osK44OXDpthA9kpeCkXebJNeplPo4wqLi91nuIkwo0D1g5zDDmvLNSZ940cmg1sjD74
+2vF881fECkKxNOT0l4sd6XXVgG92iUaPwkqnd+AxkcoW6MHkkajv6/bWHCBAUgoIgV1uRX/KqZ4
VxCB2k0VaHrUrCejh5VQWupmwPQgKASN9OdX+ME3h/WooSw+bBSLJ7eWiFQ7Tipu7dhHTC5sOWz0
pmo2FozY/2YpH/W7JygYsev689Jq105UUdKiGX5VXpNIglrTVeIs6Qzji+Proz1q8UItOoQF6T/Z
oz2UuBLXcHqVorvD1ePVcZo7kqvlKomaGw9R+183RxxgiC5MjMgYn5y+gMbIrM1s5zKYzRmOnzt8
k5jL1uAAXyz0wcEMpI4PmQXyjIxjeZ7/2h/1jFpPJxQ4yCPnMRrHvTc3d19sCYufcVLQ/7HGyZ7w
tTRLbTxPAwj9xop4g/qIRY3zzexwIQ7zoeUu6kijBlnjNpZG99UgCYFwmNV25BsA/nWwIcuESa89
woCzDAPDBtTQiaXkcbbt+Mb0I0IPJhRaYa2X+6KFnEV3O62hwYYE2noMKfQRsaKxuBkR+WB8m/0C
slVp4KdRFa3c6z0R9m+GY1ekGlAdVos4nNCcq3h04z3Rg9MhRzB62VtxcdFrsg+8zL9Lqqxdc4ez
XQFWJFcxRMEAciKR8cNcb8MudiALZ7hN21aCy1Ha7T6/vR/tTb7irsE+WTz0T/Ym1ieNmgR7E5rw
czOqZy+ur2xL2xF4i6iWKJ/P1/voDafmptgDvmcgdLKeE09lY0VTGZBrs2BOl4OZHQZVflG8vh+r
LY6npgXwB0Yg/JNlMByJLTn6ZQCJ/KauEwln0PvZZPcMoS8gpKw7x8S3vPyiZbI+XheUljtKc31a
kPk1Nlj14ICJVNOMFbmOSkja2g1CFz3fwpmhx2mW6FWV9c0mJ7mN4XbJQd5gTu/A8nfSQTtYeqft
DGWX6xBiKBuu3jPvZILtpy+OQVrPMEIFxJIm2vjKEGAv7kwMbXhrZuj4vdlpVigf7QxVIfK8lN8H
64f6Fc2HcZ2+Jb2MSPBQdPG/FwQvx61Kty7eBQ+N5Xz1KD564gIDWlxugRksY7ll/zojEr11ijLr
ywADsYnp0moa9H1mqP6LnfXRWfSvdU4Lo77ui7zC9irwnCVWBLxhTe7d9vPtuxw2p4eRwK2PuQLz
NlxJ/7wYvSH0ssG2KWDo5K2nRbKoE8KUEU8Vt9MXorMPFwOvpGfxUbedNhFCchiVBI7CvxMk7WGc
gNvPDgYoXGqVfHH7PjoIBLA/Xwske++K33yaLJHCogpkKm8wRBNrnFIeiXZ4VQmchVh8cSeNj/bF
MvOmgYVC4J7Oaea2zrm/1GnpmOMmMpukHcxyOJhg8ZvK0uLArhsU37VvfUv0MA6mCFFDhF3mhRd5
2c6v7OneRRKEPCOMsKz6/El/+OtxIAIjgd/6pwfjMIatlsWUOUNTv1p+9BCb/W1uwSP5L9Zxcean
ohSLZO7PHdX22hTX8PECOtEaNIewlkkbNlUnv/iQflS2Lta2QCzLf7kn76E1+Cg44F4GCs1I3EJx
HcobWTmkJhlXedXcFbn/BVDx0Qb+15KnBWs622SROHoREKq5J9PsFZ9/yO3iKKv+i57D+mj/Lkbc
YNHYbYMl/Xkf1ZL8NY9uwTFjTj9UXP/GE1CsscLxyPDGUHHxByAxUy+J1F20BpqxMDMlpD+sjR5t
QJXHsMHVqjNRLKBqQ2cUK3kbzT72v2VOnm/YervRHbwHz+HUxNCKcIBCa0dyIRdoszJ//x/2zmQ5
biTbtr9y7c0hA+BoB28CRMsggz0pcQKjlCIcjr5vvv4tMKvqSmJa6la96R3lICUhAgG4Hz9n77X1
0cTOAg9hqvQXVfZnpDjVliis74k3EDkwi2Tb57N5XyG6ZrM37d88TX91F/zVqUuLg+f21wFsllVt
W+BPOCxEq5BLbwSdbj1jHj/RM33uknn8zQX/6idenVkIZVyarb/e9koZ8VxTDB0S0lLQxfUNAc0r
nUDEwHWCdtWk//0L866d+GUNRjFj8gV5XThm/vJLxxrR7o6X5QcnX/xQjr1zb0ljCAuCIE6yzLIn
eGhwCCyUk+92AU+CYsj7BTgVkr69NoLW+81t+Iv7TrGxWqCBw3Oc+OWg5DuzBwdFZAfQkdZWNrNz
VUjKxlmV7TOpNssBXeTX39yIv2hiokqg67Ou2u6Hs2882UsVDbzR7RIhZV3DgBCkil0bNe0e5rII
eFJQTtpgEIkPDWdmMjgvrN+hiMVfrJWrLxw5BsxsBm3mz++ejjTCybskx7eswKi8+xoSAfoCbXVh
n7gz7pFgGZLsHbSncUYT2dBy5qjwRIabUYz6biZc57N858t3i/6ZsrjYy5FHCsdUukPUZ++R5H+f
EWOzZA9by1GSYBvN2jRa0R2kU7tbQq1dosBPZpmKezKfpmteW0xoMy/Cs/R6/yLT3S86ULDfHMz/
6vszAcOD7q4T+l8bR7TbVNZ2gu+fpdM9mFK0qM6UPCeGJnd//6P/1aUQXqM1wI3OtvFLAcLQCR75
ui0BIZWbqvZWN99UpRe+zOLnv7/W++/265u2dn8Fp1e2wV+P/4XmZP2YJxwOBmA8ARmtM2avxTL2
UVUOMFYz42SUenTTTeZ4Nk0tvjU7DW6JyKp9VYBzef9A/4tv+A2+YR1yciz+F0pg89q9/tefCRfn
1/z7//0/V1gHXr/JHohW1/6IcfjH3/wnxsH/xPIEdJ2xh+CA8iPGQXyyUTnRRfNstKP2mrL2T46D
+YmygUeAv0YvjWr0vzkOxif6exSndGycVV3n/H9xHLgCrxDLqM3FPiDNfTGjxK+06uAl2ZssY5Zq
r4yCxON4/8PdufnzEf4Rnv7xLTJck8YgPVSUXR9OvVmBCAQ2LVcycWxhHXmpinIKiEvsf9Mh+asr
cQ26tfTQUOet//+H00/caRH4dWil3Zj24GH063YgANqpl99si39xITRPSNXWBUj/UE4PvIt+2Sxg
Udv0Lc3St0hL3hT//bfvHJexiWPgYE377JelHk0I2hJ7qg70Bvyt79V1sCZQhOmU/Ae3jmeVVYep
O/OnX5uBcaXnFm6qCuZG3lxO8GpxhpveZVOo33wphx/h53WObgSdMs50gqHGr6c6dwAxTFBydZAj
3Cinn+/meHrCiPdUDRCN/v4OfqzDuZhg1IU8w/H9X/UEYOdK3s2yOvg1QV0udr6DglQWlFryCsoa
uiNO4cCY8cn//YX/6glhZojA8L1s+vWnc5qyNzNZVIeqTsr7HjU/vEu8tejixG/er3UX+nBD6b+w
KlCD8lb//NQvvepnRC8VE2ogIFBi560y9ej+P/hCP1xlrY9+eLc8SpFB6zOu4k94vpvpacjH4oJs
+P/o1v1wpV+e+pEYjnIouJLM+nlD5tnrAk46/B+8Xu/xKT/fOiZcnseT4foEav46XSij3PZywszY
c81yU+mDBgO86qabxcrnrR/p5cbwG2MHWsA+6M1UblQm/K2oreJiqBn1hWOJ6t9j2hk2ZYFZQyY5
xOFIHFe0za5307cZHeoxXozhqnJB/EKdbZ3A9Ms6KCv+CKHD+VZPRzPs2TEOLhFwt3Pjm8+pa5ZH
O1LRy5AP82Yk7u8QuSAyyhni1ah4nlN3gpbRzoT+BiB9vc1Qx9ax6xhU92lWbCkFi3vsodYFHrbx
Wx2xyhudw2fHaHc7K6s8gRYeVCgJuCu3s5XpXxXmXMZvfB6NIuU1j/jSKZjZXenH1XVsLuWmQ/nF
YU9EEanjJMPgDRAdyE3su7taRwqtaqBWGij+MNf5dkvOwgVSugvdrjAJe2dxkXGCrxIzFb7dydhx
hCSGbaBtemHlQ7JnvFOeDB20p5fjXfV84PNuRvcnloN9mmJDvcRemT05Y4ogqRXVl9rJzeeI714F
LgbfL1Vu9QufaYhQhbiV3xG2N/OuT46FiV6zmuypHaEXwCLLb8GZdS8RtwbXZl1dO7160w1+0x73
0jNxSm9TO0b3nbOUx3FdGmXblqc5o/bdNRmKft5tP5MAKpzpDpWodWRF70Jo+8l+iDMRUAYkK3Gi
L2B/IaYNrD5OzrGofOCHcfHmQMY5Q9jmJvYZDURTGz0veH/ssxZeCIAK7xK+d7FNE24CnWpgJxa8
zryu4gdvwcyHxj9JX3ysxcA+R/DCtlQ5JibSO/CVN062TwpTr66Mfqj8jSOj4bOMKs3fmsbQemgP
oaoHjl40l5gxlmcP287DVKT5m+mCRuc7zlvcitGKnawPFnDFpxIp/oMAcKRCHESAHxvLxpKCumPA
+Dnl/mWDyIA+qslP0EVTCpubHAgyqeNUY4Ln+E9t3fDaWaABw8Fii1vwTGNNq1Z3HT4v+cS0Ox4Y
LRTq1ee4v4NhNlyhLjXiIPEhK7dDNN2NjT98Xsj52yNH7hgHaI2Z7BT+g2W7KA9tUNPGYx9AuzS+
Ii4hMHLh3bK0aDY22Wi3jwPhQl8I1bRP7pyxhk4lH7bpNXFB1k0y4+cGn22k/BK2jNOXOjaLiynC
GdxMrRnCO30zPelfkhQvLvggADmxZW60ua3HjcwdeYacMG37OFtttPxCvWDrQzlNoKDXQJ4jqOFe
DQ3eWllN8ntR+fahSB1Ipo4EIWoZ/eeqnYc9cwIM6X7Pg7AAdsa4lkDxpJNda3h3WyPbY4v/3vWN
u5HtdA+//dCVw9dezslFXjjmto/Av7IVurey56U0Cj6WbmTD1dARcRinvOcMeCP4cm767EFEPOHc
2sHCJn1+mQjrzInaTDGCkzsruoyHmlVxupFZNW+KXvnXgqJyV2u89WmfzZuBjIpAtOCSlobVDczt
sDfWfbey+N5mrl6TVvOuPaa7r9kEdEEMnUEjZzQelBWJi6nniULBG730fsTYN5vLzcB4aWu3C69R
DscVRcTqjdAa+KW4a7VQwmi6NZymDiw9e7VtFsqmYf0AL+HeLgn0DZOshk3kEiGALbP3bnHPN5fG
iCsG1xGPISzoGh543m8UgTFhbvblxhm5dFOWzSHBEBjiZBi/Sfr3VZEVeHhbXMcIDrdNkl2jOy13
cgQ9I9u8um7rta4uzfKUGRUP01jLHnqiYTFU4O4kkU8Qh9MbpFux6hIu8aVLSR3WR1arYX1GbH0x
zmnUJWdlT/FuIGeMNY5KItC0zgbpZO9aUCIhfk8ztMXCitiVUzgsRCMnE3docaMCqrXbhBYwIGRe
BL4Gmd40CKac4mGo4gj6YFEQzNPnt23P2qPFrB6jz0ufDkRyDYSo7wQk/SAuhuQsIlP/6ht9dxo0
0g3Ssr/20paEVkcf9krS8cv9WLvqmuRaEMf0WSNx9XqeZHcVqeUZLsH47KWzt/Fm9KTWYtiHhXia
bSHJqcefFd1k6Re3xueeCPlWxqsZpEseeZ+fmkEH9YwEEDpRDt9bF0zQ5haSdUn8Bov7V80uyWlw
2fTW9tBRSyTRIQUrb1Ow4ui5Z4BLNCCZLvyk1Z+LLKgROmn8BjvOXiC1HYBd7NtFiFFk6g+0Dq1m
X0g/MA1ZjUFHpDJQ6yxjMVMc8moeEeXna75eukZs6UCeK3cdSeKxIjiiXpogqwTdERHXnQ4AaKxX
sIv52OZmfjHWggAnt9OrsPT6+kJkbb/pDVqX2SaqJ+Q4p3k0IbSy+WQN61/ujtFdbY54T+Gowmyw
kiGXF6PyBdwISEODd2ENoDmDyOmFK0JqcfpEwYIH4K2dlYTUM6T598pGzWAksXucPLci5HmGSkJ1
Y+skdkys67O3diHg/3TdTeG42P2VBV0jbL1Y0d+TjbWBcGYMOWtP++KletqFsDDvRyUmTPCGE1Mh
zJGVENo8DxdFptIN2NqvltcTsaAUZD+RB5ZN58Z0eL9YOIZb21baGgeikabg5vicLHPe856aIigV
UKE+87qDWaMnm+roNZV2CunOTGEa0QsGhAPiFgzquWePNoIphltXWGavhaRGLGde1/hbnLmIt1Kj
1YLMhaqrMk07JpOtezviyVnfLIfl24qpTjgtWQQm44e1NxVf+JDSpCGkd7Z/lwr1sQFEACVnf10n
u8gUKIV/rrDbBTJY3+rZAQQ06405Dlf4T8ATew11Ahiw5DwzqQH3vVBXpD7cPF54+0QvLE4gCPzu
oPahzbp+HjoEyM4QE3+QpLox9C1EXNmhyQ0Yb+TnpKypo0uEZ9bfRTPb3N8fMT6cDBnLoPHhSgb1
OI23X26ANdh5PFYZ8G2KsAJQFRsU23FRyPKkWYAo/v56H6di6wVd4qoIABX4T385ORUNBY7lkCzN
KzwSxIybY5O05CptVJO/Emvmb1OycK4d4opv3rcdgrQYAUtzNHbSIBoIuKL9CnFl2E8Arn5zsPvY
6uXzoSpBeebiMvhwKK/wMmCC7dODzHProh/a/K0UWP2DsRtbGPkEliDcgUJMW1IZ3XlwqDWNlE9c
ERZPbG7+SilTXHhm7W1mk5Nnm1QFeQNzb58skCOXBQPIy9RpfaIk6qQKuj6yD/Gq8hcg8MqtRfD6
Pd4v61U49IvJjibl29MM93aODDbgaJ5QZpA6/fK+KxYFztBwXFLzdz3/j1bI9V5QUaLvdGzCxn55
OOIeuz27V3rokJ3AIWjLAFw+YVTC+lxDHEe+D/ndU9Lc2SCVQxwg/652Fismsy4kzPwkPKa/fAKU
G6PDKCkh9HpO9rYWl6fKGn+3DHzoWHAVGhXYLXBRIWxYX5Ifztl90g+RU5QJljCKZwcZLVpph1AN
0+ec4aTQhGbF4QF48fD5798Hc33efzoO+5QoYu3/IHv7aEcjYdBCcDcyDG7HODpkVulfalHkv+Q9
pTH4f3u+9jXbfyK67Cn155oIBHvckokNObIrC5ms623TBTWxBGIbdxXlpJU2B+pv/1KVRftHHa0c
ey1CR/dnx+V/+9W/61evk5AffugP/erz9/G/Dq951cqk+f5Tv/rPv/mPfrWrf2KJWXXGrMG0s/6J
HDY/2TRjGLQxc8EDQdf5X71q+xPGGbSK6ybxjzb2P5nD5ifQh/xx/FHGajYQ/06v+kOHa2UOo+Zb
1d2s1b9qMyzNmeLac5dDWtgyFAtaNNOJn364Kf+TNvV6EXzOtHL4nh9UTJyTtMr3GSP2qQkA1G2X
jXQB2oIb/F0w4zr9/+k941JIpuA3kzqrf7ADlTRVauLhFpSXgM6TbGWfmwAJaFTmEKSS7oATWttP
i21B6pzL7d9/0w+3E38BTX/mZ6vclBDKn5cYMyPeZnTM+qCK8QFQ7jOhd7/pu67/xE/fcL2EjZXB
h1f8USvfNNrc65FRH2xjfJhs8QQwEC036nboJjVP6b/GL3/xy2GR+Xg57EeebSHqeFd3/PyNqKot
Z/Lb9mCNor6I09yglPaJG01t4kazwXq03ktu68/yW5QKlBjQrCbI30v0toQt55ox6SyShsGxH13K
eYKs/Tqc3sv89r3kN2uD8p+RIIWwbx5NlYuvphr38dB2b4Xl0YZpOt2EdumTpTX7fQ7uuBBnWff+
RshUbKijpqdZRc1l4sRjjIZ5ZaZYSHwfHJuhYjK7ZeBjfL2N4tK+trsivXNsDReF1UDOj7v43A/A
kePcBzvPaSGwdcKbhn5Zjim5NL3SBuSE+ZvlZndlYn1zFu+2a8i/g4uSX1T69BLTauESyoF1yL+Z
wwvdpNVS79N6beIUBggXNX5vpF8fXSWvkbJqm4R5x9YySVUcid84T5OAKqxB1Ddj8eRqRnShZMIu
Bal+ZWh9F7S06B+RyDUbSp0Xv44fOvITwt5LQ90fYsDzMZSeMSLbOcmirdIneVW0dthLmkxEDo0n
OyY7Yzs2GplA8TiDPe081U+7hKCVh9plWCBxcYeml7iX1TuYp6iMyNgVU9M4j1bhas8yHZrrojT4
d7xpMh+wbwynrEn6A742xKxsVnlg1rY8wdptrspMtwmWrFGIjj6PSF6rm7oEuqdGUFvDTOzMkGT6
k1WmFFRDPYWaTMz+S5/otRHDmjIuNYy2DwmZ79siWQPynNzagO3lUDEmhn9cON1eRpFsbqulaG7y
pr2M/Fl8waPXPVi9wGpAUsOVMQkHjzvPQr1A3+67YtoXufgi08aGEZb0MZmfYmKjTvxbnWPWnvKn
WQGU5c3adzHbnlzGqazq0K8yfQebq/5SOjb4u8SpOPRNdrJvfKs/kUPHqGeRzk3itjtI1iWJIZ0L
ItiIX1RPLDV/7RmJOI3ZqEZrM96SlIk3o40DbVCcPfMCJHfrwE6TQwtbJB5vtQialikSZD069fyc
Y8y1q7Y+zQywM1Ij7fI6J2zT5ImG1xJAldJvRVTPr0TWkMjJS3MJrlAD9e2YlKK+3DiZRmNUoW7c
pVHtbmq95mqEU4B/I45ChKU5RbuokvPFpHkk3KQdik5SnvaEeY+nidMm6Ox+DB24dfQN4c7laQ7l
ztLjwIr6Kczt1EfEkY0XiylXeJnwdtHapUQjr8I8TYAXufKVaLtn31hmyptOv8N6oR/MQbzA4rvE
Vh+Do9atwHC50wLTeWeVPaDdtAkWsGmbaASMWHuGDCEDX2ltXeG8i4jlqpc/kthrvQBAzBx4UTwc
yVbskW7ot9Pc77oJoBOebxUQpbpmLPHPIu6qHxtDc/OgRWaLQKGh8WqW4pUwD+YEsnK27bSjRSwe
bLvyCd5JGwJu3KG96bVKvKJ28Y5JPoq9bsgsnAZpbqXs+YVs9F3nKEs7E55YNT+WhpddsiAtR2Py
Sds07S9NiRrc9D0tGL2oDLMqMjetLi9jSLWSDSDIB33ogjgm6iLLjeJMtugxG8xH5jt6YEZGEcZe
Q2CTp5E9qUWbKNW8K2isSGcJNFvqdksqrPUKSbn6qnoxXFdWm/s0hnn3WBIcElLVdElGQXak9w+f
xAN1hpJ7/FxO2Oaphriy7qsZnLLDCwSJalJvvtKyZ4MezQPDFOtWLCCVReYboZHlqg3wr4o9IUgk
DpEnxHviTH8QhKRdp7jmuM1kHTauerJp/R1mPymzsAY5Bl11skLFvHibeXVGiJhLeI0ge4Pwr4VA
X5DWB9x4K7vc/YbhCHjnQENzU0e2OnrKc7EogOMv7CTfNqY1h+4wJwcUxubWcHyJwbzktI9j6mB3
tn3tJNjQoOXGL5695fQ/77NZcvsHOT0arFwb0/K9HTcpexBebNBBNCqy3rrUvLdqZ+vQwnjGUm4R
L0Jz2mmc5bklQoYZALAg8o6bc29U3S7NkcB3s6sOVkp3lRxtbWOL8q1IieyJ6ibdOXHUHmmDjccB
+ij0vvduVfdn78pc+1jvW/3/Fvm/K/JpBzEH/VdV9KHIv0qK4ntbdq8/Ffh//q1/FPie/8nyqMeB
iL1P3tdK/h9Fvu++S0uorDFaoQhxuNY/BSn+Jww7HAqBc2Ewo6b/b0GK+LRywux3DBppjZB0/o1g
EYxV4ucyDoKMi/TJRRPNB8S5/ks/hgLJZ6co9FOhayU1E68VpcdkEB6fdMZUbVOyR8pgFiSk7ibM
JeDpqk5AzctcoKtLUgQVvOGriZajz9ZJZfM8LZllPRk0/9LN2BpfY8+MH/Opd8MkZmMbLKu7AlTY
3SwI4CJqC4Wxq2RUQHIy/xOW6ORXe01JTNOdKk5QYBYGRCQMNJ34qo1WNJ/0tp48moZmdzko3yoe
RRr17mULSFkndsEZe5qcuVjzFiAmkPE6gZIs9cAnrG+ZW/ADaTtvRKMLJrGi/8I0ZJRT0JPWfZWK
xF4CeuFutUv5be+ReuZOKEwmdsgNo+TRkDNteYn/L2yIG3WOFsK/PxDb1veO1ZvH1u3k3pwUaH/6
+cD4k7DV64SScjDNvTKThzkV6Y2j3Egd+CPiijc+yjdkgyfQyTHuBEz2xLYztNeJKOjA01U+HpvW
1cKl8MUW3ofPuMEDo7lIt7a3bHXtnaFn9tXg29PW6HrXOPa+X5enbvGjpyX33PtqjXluutn0jmgI
hLZRbWVnazZ9W4fspurzMDYSC5FJfCMNMu4BDZ4a1OOF45cZIYYu97LPWbFMspH1IJ2pGQm+i71Q
iyu5dRNnuauL2Er0fQQ//pBSBgZdgyzX7EbUoqSubVxvJi3Yimq18+YoOljkI3+uFjHnIJ+15cHP
3MwKupi258Eihzl7whXYF48x1jPiHntay5O2hZ7I6WNv9mrW26OM7YK6WmV2YrzGLQmI/HKgkW0s
Kdu8tUKzrqwzQPRxO+kRY3CmmsdkWACbRg5RYlTJaVqOKkxski+tss5D6fgdA8mOAmHlzgABtc1x
mwEFhfpCYnOhuQ/pZG9y2yTnvrmyV3DzMi5kqJdrPnGNBwe+8EQMjJsWu8JJ20dNk7cT3d+g4TI7
xnuEiQzzF0MfyQ9wE4qpYb7X4a+SOIG3Y3FqdVnnmn6sbCvddVFtXvjIQYOU3v+21RhK5YSmX1h9
Vu5Gr0xOWjYvR73m1TSdzHyEhv9SdGRkUyq7AeENGlMdNeyIqu46whWFOrbJ+LUpm+yiIcHkBO2p
pzTIQRZV8x6cfthaVb+zSP9OU63eJLlGDVFrvsaoQUno3vK7vdSfERSQKBaVFcovfaFn2aReiNhu
3NC5iy+BjuIkSfD51Biou0Rjmy+TNUPbjkKrUcYNn16dlD1rRLNPXXWEXdh/r9YZpwfHlxmBHA9Q
wNFf0KIjrq47lHXN4Me+r0V2R/7I5WJEjGJ7fQ0seUgc4L1661+48XhH3OexWIge9HRKSMXdj0H/
eBxR27ree/N0pSCJBj6Je7umyshCiBbq3Mh6cpjsrRTXdmPk2ffM0hvQ3CNJElCj7xMNp0ZtGKHf
OW1QdzaLYOJdWWu2gMqhxdHqNwLcL9YtqQXFNp+aInT9YeTZqhCO83s4QJdycoel3x+8Jvu2uAhQ
a1h/F9DHwRk1dCjA96iz9Dt1oMFHmrebGLexrG8HKL2ax5dayuI8EUz5mq2rWdpHnAc91WqnqjKt
u8SsnYuy6mTID9bsKvwmzPnkZ6J9BuQR05vsciLj3ZYRU1JnAQQDfIFa5F/QchXblmX9toNfTRCk
4x9T5d5FTnM7Dp0Oy90l4lhpoxuSKNA9s670G3NwoyGoRKfOyiQmoe7Sbq/zQ+30su7PdmzLOzFN
/lUz6XcLB00iGaB0xwTHK79nYpnvgLiSkaEqF6JJe0e4IKsLMxjEhWqnBNl4NtSKV2kl51RIdoca
5lJqgOhR3UPGDH9n5kt0P6bjVaXVTTiBxn50NfVox34SZNrw2i7+ZyemmdDbREcbfYU7MZsCZgy7
lnzR0lF731TExanaOptGXO9Hr/lWQBbeklnZHrBgPFQASniAUwZgucyGk12P+lka4q73q8uslU9O
Cpucxg/5q9YcsNJuOZ+/EC7dhsKyw3RdSyvNu/FasW8TNd1N/HSMKAecyCyj3ksaxcbnDEjhphEu
r5pm0YNzBxIShy3g8Qv0d93OHmrz1DjKC+qhIr8EK7wM0znz9kxRl6MsuwOmgIshidJ9l+lJGPuY
4pNBI0w0zcIl8hl2MWvDkAkN8BuQ+44FmxnIeSaA/VbmlhYsblNfZf0aZz4OxJ8oW36FlGKFo9lf
TknNnjBmj4Y1HAoSGfxhYWNVPjKXprsnrOnMrCD/NkwFtKj5s3LTbDvwfZCGlGmI7SI5DbM4Er1s
7CwZAdWKiQg5T8DhB8a2BO72izROdmLHu1kTc9D2sfhCpnpFxpYB5l1ryPPYehxgYUiL4ibWBo7+
ZSOdsGNfqxI8c+Tdqw29uWpX9FV/acZFFCamiUix1xOy07VHqY3r9jzGm9LxA82zzyMq1CcNrcG1
HlcDJK85s5j6zYvq7wqleUe/TZeLaRCP1qRXX7G8QsWPchKLdkSriDUmxcADbVnlPBzYZ83t0Pnf
cm24MaTLhNcau7vWLm7GQtPCOgXmPMNnRmj63Dai2YELLi9oRTx7La6iKSHGRTO6rcHXI3gyq19Y
Xq3DyKz3VS1Gsx1xPx2htZlbVQ5y72QO2Q3A7jlGW3zZdviyRrBvyXfUroBIp08ItGhKoUR6c8BC
bHoiugNbiuy19Nz5HrWDE6S990WkdhXmXu4+uQQAbLTI0UMESuqhiAmVnkZ99WLgdRAC2dpkrS8R
P5gKBP2qHWmULMg+Hy9u2nybqz+qJv0665p75/vF8CzaAdh7L89IumzaO2zZrqoMpr0JVvlwqRor
qPQmOzGqLQ+q70n4bYv4yjCzQ5dGaaiBddv2vV/eEfxaA8r2ZH8LPds7LK5TP2uLfwDOOj0MaLp2
RMaQxusvaXJZdN0fdep9Y3XO0Bo6/obkqf4xUcbJKQizrnz0KvaoJVvkO2wQeK02GGAIygTFSg52
qcxzIfAsQ8OpL2nNkEPQtfNljqbqMJbGtHFl/S2LAU4RG5UYN1U1GPcskO20Fb0guMfpRknGNdl4
Oyu3UjavViu+1HTMTzHhYjsCzJOnVZEyI1HIvHUoP4v7XArja5HZzldg/sTILGv2TSTRpRgZBQPd
rJ2JHIx0HxQl6Pou3H7RgqRnIi/M64iDiuC9LRpy6aSfbXIqDwRRyRBL/F9GPspTQyeWY+gQ35Nh
0DXGFYVWSMPpqfGXIyPyP8rIcfatQdKB5SMy7CpkVhhkjhHxxMEy2X7ARrnnl7uwlUViBnmkm4x+
TjBZ/cvQWSh5lqon/iESUPYR6jRRzR6YlgdpFVUwRxVJpJ6RHUQHy0o2ChUD+XpRI85KKvGYWMA9
s8rxTonMy5PqZI6sx7+fF7nLBsjxmG4s2itf+0xSNKmohG8YPRJ0TKe/NjeRZgnUeBV2ertBlaGi
i8aZi61bY3IrePZyJGYBFhUjLLWiQq88EHI81SwpiR2Aax2CtmbuuaTyZfSB3lHk7wjRo/3iV48M
f8stNgDC7JP8BAVx3gBVyQHMUx5mnUbkRexW7ItZeSxL684HV7J3YvEtK/rHsprta80hgSznrGJ2
9rybxsIKm6rbVNYMab6ymyutIROwWTTzCaQq/Pgszx+nDlg+UHK2uxkerWKYEQhaJYqsJNRXqoT2
T2Qf4sVpV7bUdQn99z/SxtiQ5EWST8KTTqJqMOt4853Jix5dI7tENmWdGwslZ18XbxTAbZDKdmuo
pQyllpr8pMP1JFuJJ67PHxtLAXFHaLlDretvLYzEFN4eBGJNZVdpzAIzozXe+fTPz44XfdXbBos3
iMY9UcrTbT276A1bxwixwFH5GIgw9EqdC9pxZ7QmYV6Sd7G0DXJQS5/PKIAuNHo86IpKQf9mGALX
d8dLpmp/lJw5MkP7YnrLa1w5e9do+0uOujM3I92N2XKMvHTYLpq2z+Sb5tWghZxWvzRaVR3qtLmB
AXkqJskSKWsv7IdE31UVR9zBbMRedMPeLG0jEEqdABaziSodyab3aLsSX1qyvE5u/y3qY7KzU56f
Utz23ZVbRo/lsJCpNBXxi6aRqNtb2bFLliWMhXu5+N5nr0L05vvlPmWDDEhpqs5RZKLbKXTj0rLo
XkJ3CLVW6WHXk5FD+F6so1UjKT5etJseCK4XpPm0sC2oiK/LblAHulbJHfb09tjwBL/MjfwuUgQY
IhrnQAqzJXHXQrpKBGT+JWNYU+JMM3IIQCbW46kUGUVeicjRlE0But4kr12b6lVTmu5VosVNWJmN
LsMSQeMXxBpJSKg7ik67qh/H3suOwyCHI5V1ik5bFnvLL6xdNS/xCXmvs4N+/jA30Dzq0r/2vV7d
FIlmvNlJ258WmTgXlQA0b2bzmn8czTt7tJoHq0DA5DXmK+d4dUXuM4f8WL9G1TOEBCTHl2JCidUz
N7tCBWNt6wWEhyhRbROfTuaca2m7zncRKyYxRUBR7IdCWJt4YviTr6KPpO3WpIBZCwoB1teC3uZU
SmxNmUXXDuJlHHHzVy/v/SA33Vc3zrhjFLYE7GH8huN+BIkBeGUczkZeUlq00mU/9l/QAZFMiiuJ
9rocyMq2C0qhZtmMKf9866MY5N2JSYDgcc3HHQ48WAYECZXTpHay1LMjtePRzQsVZlk+7FZH3ZYV
nUlFbhfbDI22QpTCgcq7Y0Bl7TkO03URk/oypD7ZFJGlp1ds1+xEIyeGM/OzE4ZfL6jAkWxM4hVJ
jspDDc15UBpmjUy31RFHZMmhTYlyaRoimoiA009dWncXbSne6qW/AipHahznC3NJzgar+5b0xfxG
NfyM5Zou4qf0V7NsDLVRMwKH0PRNWnvaabTUTWKSS5eW+VXsuE+l57d7amzGgRWPfztNu8LQ97Bo
yU7uGEpXwDZ2Pf3TUPN6k1z27vtSVrdO2V3NFcFXzRxtllhs6TSsWUCiCHMtLxDyEO4dZbRsRBvq
cmJVtvXogLEWvGda2RQu88XImxrSlaeb3XeskZBRQOD9P/bObDduZEvXr3JegAUGZwKNc5FzpqRU
KiXLUt0Q8sQhOA9BMp7+fHTZu8uu3eXeOH3TwAaqLgQrxcxkMGKtf/2D+qD87EPqu8fAaS4TjM9j
2s2AwE1zwxb9jFq13DnDtKXdYiULbNh71cFlE6l5xvTS2gfTCJSiOXidnoy6Wlxhu4JGD1utPAlU
DT2YZkeX7xtG8AywxjHYWbl4Yu+8WqRZ8onI3ZZfk7SCEcoNLWFvmKgW69UAKrARUTqeEmbFDBTK
D2VfhQ9ZbHAjA3ffwINF3WHrd4FwLpj+9QyXhLWxO3PXd1gQOUTSoLStXIPhjz+vaHKypyJKPgei
OXfaupGB92YLi8jONxBn8p+CL62C0mkGKbxVUlaIiAs3TVauRVZnG1haX+oek5rckL8njNm2DbxA
/J2NtbSYIjEWBy/RxLhuyhI8IBGa0gXqcVZllzZhg153Q+tN6xr52X0xKOtkUNeTbx7jXTgqGnPV
zC2/xElew69chWbdbMtuKttN0vursfFu6kLcQJZfk75bUIzJfNiB5MRYZQ6k62jhN5zQczPAwtft
3oHYGq6QArfHNG+iS8Cu1q+qTrQuMZJE0AUklWqvfzJgLHa7IuiMedcacmzXtkiA2zz6hJntwxog
xDuhaKxVyXfkRjW4w2DM5u3AQP1DJydf9vDXww7U4g8a2/80Zr//XC36yu4/lj/8keKCfS7p/++P
P3Z//Bx/rhYE/IcfkB+k/fwwfG7n6+eOhLfvWPTym//df/wm9PwlGu+av0Djuy7lP8xufsTjv77u
Ox4f/IZz2wLRIxP7Brp/x+PFb3/oQhcizjcgfmEHfmPX2OZvaN+JbA2Z4+AL5gb/CvAOyP8j7k6c
OBweuD+2Z9tQwH72CQISblyJ5d+xyEj982NiNw2r49nQRY06oU9MHIRcNBeW6BdGb8PoaKUqq8Qp
qZrf6WhAS1DFnQVyLrFJY3Y8k6YnI2u6gOTJjY/53auuZautVZelg76JUn8eeDZqa2tjt34X+rF5
4F2yyc0JjkJnlZSEjGaBPawbXNJ3bWIT9plh+nVtlkiJNotwwBpHtFr+EhNqJ/PeV050qtwJGoZX
TuUtbxPTGCyu6zesuvUOGqhEpmDYx3mYMzb8xKGmPuRzDWb6KGC/G6eAKktQI+Lr8UnFduztxtCn
ujVVFKfbYoinlqOGHOrXxAyhr69Cyu7kpuptCR9ypKYdL43lY3rgx8TNwXwwkmBXYRcZX4lR8HZm
LovGwUergG5sdWBXGyMxbVK6nOU3YxIO/ZepleReAl96q9iQVPoeCcJyHYnOjzdiDLQdoEfxBM7C
q8KLUN7CXo0/FHqO75UPY6gydQ5K7M9NvQIzCl70MPUGu+I4bcey8feDpzc9P60qU7Uf3axRZ5+y
sVtLM7YPuWcL6nBEcSMRkS8tboJBmO+LtjDvRBfkKLJ2dauCDM8Pj/OGqqBxmvpCRpLFgql9Eyop
MX5wYKIHRdbkOw4z+WImWHr5eQmJC0+fdZ9K9/Mylb0GXY+KLJwaQtCMcJeUIoXsEdqvmbswJ/BT
3KQ+s+s0LPuTE8HYFSK/JvDJH9TUl+XKNzCkhnq/N8ToUQCUxymcnwgnxkXPCMPug1uJ6FpgE7qZ
6JSPEhOFrTn2xY1PtNe2qx2AUIgoVMReuWoMkeyhT4QfvViCQ7bYr1+U4TVvseL4pQiYzXM4BxwQ
fSaMEwZIvGo2S/Oh7cCqxwbJsW3lT5lRW69EWtfx2nLkxxSC67MX8FBBVHJ2HOnOEbaSAqieimNr
j58jfE/eNAjiNqxJbFqpJO7fgPm2mU5Jk0hGZyXr8UY5iXufI7nY2WSM0yTB2T20sSOPVSi8u6jy
SfWzhuAs/HKkbBv7Y5jJ/AhxM6TKr7qnbqjie3t0q4O0C/tmTEj0zLGrOhRx7eLilQiIRnX20pRJ
9sodzffTNNg3Q6Xzw1CW9VliOPOxRkCyZBDG/iltbX1p3F7R2EA3LtJaqFVUBz5VRV8wfTaAzg17
Su/ITrEfQm16EJl5JA751EZA+EGankqaz/sBYOJWtXb6furMiaDpeTTvaqnSuz6RzdMABf8Rp4r6
ZEskWMaUhq+gmhnaEK+/IZYJIwsA64z0LF9bO1EkBWlVYXTEsmbc95pUMjNjPN42yv3iKqQ+BDPM
76fMwlk4JBVS1sWxd6M7YtvKDVo7czV+HWOV8dEK65vZJRI5Cm2KU2f4NJQjHAmJpa6JJ9+KSEk0
o6JT+zYt/Z2VEAOoJ6/5UEfucGM2Y7rLHSQVXumMD1lF65ngfXeo2gHG1zzOLwPqu49uJNQDX0h0
D4VneA8SLxaBXLHhOek3VTFlhzF3sn3tZB6ox1DJd9iu5XtuO0+LsfiN+bL+ZBtMHnRQgCBMkWlv
ITM4kJra/uILBUGcJENCvywSgAPa6S/QXhilmF40sJRpZgAdnupJqjskqpcavPBsVVb8gqFVvtdu
2OwmezbUypxT885LpXkX9jI8G0zQHuZJQVUR2DrfVtUiS8un+7wZICEIHtTTMMQoRwB6ydQbewpX
KeJTXdFWxIEHB22wy7uhAa7xbbYaUM8bw3Ozk9U44tGbGXKtTbT+667x5o9JNhJ9R7x3m1J0Ztmh
Q3b3gYkhw7WMiNlJhtuoqSzITCo95p2b7xuMDZ9Em3XXmMSzswUmhxl2owkAnWXzriuHEMjX13eK
4vCtrgZGtei9rnlagerx9Pi35TjOn2aQt3kt4wa1XumOJyMu1D7qBMaDfWufLCLJdkHaNM8jKrTL
5NIDzI7SezudkgdOtvrVC4fqQ9CX/pc5lcS6ez20qjCMP4FAZFsn1eBpaPJGmH4389S5G4wmegA/
3if0u45qnSS4cWV2uXojKFrka2WNdg67yMhOi2/1M4aR/bby6+qIkVIarV0vk1AVRbPDiql5H8TE
nm+dKi4+2HEc7Mtmiu4GEQU3KiiRx0y6PSZhADQt0VjNFucbiFqfn3vHRLwaFN2dFCR2D1il4sZt
oPDqDWZSjgSzzn26SVUO7zE0QvNcg+8ywjOYlXf2ODzUcRfcalKyP5tExw6LrpHjGmV0THJ6bzwl
ieu9okJg65EMWah7CTtYNm3cf7WO8PUzg+qeeaZ9xrOMFAZyfTYyyGexyiI32Ps9IBlrYkxRQIUG
Ki2BLy8MleBNmhpzt9R+Q3FT3Rlx6T4GANIrYU727diHDtvgbF1wWzKhWZV3yw08NWSj7XUPn2su
002YNdYdUrrsGEO5WrVJWV2q2LLf+UGvyGY1gHKbyt0bXgaQGHr2NmAKs6EZJrShsusjM43uwXdj
52OftAQWi55o0GFU4aNwIQaUTWftzKQVT4jAE4d+sXYuUN/IPLXUFD7kcenvUQtW69G0b4OoHbnt
ZGvDZgAmhQ97Cnsr2IrUaD4jOLR6xFbAwVHf+AcGUDXZA928LqO5u9Q6rzG0rmEEJ5Z1mPAlXGuX
Ecs46lDvI9H676kFrKfJhk5FtqftfyHCbHgtqsDdRbJ+cZvc3xpZ+GBb5Frz+cyeugNxOUKtETwj
6zP0aXVrHD3oDwSBA5tGHNqN/pjWbYGvBTzEkzVMG7fieMMPNGZpOrQ0mXQvEbXpTmAhezN40smY
LsPB2thwJjOGbc5wtuOhofFtn7HBKe4VxI16HTEy2nPelTuFhIYundbISIV/sKo8uPeFP3Eq+Okr
BZoH4psBajdzdBjqLGKSLEMihkUr5BFWrlizsvPLSApQgsp5ylyy6CvKV9XNmKjL8eq1LQmb2h6P
njmX96AQDClz22tZHKEPtKkTEEhp7aXJtgIBhmJ6olItV71ljo/KzON3pqzyd45FDUigpHbWjJua
+1r24Y2WS2hM7EZH06/hksRmZsN3qDjBgIyjI5oR0JoptrNT1kOzYKQm0oESM6wO9H5x99lGft+F
SGn7WUAXsJvgNlKu3Ew9FDw3Z4LrGZ19B0g6n8MGIDaUKZKOuJlOSTnqbUzh/6JBuTPHe4o9hIeD
lZ7LFNAxt51TIX3xe4qgBZwD8zbCtYm39AvvRWhlHWfiDFZqTOxNMxjdtrb1W5vMQBfGQ1AD6IWJ
8ja5FglQNhOaqi/HvYnb1FqiLZ1oEW7SXBTbHLtZbou9G5ClrelUB4h7FDck6d4rJ7XvOtd5FR2D
yUmRohlLmW+kDMACi5wvBkYvPETgAThS9arysXBgcm0zgwt2SVzOJwYP98nsWM92W+ZyHUyQpk2v
bHcCecRaG5NG7jXYG13N9OBEGPkAKCudZvbrbFgTwCPEBKLX92Hk+veTl8h17ZXyrmT5vRl4AFoL
46WAKnuokZ6fALBN0o3zdKPi0VnroOWYQ8RxTGs/2M1dr9d1F7nr2RlgXFYwv0sj52SX2Xzvmnw4
3EW3qe4L+oS67QEDYVr8iUP2T5j1P4uRMEyxIF4wu8OG868+lUkEfJAOQXrMsN2lhJt8xhOoBwiC
HaT36Jhl8xGXt6DkyDblLzQE9Lc/aAiWi3v4KuPw5uKWG/4kU4DNxSRE1ymU06r9qDMMZOs0T1Aa
h/L695/zZ0UEl8IEm/+X7hdZxk+XSmFDeVNScKnaasotzwhp5+UcV79QKvxF47lcyPGdxbbNRGrz
s5JFVvMMG8WPj0MNboz43zl6w2Rt8zLtLxAqZXirwoTJ+OwUb/UiwWRXiZN7ghqW5prZWrn9+4/+
11u8sO3wo/CZTfzVL3swexz76DKOzVTqO7No572dMWpcOXmIPYIZJ+1HVPjcZ9F+Cwv7n0aG7tKP
bdVVX/ofsaCv+M5/AkX/m/AjfMHQBP3XbM7z5w/tWyd/JHP+8aJv4FGI9grN1RJ65eJJ6Cx/7xt4
BKj0G8ZUSxAG3MyFlfkdQnLs30wTbTFu0MBHaCNY598FW+a/AiHBE/rxYV0sKUmWcbA7Mr86Yi5P
2J9ki7k9GOQLJ+rWLnSokjstW8sCM7adJpsh8/upM9NWpQr8NhmYcCFikOOTG7TesdN99JgXQaRX
JW//rhWZd08d4d1OqGxg3+VGvba6nNmEZbeQRXQ6vMAFL85tQOTnRlnhsAv7ID1bUwDpCDobQ1ul
rW2N9+oapox97uPCxXnGbHamCoqLlGZ56fGmvIbYYjBbmWP5DDNwPDkG/L7V1HrlC91ahPA5MaxV
E1ThNSd84kriIh281EfCjScGeX588RpXX3HRaK8cwdGOGsm711E/bY3R7glmDjXjJ/QyuO5MW0LD
2aZTUIWnAaLNm+8XBA0iQKKx0N50QfrcXQjjTN43hRzmtVkRc2HHytqFiS8efbdJru7kEYttOgoJ
hllOt208WrdB073jMCFyFeYtdB5H2bRJ0M+fyn5AcyOmD3IiEn1lKwlryFDpbZOWmWT27Xa/p6Um
fb3hHr7LZVacg1ElEMgTfWoLNrNVguPlJleBv85KyTQ/w/HsYoUdAbp5fM+gKNvBjJUQQF1gdwyX
DiZCodspIUi4NAR6VVEg9OiLcX6c+2bYySmUpN5J6z5gwn2Y2Xfv/MYcb52unA/snfYbYF91gq/R
PyIxyxFoUGptS6uGFNQm0EaL2hnutGjMXSN8Y1NGefmAD4r92M9O/wqZOf8yc8Y+WWpIN56cSnj4
rnG2U38Xu2b/wndVz2v2vfCCJUrxYrep2lEelZuSqgyYTOr9aLoGHNR2+tSMXXdPjV7dZlM/rbFa
SJtVxsKhYQNh+gh/cWhRAwj4Yoa2S0oXRv5bxyuThxK9CV5nYdNvZ+KQMMGrmJJ1iWay77wpSwU3
Jd3pHh52fXZapERDaTImsfSAX3g87SaB7dZWEUpxW+OiTwRAHRxM9N6fszLOLiZJm6ypWN9LWoca
U4rI+MiYN0DLE3eo2prRg1PGyTfclKnng38nySmVnOl2QYw5mgj3hQmr+b6d0FR4oTS3idMNd6lf
u0CEdaMeWiPWr02O9IOKq55uajeNn0L6vPsAOLMN6nivlF9eUrPrr2AK1la6dk+3oHDsZU2W/sqF
dKdXSQ9R1eswuFx10I1GPAe96MjsOgJeEe3RnbMuX0FmpDREKEn8G71C8cw2Ul/mEoSqjBtzq4bC
3aZGbd6RAErBCFhFFEuTBltqy+a+iIv4vk0ca+M1nv17nuZUvzzb0/suSnyK72CYHz1P2vEaSwhS
qDKRHFyiK0+DVuCJhYHHxloZjat2JWjfPZ5esCvRIMnibNCePPuipBf2vSqq107TROwkKQ2cLqpP
OSr2YDV4xXRna7+YuTUu2pSMuMBnpIKo7TNUtRGDKDIZ7VRkmJFkmPXsJqY5sO6CenqwclO8b7uo
ROfDMLtudrlXueZ0h640mIB97bigcti1uLcU4aKP84IYyAMHiceIOeDsvYv9ou6vvZ0MCoIqPlrl
SdcWrOY1OrpiqjeOsuT42GZTHHx0YhklJfzz3Bzdd4XKRkxegxrCxo7ksz77NPt1LSTAr2hbDi4O
t3/XAb+aI9ng+n9fB6i3Tz9WAX+85FsVIARHPWnt5I9QUXy1BP1HFbCo+79rOCzOfd/2fVycF9vk
JRbg+yjJ5Z+wE2ZBYoD3tST4Pjf71h8wcvsvAzH/KuHwKCS5DCUlZgk0ND9V0knvTApPbPvOjzr/
eR4d9zjbAiK1q3NzMydYwTHmrU7U+41YVaKBcqdhAo6YTO8Hq2tu3cgcrBc30fJc+Xmb3DSwGuHM
1w3bxtDiPGArR730EmudPiZQLqnJNF+HKuA4rImA3dB6lZiGjbO4DnZXvZYqUve6DaNpja3ZiPOL
bn00FUAmuxS228FvM4axrcR2zK/nfu+FvMVVnXCgreO4cgA0Znu6OPPsEzQ1MdY5UOHrYUPgKo55
A0DKCjKI/NSAaNynsasKkO1iuo+iCjyvQbJhboq6YPiBO5z0j9XcOnrHEH6q9zyr/KvdwXg8DUE8
M0Nxm/kYY8CWbZCeTcykeIPVjRNpfP54kAv7wYKY8xA6WXzVmSQfK6dDzCBVbMakCOJ11FX4MI2t
fyjCvGxQplU6PqScWxeqG1lu8L+D2H5nS+sdJg29r2sGPWbVN4dIuOmwLyILCtCeTm+Jrm1TU5ub
KSva0lzLMpjOtq8L4jRwfjCOTicqPPHquIHkmuH4WZZymwa5kbPZ1rnT2VclS85smjy6bzeN1HSW
jXLCCIPstA1pbqHD7dj2gng12Iz4YljVSRbdR2I2diqqBK5Vbtfb9EDNgFnbbUf9kmw4B5akYbMb
RYQlJTwYAoU7tSwczAI0OA0Th4kwengo3pirU98PQ01O71xkvY2spevUyIaL++LYiZeYJsvSr2yu
c9l+6semL5iyS63z6OHfG97X8fsvNzx2n7/f8Mb/c/rcdp/nH+bmHK287Num59u/EbfkYaHg4AL/
R4PzrfXxXcwqQvwBLHwVoH78qfURv7G8fGjoiyuBz575n1tggFHzYp3KvzCPN+mKftry/m4LRFD3
YytEuAS4oYuHCu7NvkNX/WMrZDUtSm04IIdQGSDPZWtT9cVVK28wXcS80gS2e4zdjlG1mSbDUaVl
/5DUhir2Eu6HhM2koDADQYKTRgMmOwMjZ6ueYjYjvLQegNFNyEiEX8dhg1J2MkYMBgX4Gvzr6Gmy
SvcF9epbLtDN86eeiEtyH3tZ6YeuDZ+qmjybnABOEHUvj7oVcbwdT2em7wb2a0J0CKm4drAYV33d
my+hpB9jfJda17Ic5alrIf1UuGL+gTiNnm9sYc5PZ7yGoPwYQlwjHClROhnhl85qIY/WlQ1UpgqG
CbFiG1kxlWEmr6CQ65G4Yu2QE/n1i5Ka2eFi38/9T9cGNj9M34hCO7pgqMEeKhH5e1kxHDXMsDVi
OV7YuWNnQUNfeFZeERbhe5XpJl6XeWC++AXsAq9W4dq1QqabJvI93JPaI262XF1AIVhBoJ93XdqH
hD5V9kCFGraQa9PUYprW4dPRZgFWDphXGq/DYDMr6DO2Bm+wxS0ZcaG5H12RP88yh76n4kG8tJgc
Q4acGGwAOibTfVDnxheNyf56sgldl8mUfDLQ/J5ryrn91/fXLe+KlU2GM/697dGCWFauyoJ8LN9j
jLsz26HcD8Os4GDXGqkiX3IXMHwptVr4Bn1qob4Wg5eshl6SY+VZUZIcolxIfaDgbu1d4vqQ8Wy9
qOYzzhOEY5U8aac6qtZB7I0eC8VvGlsvNQwIbyfqOYA+LR1sUfqCtQCH/5QNXbfh6rDXu85NMYlC
llgVOn9uiX9/TOp2fmnqpLsNIK8/ZVoBsNpW622oQe1T6Q7xTdQ4yXuiluwVKJN7g/NKigNhBidP
9phQKFQK60zTernaIpyA8S1zb7dBI4AQzlv0OPpVl+O8D5wu3Oe5ZX8ZPYRBjKKLoloJW08cD1aW
El2TmX1ylnnF3woxMN55FcRxa+1QRhAbptrKx8sult01KsL5LtWjXNsooTe6N6O7witStI3xGOyJ
fhTYvSb2M+5GJGMGk1GtpLcw1yfyGIK9FGb32FfOi9vn0Htd8z1H5YyLnmrorTO473qrZH5XxJHu
1x3w4C4NNJoz36rX4KcA0hFVGgT5oIU3mleXztP4MRo2JJR5ZoqdOuI0xGW4ggMZbwuIYYuyoN9a
+HKdmPbJfCWZ/63H3LXfTcLDarCYGWxELaKwcaL0cTrJg2GVKYtqjOSu7NW0taoeJriJN+N6GDtj
39R2dzeAY9yDp8gbejT30rsxmpFEMaQ0/c4EXy9yXCQDI0TpHjbpsBkn039R2kjvIiHij3ObZZ+h
/B3bmVuv64V6g1U3CVuiQpExZ7ZXrk1e86abkIfeyLBjO8RV0Tw2EOey7ahEsh0ShdrRkKV+x/zU
pE9rEmLd6vakzbp6Ziw8763Gx3mTWXSFRhInc2gumNPVK5X3kEeTEkvDoWRSMbJRiNWQj+ZGed58
MxKs8JBMunsf8vntIwXWlB1Jkve7jafj9jQweIPC4tG0yhFDiVWBQJ/P3wxQoxK/Emu/rNt1m1vJ
kweBCZwnh6VjtUV2o/pMzmvVLhapmYX8xfbqbo1T7bRPzLhcE/+NcZzZ4Bg6W8cKS4tzhZHzE1ML
Nv/BSvQuHKcMJnmZ9zXTAd1Su0mUViXGJxVGdA+WRxO86bwhev26szSyj76EUyFPecUTagkt0Lss
T1HtsWlNmj2qHUlr8QyTbRXLayb/0LAYXlZeuZ9itmeaYcvhcRitq3CXCzGbnDbM7HgnuSKzeTRH
Va+S0QjLM8f2fIYAX82bqiLxpRuAkNtAfMtg/nd/+Otyyf5bnuFi7XX3eUo/Vj+VS8vLvveI5oL6
ovlechFIvfqT7J/YB5Bi26PqoSzyiWf9R8to+7yI2iYMrKWj+6FeopQCiAFdxqYRlT5JJf9CveT+
NHsxl7Q1MAs8w8GjQxyxfiyXmszJ9RiX2W0LSXV+cyoHY57S8Xtna8JHYbOzR+xrZiIkq64wjpWV
oDtZjDnLQzWi7WZyOX9qGQEDmJm1u57AWfTNhF/pZ7w5/A14l9fqhmjtGNkzJ0w+zs4jkzYdDDF+
NSjvuk85VDGe7Bldt7ul5M8S1B6p0fsPqhoURgN48KFCfrS/Gt57I7S919we83RejF2gSrbw4Mvi
lAbGuMZNFWMZVRB3LtFBuHJKbj0FXBQ8JpavF2m3GdjsWQLmNSZUEAQKGFnwM8U2APXMzfdp4/d6
2Je1CizcVc0CVwS8ByXcbLP5mBhdu/Ober64Vl76az2PGS8lY1gTrsFU++7f/cp/s1/xxK/6lVdK
958ev+VF37sV8RuoihVAo4azS24TPcn3biX8zWfA6YCTeAFit2WG8x2xAZZZHgqGOL5Y5jU8z/+Y
1Pz/uG5w9R+GrDjPM5Bkxsv4BvO7n/O9hEKhY5ox9V8Az5TmPnbv7Xasz19zxf701fyTafKC/fxg
Cse1gAeZMi65VWQf/vik07UYVPeiPPr2KM5azeKMr0/4PPMN3MKYDLd/f72fR5t8NpxJLcs3YR7Q
Ff60s1CMWn4dmFyvwLt9NZo1hkDYd4hzP5HJUPYRpBx7CsTT6KXW099f/OcukIvTBnr47HD3UDD8
9GEbw+xoh6CsasyTP5G/xc6TCxXczkIjr450+IyJ9q8+8j/5il2+LRu9yLLWlmXz5zFcT7ZoOwY+
XNJCTBeJj9EnVRY4+4dpO11ic/6XL+gJFimXY/UCZv6M92WmgSCGrhI3oqi68Rdq60z7tC0C2/jd
jpT3+vdf69L3/7iIyEVaLAXhgvPlWj/Hx8ydAC+MJnUYqok0SnKJO4tiuTGhwowO5rbzkIpzQOrQ
0Z+luELyLJ/LuvZHTDSkxqvd7/wrtiMW2WnKHbAHWFoVbK2mFzwDfrEKXP+fvF/mbTz7DneTh305
/v40GC0hhGCl3g8H17dj58nASzy66eKcSWRcLTzZJhbjiZJ4zuNV17viiWdwvhpIlw6WCa/4lHIw
HCGuuG+x3bXeigQg1lIXYShf6ECcJ5SnyUmZVl5s4TuLc4EouEDE7WoBTaeDsW+0KQqV2dLBjnmO
OButb7TbARLTTW3M0xXx2HSJUhypVrolRfJDQIlN9kqrJ4WYvbGym9Z2p4vHLuFtiFeU4SEzlfEe
74kQK/KWkhcXF7JtoP10M9a4mFQnQnxmlU7QvwQOwROktFA5D1M5j7elmeTgBwTwrhQ4j0V3xEbQ
zgXP6aS66WJAC72EsmmD9YTs/nXILBQEeEocPSV7ZFhK1a9BYauLic93sQ4bhNRrGJ/LbKV134LW
nK44iTC6LFRUv9pMna4GvO4ntyecJNWp+4bNsIUd2hxOr+i0OMM9R1Qd36w7XQen5ZPS+GL3SNwc
NnplGj2j1pTtZghG0goGvsdAK7631hFPQ8hN00ETPo+Ndt88LEuvacykp4Fjbe8QCvTBOpwM4km+
Zlb8sVYTXECZ8GEUxqhNTpQhGclEK6yYkC3OigjWblS5XhtEYSen0I/S4igboyn6lYf12rDt4Yu9
T9QYPgc1++mmlwN5NAUkE2+lSs95q7qgfk3imoe/IZEjJFrmucbpjGlzmbIywGGwYYHqjipp5vbb
dTVdwBjqkR7J4ivl6a5f0flB1Y0r0BmsJltuUoi7xJEYEjyjRzTp13TEIn0VAHMdvn7/ztS7a3sI
yGeUvr/BJo5JfFOG5vnr7/RRhAJuNjP2DZ0cDD7rQ+L3ajPGYbgbmo4FnCyPh9fLsSauNYuiG1jV
WOSjYRtQ6U1BiOUCFD1QKmqpAZYAvkTnvvE6ZHNBIa3pEfqV2SKmrKZI7fIMOn1kG7ygRANvHkfR
+9jlx7jIJKeuwwhmP5tDNm6a2Jija12XLtExletir5MMfXRr6XCGsYvqXM1Go9Zk8Oj0MkL+GgG6
iWXYdyWDh46WE14YdD6cG5SxrkxJB+sql++5e6rtKNlOKfLpqAznXQhZt0ma6YhxKRLUILPPbrBY
BqrxgDHkhANiNT15ULzxacGk1LOM+ey40lt3zD1fOtNqNnUyeys4zAK1dtJfx6Rh6NCDNf7eOzJ0
WF8dmAB+I9ON8g11cALovqvBhAi5Mit9Dtoh/tR0bJuAHf6pTBPvTBpyGK0G7cy3TFcLbvi0WG5r
rKcpSnX/KcTjctx0BkE2GxZ3iCqjn8oNKVEd8ITvR8922fUleKDzDgEimUJt81YKHycWTDadQzPa
bNnCt1l0ralYUrPEtioR/LBiX56uHHOsZSvCVvrgGRGntG7TPby4+tUFi3leHCoIwoiDwl25Sk1X
MJ/oeZHvnGtH1K9ksxFCoOT4NlXMazPXY8OsLIkow8zICdU8WIBP9jEyu3Sfkvl5DOrQTOBfE5fB
MVo9eS7pRSm09I6PEe+EXQQudElthu91V4vfi9YwiH5NnCE42kUL/3MtaiwX7Va08uSR9fgBiaTr
bduSpjyso9vRqOMLFNnkGAfhk58kzXPet29zMS27fyqekSwSO4J84YwLIvu8W4v0FFa19ftgRNhX
5skihghH/9GChkJ3o8ajC/tGbeyxwf4nET6ToqoNyMqxyvtpsKZhp2E1FklQb6qpY6pOWMS4caBc
+IzyHVfhARuVZ/xSnQ+5sPn9mhOrfUcsjRV9CIMxbVfQUqJqp7F1ypGBywFyZieNW+Y3A19dgZ5Q
gxC9zH5QHVKnhGCb2CaWXn0KRwabjfVsRd0ramdqkbp3g1t7idSRQnFbmzBstynGX2wWTh630Hq6
mbFhFpyNaeZYKJCAb4zc6z5hRxUyIXTZ3qSnWTRAMdO1i81gEUovSwl4DOQvqcSZJpa9tPEs9vQs
5O8oi3fj9QT1dCO3Bq1yyD5YDBA3V/iAQURATxEDvJcswcnGstzL67QAR5Ts9yiJDnOi2AdxO8fs
C15WcIu5qrHOCE7MlyAQNi0bUuiltrm85444QX7NE6paLmxH2nnTwF7D+usW6GO02W7RLS1LfzSJ
j+rHMihXQz06t+MwAPHnLpb7bW90/4+9M2mSE0m79V9pu3vKwHGmxd0QxJjzICmlDZaamHFmB379
95Aq3a9Ubbe6a1+L7i7rUiojIwl4/bznPOdrbUP1R9bsuCLE2jqv7Prm+z5zuE9XaFK0jLSqTLcs
ssfEwMrVPf54WVbtEAxp05xJIjYMHl9ex92+LWl/AWg73w8Ts2/lU3tjrSU2WLRRypZJQkDzuqHB
Q9g7swvURw21LL0TzsSrzqqGn1VPK9+yRsDyHmXblPi6OSVDUAvLNNm0SO2bk+ftklm6l7Hoc1hC
rbM8xYZyPrqpxY116Yz8Gl/4jFhejjk0otFKnjVnZEAjZuleS5JuPfdFrE+lMsxLM6bG96Frg2M6
avp6eM1MOZnhBe/FrLks/BIdYdcGg/Vsd1ulQbK1PBw6TxZgDeZse0dbMjYErfEh7cbGh1AHhneo
n+LtN5rnNr+msdrKsygQuTWsllPDIFaTIhGHPEgG4pMd9XsaC3Hn8T4xWj65dmaMT7ACSxdGh06T
1H+EUxq4PKrwf2E49pN2yQ5LAZ3Aepf7TMvU1egBJ7nFuEHUCDeLKYHIgPfLokEThNTuIo4VAqsO
PYJEl0J26a1dDdMuM9Jlz3/YpUuHpt18bWAXp+2jogDhXEyp8TIbQXYxBhjLU5/y6KEz+QRrl2jj
DNeCqtk3VKkb1bS9o+gGV7ToxLuW3XLic0u3iQcfLDOxIuqsqrCb5/asJsxlyVBaj7XkFkOSCDRg
jsRJ5wQTyeBWxXcjk87Bn1R8ClZVZeHQ0mXCJ1BDLqm/1x2VAeVyF8xSn7muGQzG1rwLhsa8Q6me
ognXk9sv1QnUabtnNo6fZndcDjkP0QjpF2KelHfSHOQN8bb6gd82z+V6Li88+SpYxIVBqsAedn7l
7pOgvBkLieONt+rOJOX5rjHcEXKtsG8VzaBqZycmA+RM2xN78sid7u3KemTyq/dUsJnfMQQ5F/vH
oqASbBLYx3ggH/2Tka/fnNblFyJHPsIHoPI6jarRLBWDtjGB/+YJ3IcLti7uIOmGPeZ5xd1wYJU/
toIkhE0486YvSi7SKuVuk7kdV+RKY12M8alM+/ul0DnbEMbu6K+PUdup45ejOEUzHDgoFhFsAbBZ
/3oqwZWfBzzxqKfEh8TQP80m3v1t8P3r7/Nvpx+amqmSQMvg2C85uP36fYI4HcZcDWRsa5eb8eh5
1nPbd0bJBtDa4unb0eXtdvjX3/ffjv58322j67qcTKln/9OpiyN5aedqbk5zXro0uUB/rPq5nA/a
S7l/qapeHmkf3MLFeKCy/1D+iW7z53cXxAWnYj7gvIjNZvvHM9/S56gnlqtOYLA4gODsF8+4HMED
eaxfoEk2/LfZdBxLtslbSJ+b+9sb8I9k/h8lczxOf7hWtvD/L+3Ntzxs039Fr8WfWbn22xf+rtoF
7m/oNxir8ZmCvhWbY+qP9urtV2uKrRT8l0IM5HQUOwRtPlObC4DL8qdq5/wWwLRFUDcpahWYE/6O
aC69Xy8xSXnDFslAwBLIhNLa9P4/XmLITk1PS5m4Xhmmk/WY9cky0AggzLCCgGtw1t43FVNCOPmE
u0MSHutHQ5QuvPzMOvVTY1zjEhr3S2tUh4TpATr62t+opD6lnT1eaETyIjIA7pUaa+OpJaq/U3UC
kj3zrZC4tPs04VPkURYMDC2QF49W06qw2h7zbo8jir/POogW2yFgt9g+5i2WR143bEMnORVZeuMy
M1/YXbJPauMHvbZ3c68iykZMaGGNdWp7FsQ+Yy7dn+7FkjDCxyKIGC6+jo5FBilnpVZNXb7r7Hq5
IYac7DV5+nkykcjZubVlb+zjPKdm1VzXI/7TBF6nOOKtqj8Ey5Tv+2bb9JZyTwj5risWueduTuJa
DPah9Cp/1zgNaPGK6cmqLECcSyujofYDqp/H7BEUqIoqy1pPTSGwD6iFx3bTTBTr5XfdEpg0IhQr
DzJ4IqMIXCoJG3ufspSJksxw4AWMMySFsr8UmXeTWpy5OGQ8BmZFrU7sHYOKojS5EfrJkoYLJQzs
rRMTZox5NODD7cDOvCdzzaZx2H4I4mLRMNpxRMVTsuscw2VaGT9XfRDBuaT/gWD9VcPEBkB43qvV
OxgZK3FnbeuIRA9wNhSusHXcUwB0cwDXv/MLAaNxjY33i52pkKO2s+9V44f2CAVHSJBvWFeWs2Cr
+wwvD2e85U+R55FChmnuwDgwlqifTUm2nxio4zP4jC5BZBsKUkCTazM38qqFILTUMdwwx26jse80
yMLkyC3aAyvetFGJS7fI22fVu+/9eb3OhfbCZHLlwagzc48smB69pnpdnfxT3g7ymKu444yuiYwG
uXFpRfBNEouNBqDEEdfEM/aL0NVcEn6XPAQqB56fsLMV2PUI9VJH61vrTvalSTTTOSOCWZ8Wygp3
RddfzUbxeV3kvJ85Vu3zjP2UU9Nrua5Qi4ySawFvfRt5SSNP6SpHfP/LvOP40kaF1b0Y/UA1iDfH
EbM2XBm1tEfL5zeoAHQcXCwyB0ir7zrhJjdoZdXB9j9vJZOXOfHandO4xnMpLWitmD1k5JVZ9lhN
UG7rnp1/XsDCaLKgeyYc4EesJYrHlf1E1PfrDTaQ8uDnheZknbqHtWCFDEXQ29czmcRBGOY9cwig
UFzbe1AP6Q5ysIBfY1M94OXu2RIdBMfEn05CJOTkJ3HVG+YYGezl3hEN5V30gekJmXs7N6Hb0gGK
EZqOAjvt5OY72NzAIQzL5ZPbrlvzr7cLxtUKKXCtnwqgmuQ9R/NiDb12yM26abbTRpGC+obgOw/A
r+FZFez7CYXyUsdrj4oV/qBxTW0WGfjCvTVk8Tmb4Orm9Qb7ajF8j0gxkbfyflLATM8y7Igws83v
c5z60ayVc9kSI2HuDk/wg85kid2Lv3qIcZ3z6CJt7rVpK6hWcxuuunQjicQVijb4QuXsY7agA1rj
fUnamn1/Zh2XzPhWyXU5lN161Q3edab5871XHxnrFxacdX3wEqPbcfZoomWbFWF/+6Els9eWAtQw
8denXon55G3iSFmwUtT+OOwYtJa9wH4TdYS1d2bidjeL8A5jJV6DdjtpkEgk2t87T7FIk13lUWgK
NAz6en6cZftt6nGLeusSQwfLqX4oLesS+2VxyEsx7YkBM7UOBYbQoPJPnOLvVCk+uW5/nScSRLMz
v/d170GWppWsXGz3DLW0fg6C6UOJozZCav/mplrTekEhjE7KZ2GNV54cutvGF5dMQT50lCpvSs8l
79PdlylyS2yn/o7A6/euAw+ZBaQ4nXVURynJbsREAvatHsrrBcjgUc6dT3FrHJxKajh7O/0EiiN4
XiQchbK2rlaX2oJJLO1h8Mspmn2+Y72uz1hOs3vgwBAyeQghF8zYOmh+AD5QHrrRcUKzcp4a+imQ
Hdvsamn7c9Jh8p8m2+DgA9eLhYoZYWJ2P5bF/KLjcTx5C3y/UQCrS8r0MIpBH+d6Ng5QXZ2dV03B
3VCiUice8RoptxcOCrjlrDWg8sK5fFQADPE/Zwca95DDKck5W6nxAXRvDohk/mpnoArtchzP/rR2
3GuyjhRJ7J64/2YX8JL0Dxnc5bRv0J7Tkfnw8UMds9V2DomnbZBdjb2bZWMdEy//oKfMoYbGf16G
/qpHYQ8bI/luG413KesyPhheuYayca2Dozzy47IyL37D8UAB+UQAVPGho94+AvxHyuUzqkw9vJPZ
EANqSXyjDerTTH6QBPYMB0Tp95yDKhC7OcpsXoYtV1/lA//sAiLSXiqK7UOGwOP09qkViujyzmtw
rr2zR13bRMiWpeuJNji94u5dQBltdEZqScTOoy3xQHUfFTzflYJXe+o92jzVdvjB1FdyTCbG2XRr
1/2zEMeLBT/rP43XUticFf//ycU7gAO/LMN/fMHvY7Vv/kZIEJ4gDxTHChym4J9jtS9/80kmWA4N
uz+jDD+X4dZvgecIlwGaaAEeEXojfsYX/N+2yKHF+Ip2QYT1b3lR/q0QlNZRi9Wis+3cWdr9ebkY
a9rG09pxzpyHmzgS+VoAGWriiyPltLMXB6uYnUOb6iBSAU+KLz7mrI88mOd3Ts2mRbp5/8FE+f6Q
cKL+m/tsXp3gdOHwAoXtum/h4j+sEgNsgbGlA3nOJ6leHTBZ962Z1hvQfhM6sa0fg8ZkmmgU3t4/
/Bbvf0gD/6It4V7hNu7/7/8hJfrnQy0eAfbY26nI811p/2mhjTcezO2Ytec4iV+qNoZlqccsuNmK
aN3IbRzvmsxzTTXF4npXswxopsi77NO81utXb4RSGzXrYl+SkrhHQc/9cShpPN+jxrkPHlPUsoPa
45xjXQ3XVmNTHWk2EJahA7O0r7hPs1qo7lKxsASCX2PhoWnbBXcw+6VxXIlZ+YiDbWizzAyn3BUf
E5/YgUJsh9Pss51G+953qhwf8QTWB7XIGj7JYPvFIUGDTnfIFfnOzqT5waDAiMWn9zwCQCl3cm15
BntuUwOgnROkN0OjIyp7Oi1GFe8KAn9hDhoEN5CnJ+o4YoaPJgV0VYl5eakBpRCbowTv2tE5Q1+3
DB98UJckQU38iCH9SxvoCL76CcflcoDG7B7nAIst7ce6D03q+h6D0cgf2FVkVpQTfYCMaroR7Qlm
F/npHOz1SILxMOFoIHHGRwmXgZ9g/mxbF4lHpsOzNap0Xw+eHs8bzwvQoaiHxzkbGfMsW/e0kbuW
ecAuEfthHQ8F44TjNhYG72TdCLSdyWCSZIKObGoCQpYo8IgbkJ4n5kABL0a6sHgc58XLF3+fOm59
X1Cze+iTVnSAQ0g8yo4aFRAWs3Wgs607dAPu0qUUxnEVPnuoVEyHwswI9E5TxCc1gPPsVY8r+1BW
fWrML2vu55HvDN4rK8PmREHEug/KZjgtWaeYKMWQIOjnROBQd5jSdhOn1yOebesqNny4KL7FdioX
1BzodON0eE76TWpzurNgZTsh4KbqG9b+jXi7UppLLR59HgEYNYDr0+pQy+pBuY/47D2x2WJlB/hz
RM2mNcXVT8Djs7kJW69W0y6m1SzZ5XNMZ59PcvVrnadxRhC2y4/CVPprQb/6hu5PK8yYDX4v86Zv
gy57pWiuBAlfT1Lc9T3Z+3Vc7XNp2vn0si3Vg+vFEep1Re0cwVGNc8enojWGLxQn52XUBUML1x47
crYf4LcaexX7yw1L4nrBT+YN1n6cjDV7WmygBCc8ysjmRlwjdqu6q5KoG1kbf6IiAF8cOPuNzLM4
dUfSsDBP2OtTHgVDfd2lOmuiltn4tVfehs5fSi712VTnhRXRo+Vx00zIAVvErrL6Ll9HiEujakGL
ioDv1m0/25KSUOji1dL7lmQEs/Ak+w9D5uZES7OJV8/BZz21Cvd+pnTzkSU9K4mJBDJVGRNdHKnm
g7zvzXE2WG3O42czZ5KEld45oNpijdTXiEa9dn3J8a8xSvy1260cFYD3Seaj2A/I8uwhjGHCUyHW
92VvG+B1Cm3Tz3OcY0Cta8STwFpenXHszObiA2LmfwqW1ogYgIeYkAm1rXp6qZO5zHpiE079Oi4D
UjhE4f5Kdat72/YWr5h6SWUc9DhQxUMytTm2pJzvljplKQ2KFrx1b+Xzw4gb/04qxQcrY0y/65yS
Qpg6IQ0aUV4znQEaDSI0pyGtriucHVDVeAVcu+SjzzU+rIkGGHK9IQNhPEZ133mfoDKBWubNKYJd
mQAajxTuQTMc08XvUGM8/VFZhrpN3YU2MZz5Kox9E1idAFZR6F597q3hHaEO9zwFQe5s5nj9MNI/
XUZGIePp6KdbLNjyM+h2QqH8SCePDxY295vUnmIY8QZcgJR5/lkU4+wyCo7OFwfTAs0HwEsPShf7
XCjSqiUbkmuJNeIKwEAKsXQlxc5sWZ7n1m+cvT931pVtlDDuhFiJGfcxPmqeMys/ckCRewDfHGpl
5QksJz0dOqMShP6XwauXY63thbvf5OYdZZ0r0bPEkYc55obfV3b/4R9d9r8cHAMmir8YHIvyNVXV
65+Gx+2Lfmqy8je5BcEYfizipU6Azvv/NNnN4+y67DTEmyOZf/X78PhmZN48jgwuAvfjz8HRpu3Y
cXigCim2r/tbgyNW5V+nI5zUtkfNVcD8KixYMn+ajjrEl3p2rfYiB4NMNz0OA1mJA9s6/8FhDlBn
JyDSGQ7YjjEYd+5Iy8fgUMrFyMuCeuYGsGKJqYIsPhogSrvncWnLKwoss/x+AEP0iUWb99FZ3fqS
cmC9GnQuomBb6LYUsFcXwSV7cGkFR+DK6+u8aQ2ir2mjuOePzXqsFs5/mjBRsqaCkplJd8HHiVWx
f/JNCNHsnhb3ZdLz6N8v9MBR0JqlqGxkQ/Y27uV6FyQgCV+nwUhfxq7sK6iFinho06McXg+OmQ7J
wSgrU25hliydQ7q5fFvfwqHDq3igGHFtbkkm8OOmM3chog1LLuPT0LsAFvbw9E0qe2uc4j7nRBFD
EY/wM1XxrS9gzGpEUN5P6FZLNWraZWhqRwMGOkB5Yxpb5hetyx5YVZFmDjNVQZss5uqaEyu9IyMd
BUvojjUWtdoXQKhnMG/svlJ/BSsYwU2Q665wp4SWBVIkIoVPAAtbrfnXNV6W3gFXARTOIeBFry4b
WTklR1HMcXdLxsw4mxRZ3Ju5H4cQxSDBTpLlaJ/W59QwpmNCvBdxiwE6BHCNBQNXzYNV0kTkBs3y
6jU5TbflWO6WYkkJV/UYrTAxXXdECI+qlxX9DMN4LOoJLGJbK8ykU7kpAvMO1ix9tVWtIttNkzti
bnTPpOUcuWT6Izkwr+Ruok4UDcUPXaWrD3FtDE1YxODWV1aVd2XuvoN0njzYSdvfwzT3HlCSp49k
iWeQmJT7dk06P3A9qMMyqYwn4xzfl0ItH7AlGGKHXYFRxxNxBF3cuw2CIn6fNrN9mlPXuDNmWrRC
tn7BYfI6+zp24/Jo5Ea2ok2iub9vtloGLy7dd61r1U/9Av80hPSdzDt2F/a8y6rOm3dqoeS4RhN1
w2CgwGVEbDtrBvSjLovkPdY1+ypYvc0oQS39swwsthB+gy8Rbbsrv1taMggTXQZpkai63hdCreFC
NgJK8eqdO+0851TL9vko7VDC67+2WBpDr8twRhCiGqe7MUnElTXP6sTaEdNZTgsQkaK+e2Bir993
wL6PU+w1nzXGPKvtph2+NP/Cb7raE3eTu6Vv/Jt1KeeH2O3TCzUB3XNCXu1ltNeKNgo9iy+56swr
Y615lLet7V10OQcHmTff6KOOTxhy2306F4SSIKI/BYU/vsBSLT8sDFgfbD1kzs5p/eJDS3gChj+f
MNcYuiNmObEPPD0cssa90gq4OiHO8pjT6nJXB7Vz0TOwf7hXRd7Q8BAYdxYBOtpbSENwDDCz+zrO
Z+p1G2ZNRfUuVzEWwtTx8VllrPMjGpuWvdJjs9MxkTfelyH0aFOlL8pkk9JrIq9BHXGQFu8le/q7
wejeZWv3lDeG93V2FC0eZrCxUhxtew6h/5WdQpfLqwp34jVrfzrd8j6OvCw5B7L3bhbdYUxQY/+0
Qq+NnM5UX9wR+kajV3WPRrh+bjWgPLijAFCCSjdXCTrmuySl9sptCTuxg2kh2a9BcsMecPw4wJuv
VUmIvqgo8yhY7jC/EwbLmuQVsTH7VlI1teun9lqMVPg5rp6jdBrtF8Fkf7INT0Bl13q5FvMG+gWP
z7SCsM4nTqaEz1vEwY7pCqMZ/MqHIu+3YqjBCvZvntKpz2oac+MME1Ja6Xw+ic27qrTsfdYS2n6a
htj/XOiKLfqYjfhz/BL3DqXSy6M0Yv9aTbXzSgBZXQUuyT/mHIv73GiCMEjo0oTN76d08mlYkR5c
0+fFMvpbLwk4vSajrSPLduhN6DOqnysm3LCBh3ZtWELdAj0nUAk0eDeY8xcqi+pHCzn7nBhxv+Mv
JaGcUwgLTDw4Dq2cr41hS4niCv8iVed8V4b8mjWtuLa8qR92S8uhHRPWvu1yDIKVUdxo9ik3gV0U
16lJ9RmH6i8pHkfIRIxwcp7fKbN7gpLCXsrqUvCVnCAyliCHDGnpaGZr8NBandobrkhtlje6PyUG
jU7FlFCGkMWI5p1FusZhP5Q45oHP+5ecnc1jK/CopAyKz4lHdtBKu+aic3YgHbaI8sZRQHmcvp5u
VG0mJ0NTr0fY2B2OJB3UA1duhZUm0PcZ5POv7cxKhMi2Vd4VpfTfJ24sL7xCirl1U++Uw1YRSd+p
7qvYoF1JLOpsAR3amShJ0dKb2bUBUxmKea2OwziPkQTf/VFAmYxKX0FT9IpPQ299zls6tVYej9c0
+SWQcnqd3ku/RfDuFXjHKhU70BX9dwvq0360lvEpN11nj2iMCyJB+cAM6uP2MeInlNf+FvFnOOqA
FdzSZ90dJdy2BXs6wEZL+zvdd11qnPV4BdY93Tk1dY2mLD+1REsPZGSLrzR7WnvIpvxeff9T6pff
OoCnZ2y33s70CsqvHf4JQGIQLqQJTlM2mGczL2U0ZVQ54NCzrtfGyL8Eue9w70yNIylog9xqXD7k
QwlVF4D8Ac5HS6NoQt1WWwYnGybvwZuZvAw2OcdCpNNVVil8NOXM6nCwDCMyF0K3cD2mve319ZfB
0RmlkOUzXerUYi2pe9KTjUPNuVklluMaLxEejUAclOV8ac3mYRxx59Ws9Tgtrkdu0QZNtMaLBdks
TFP0+6xYmTBK090Xprr1mu7BM/EJ9u1xZc/LcqHQm2bw6FPEfIG0nxwgpfghaVcRulktQgmUqV/L
5BDL8sauDOMx6EFWl+4YnABcJxGo7weysPcLsdIDeewsXGmF2rnlAhRgtCKYauURg6yKhhWMlUwU
+4Z0pFh6snG/GZ59ZwwzHRCB4T3jHc9O9FsosnTWN5idpK2XvAqzCsSoyBqHB1lB5VBtjw8ah8SX
rFpaDItcfpB4Ty6glwfXoN8nGOCgT86IIhc043muiIOApWJlkq3+paK0ocycTzL23v1zlvrvzlLO
X6fS7rpvzC+/nqTevuT3k5Rlub+R16FuGfisjYuE08rPk5SQOF9s7FOQBTnR/zGT5v4mSBXwdZ7p
mT/oGj/dLSj0SBzkRFGGYfeawd9xtyDd/3qawrKyWdMQuk2B5sm2gH//B6W76Me10GOQ3ecFIk1A
mYnJ2rVLCvcuiBspH6Tbdv1RlSZ41jgOWDUwcGculROT0vMt1gLu4V5BQAgHcjHYj9yJNh6Nwxa4
MHduwUqwmerihPZh6vuhbM2vldkQbia/Umf+rrNSnzv4aKkkpQ5aFP50VIEkdJ+2+aXKa+u7jdNY
hXy8/c/G5iGbAXBdvEK2oVIJUfDBKx8dRN5jsqo1soPSvCuKDE2QrdY4csDpuMNAXgY1sdrSeOeZ
xmcfdhGGXiqfQCd4t24Kspw+rvwazHF29viQfdKbVIU0jpmkq930sfP8Io16NS/300iFZtQIXXV7
u+EnRhFfB1QxsG0RznZYSpwRk+kN7avdzxkx1nc9e/L81qHGOOohz95l3NF1uIAoz3alu3ATxqVO
WiGYA7rmzCFbnjxnwNnPb2J5iRduBwYzG8z4OU6esC3FQYifgTPXwss/Z26cXq16nl+gLfCIduVs
npPanvYBaVwIAFZO16Y3cHRhpWw3H5aO6TJJWszAvjdVF6OvTZIUjt+MbEtXH/6r9kYWopJLglYE
hBxvTvs1oiqi796qgj4ixLfuPT+JoB4SgXWOgjKdo8wc6bMyGYkqCr2/ex2GizTJilOfyfGgE9uN
nI1kgEruPbQrSj/JjyKJxDIwp7mYlRbFYtqsWuvBcAINALrCVS091utd57hfdRNYER6m8RaVgBKk
dFFVylp0QXI+tLXRXEvYzcuNWY+m11wE8SK/4fZb9z6b1rxiaYoMDOdOFi2SwUoNkQxNG8hgzTkV
s0M40h99DbgBH0+Ipur7gJcsahSjijWq/TD2lCCHqzV5T1i0wTR7BvXl7zGvey1b935DcDEUhp2J
FrPDErShDgBEw1nELYPhvUnSr1XrLc0uL73C4ym+VMb1BOuv38X+zAhoUG881VSeuHGtX0W1NSAV
vcZJhid8Oc/Jgt0Y40JN8UbpmilF25wUT5jm6NMcYMVbO5C2xnAC1e0d6iTL7rOZUCTD1wQXQsH6
45Md+3TukUGjkQv2FbmHJm6m6XoF/dlGwpD2TqX8NqNmqrZNUG10a5hzZoHGWZsZoAUeYt7NvFbI
D71jHruCLumUPheImpY0oIt4DOel4WUUFqhygjIVl5xyLNPtoqr09YsAynkcsHskF2n2hEuGfH1g
BfOFGs+az5ThKnhiTr44t4Oye/YObVoNh2Rc1MscK1OG/jKmzyvTGTaGuOlqSqC3fMFWmj2cuBMt
T5LKE3UWDnaDHXK/cI+lmQp99qANnm3VdN818RlnxJduZ06/Pk2FmJqTLlILrka8zJHfGGiffW/e
rHEuHmSt+TxSk5xX+zzhbuaMeJaLpc2P62z7l9zwlyLytTHP17Ol2YnZfb1GfCfIfn7c70sriRnF
+V2pQ8LpKxKrtB8MCIjTwR7TMnKDXFyBiwj2tp8bwd7IGvwSMp2tZ8iUWWTapeD3XMgk/9y1Xv4K
fsV4Z3fl9JHZdupYwEnJZ03OE8iP1d5XFqfTM9Y9uYMiS4+0yzmiu+IPSFoQDZT6kN1wsySh66+4
hWVvOETiF1LNDV6npWQDhZ8s3Qm8Twnn1C4h4cVK4ETfMo6dGOYoPFjlVKNkeG9GP/RBhT5bS2K/
B//1QXIJD7TrzSi+QW2Kk+tr78GlvD1KhniJBpG2Zy9gzwZoZ4DVbDhxslOznh/ruJe3ZSVIkaJQ
VNaN7pS6WQccKEe/VfZLO8wvyTxPQTi4GUEFK0N0IdxlDiQspnweb8DCkYVerP4RPzqNmYrnV/Jg
zcQscCNJKtSXU2VTUwFXldNdEl/anrvGrfQL6/DPPPVfzVMow3+pTd9/q+t+oUKjzn7Vp3984e9T
lSd/I/yHiQExc2N/+X8wN2y+B47SAQPU5l/YVvc/zQ2CqYqsNp6I32Xt/9Wo4QNYXNvYGiyCspsd
4W+ANsSbqf8X07+3EdM8ixQyRgv3z+6Gkm3GWjUmTkWvLpaI2YZL3Cm1fSviWQV7asYtGwk6A8an
B7cNQtF33ZkTIjvhtQXCsUtLk7rWth9KJ0pxcxohhvaRZeOXBlXiTrtgdRCazUhm5GPDlbwcSp7R
019kLVS+uCVmUsMmTrfHgdZgoEO4FfsuT9fjpjAgoC08ZTfID54Pk9PGur6LhQEDSJZeuu+CjQzE
s6t9SoqNF2S+sYOsecMIvRGFije6kHI30hBDUkEmA5cllfenjMbob9DJki96gxTNfM2Ls6h8REUH
YgSJH54RKDSypB5dYygmG/JIbfAjMtzl1bQBkTKVDjfTBkmyNlxSbHJUC9UGUWLSw0LnJfmETgBk
aeZMTPDa7QGAVSSVSP/B3NnATH7H22wZdI9vnB9zKz2iS8ID5iQ2rJMIeOflhnqifaO6Hzb807CB
oKj0Uvc5LpA7msmlCNHJ6gv7CJ7VG0aq0CmFQ1hIhh0msJvasxJzD7ESIa4ruJXvasf8gFliuB6V
fOmdZHiyeko2j9hKYFgJI08Iomxoq7ob7fdzWYgDsWz/WAGMg4FF48qN3MBYi20iqCtYP44z9Y8g
cP18775FZbbQDE/Gei8r69Gb7jf8ZNRrScdSYt7LcesEYzawb5Gcxo+buvquq+z5bupzZxeQ2TF6
f9g5bzGelECPvUV7iMLHJO3y+gFqs7wppPhA3NiNii0UBJ1poSuFoNAyEhlyDac6aVJEprKGXQGX
+pF2OvOO4gkvirfYEYtTOHvsimnHRvEZTRXFb1GlYEst5ZQ3HCD3Ft8Drb9YcWAceF4Rdkq33BMX
OVvBLQvVb6motQzsveU7OipsIbHyOg+Kq22H4/ZKbbmqym/diOTzy1rR4bZuyat0y2A5WxpLb7ms
ZCShZY1kPMsttcURKzk3W5LLKZvmhoRZcPH8nlLILfHV8VjYlW8psKnlunmLhs1bSqxhgR6OJGWj
/C1EhlOHveiWLFu2jNmUZFT8MHtXC+kzPy7n7IAZRW/2DmuVpNTyH5k1/SPBthiEy58EuUf95PBY
JefmtAwd7y3JtbA3nTy7cjvTe6A8IE4/zHIl/zVaeUmdRrAl2Ol7X/j+U3Yb+IvANEWZWViSDJ92
HVbPbk/S3nBe5sCu87PekD5hyaZFQ3YzV1kfO0WD/dOUZVIDLnwzVyRvTovCNqf8Y1EM3VpHK1xR
QK6p06NyNVSZRlOP3SbiMkuSj5WVJVvntMUYTH9QRZILf765n5fV4lBnZfNmltULjXr4SBnACb8N
RXJaBl9+HFWthy9eEdCyR9wYctwUluOgLngeICFgjuFUOYca0fKUBAyxXCEmIfHnuhhdZsyWQ+9O
DB0rEWGAff/nSf1fPak9AFZvb9UPJPG/pXseU/X127/Offlaf/1F//jxhT+f1NZv9G+QfMNp6Iof
EZ7f9Q8PXA/ACczQP2E9//uc5ivguLiw54Fo/WGXLPnrpGO++Rn5v//GM9o2N2Xjl2c0yottSlz+
ZHyIC/0p19MSu+wqCrdPBjoE022qWPCgiu6Ji1f7TDgvupqmGxoRMpgZzUuZONvqEUuNGimtqda0
iP6HvTPZjty4uu4TQQt9M0UmsmUme1YzwWKxRPSBPhDA0/8blGr9UkmWPs/tiS3bJLNBRNy495x9
GsaF9AMrgRxdf8GrmtDDL9ucnWzyt8uaf9kZHqo2gnl2+QyZ0++9awPeLTSVcZfjo30NrOoCMvdi
adOeBLJ4O3QOyYETMrZSUkIzjH4f9TG7Ii9HZuU1eIBE3Ya6RoiuchCIwQw+14F+5xo96vxuel0r
ZnC6iJdtQMhYot978hu3FXeyyKv9q2ep/QRwftMk4j0oCN0y5EOsnJTDcNzZZnEZ5+XOzuczYmpm
tLkW0qN4pYqotzVBUg5d1VIab7Xnfm7nfkf7t+QemFqfoE0ess53w0mHyFH3a9CERjbiYH0uZPnq
6RiV9GR60Lvisn4CA6cgg5vyPW+Etunx8uyskkA8q8KJM65KbiKmnhJreliH/hsfl8axK4M3KoBg
b6T2IUnmczGa3OBLMCfa1PPB6DoSmOxkpqNJaBVMB8Y1U2N/Tq3ihFbotWtzgIDOFeM8DQrX7iOb
NzTZ2Xs9zHc2V9XdbA27NmjQztgrtBNhpEL0gxSaKZxZ80GZKalaSKtJzoMdE2VFMGxAA9TnoWE/
TrT1s0yrV+YAFEcrnGxgRwR7QiiTzf+BOK67qdfvBnPaj+lyNnwcLZrUz41Xaxs0au8WwLPIMbJL
UagzVaNz8GsaUXnGO6zt+YXYC3rug1si4be0bdHzh2SGXC+FUHnTkeHHEPels9uYXVs9VbqzVbOY
NiLthm1cZ68ClklUmor0guUszSRjA+8ycNHe50zp3/zWug2mzNi4E54uczgsztgdWiWfFkL4sqzB
/tRZhwTBOV0pHx/PIDmZCJx16zmNJvIGSG4wLFgqPAlqGRimmxVRjr3+IhLjLWB8GlaqQ6iRlCem
VE9tNz7Zqnyv6NtsdDgx27FST1ZMWlWREc1HbyOIFldDQgTlZvPxuRvCZQZuf65bke9c2wHyanv0
6/k53ifiB5wPk+V+zrxupo/O48gRcW0YEX4lVyPYeHk6bxnJyHvL5bErVRIzK2NgOSOKPNCdkUTt
OfLYE6lxVFLTbnH8lCTKN9UtTaaZ2Dhg13Qq+42pldbbYPRfZ9m5N4ZfNNQbqs5wsXXM7vNtAJN1
S4Lu9Bp7dUfPvjGRnuZ2K14KEb9UCs3CdrH7IAsrZnkgNq62KL4yM5Yb+Br4nzjuFivbNsPckait
Uizj2HJx16guOfn1AJTXa6+llt4J4oIjOhovtcY0rcdxQYyD8woRqHsTAiCToC0XEShLUgUs32YJ
3F3FOIIGXB3fGYMzhKgz8N/k5ltt1KB02oomm6Shq0xjZ3n0PngVK7eEx7BFErJVqLzxi3vjXpk8
dHPhffY09zqa7XSMZfeuTd3ZdovTHw6dv1FL/9S/tn3sv9wBubJ9aIt+NgCTJmUDkikQCdBuxijX
Dmvz7Jo5LW0aw/0XbTYqpp/ODJRHHGiWY4NS9H82c8MHGIU7g0NMWOpbYRQns7TS0GXk9y9/aVUx
/fl0WoVXjPBMrquMAX7qy0+ep6wcaurBHIpXRJVEarAd58aEnxC5IkPMadZ/60r8x0yBPztdnfWz
tCxI2gwlQGrz77ymP8wCEksEqU8OBnWZk+ICkU9QRMqNZtmHSSMgbn2/ZYnHqmd3++ev0fqL5n39
28EKcuMiDsLrJ1UXNu1pQcgsDn3VWduccfjdjLJ73S7OdGuKgx6ot6lXKJYnKU+57Fm3AW60LiWY
lD5rIpbzmGDfR3t5CIIKWMjYRaY/nSewrXhbubwh0AjbOr8It9tVjnxQVfKiO2m1dZV9Henib1Rd
B3uHZMQvCTPTDXbxefvP7/RvHiEywHA0G+i7HfPngYtZZgFoHBvvr9nv7BooQrDcgetu/+UTXa0a
f3mCsCvTIsG2zKP00ycaTAYjDn99VoPSPnKVupsZoEY6zYlQ0Fvc9n5xGRKjui/lfOcNenWPrypD
gZ+8t5J9eS1VIOsWIJDVOdGQrAfT+KQF7tXq5D712e4doC1MEFJ33yqT/ptjzvsqMZsVu5SdR73r
H0ShXhRkC/xamX3C0lzhwBrIWBDZe5zhUhVFybeo/HqvtPw9rpcXHyDGMnDTUI11SGfnkKYi2yTV
svap1Rl/Xrkxx+XOm5GMo0M1dkCvvnYOjlLPoMb65y/sb3YYNI3YwA1wiiYzsj+vioUxbGtrljgs
E3HUlBOKnQ2NGaD2yTr889+iwv7Ld+bonFP4przAWf31f1yBnTlnHqHF4uAU8sHus1MFM/xf/sTf
7CwejhYbnaZBj+Ln3hQwKeJvdR2kayAbWOwKQHe8kPpnvmFkm/cDIvHCtA+BZl6nOEgjsMgnhGWf
SPz95iNPRO4sO5xvuXUgu4ZDNmB3aubqQsPnfXEnK4KeVhzI5GRQgAcPPczS35SZG2Fjf/ZpsCCe
8JMj4czzBjbMRGQRHBHaS83O7Mw0tILW3BPYgb/TzN4dVFJYboqLVMWpcBgrIJKmQDW4wjpGsxHc
xTe0eR9qYRL9aS3nf/nA/mbF8l0Etq+zD9u2Y/75SxFmM6h6rsTBKLkoyLTKNhk5X6GpFbxn1PAh
yvccH7h/rbBwEAnS6QyGqlvGGC8+AyQkMoKhV7xM9KaNmhaZ/nnKG2vrE1EaFtK9xqOH1zZ2rnCg
cqRV7EQN4Okt3o4X3Zzell4PMy97VBbVYdDyhjtN7YtUf5kpxMImTps9CZ2YkqaHxHFXuwjPp92w
8fWunBiEkKxSxWWwN53lJWg6+ZtL7z8eHX+zSDgz1n/RP+X29tNnNCUtAIRJisPkiy0ljgq9iZdj
0+GLm+RfvhHD+EkDvJ5UPqcw25oB8PUva7K1rZk20CgOHcz6yHBhGfhxfoo5qQKD7wfwLwNfUuND
Er+GMM+pAJPy4hYUgGMduxgvAuhB2KKZjRJLAhJrQI3nf+sL4wahxW0Z4PhOA6p9JWprazX9W5Uv
D6qk6eqthzGPWWIVr2RqU6XCuM8X4oBHsc1VbW4oVyOo5P5u4Cv9uF4y4bS2aGXNTbDiyhBrbfJm
krsmHoewXIb0qKBZfVyCYqGwfJIhcRLj9JQNXCR9Or+bpeWq5yzTUzckejjbQUgwGop+467VMtA5
VGsGk7dsbTiv/0Gr+G/AgvJANqPcGXbXR+sy6pVDasv05DJyAc1UaKwnyIRlS7UEmP4C69PfIqnp
o46+UZs7LLEhbm8CR70BWN1OIx8wjs9LRi4WoEVKcbu0P+epfJhgl0L0dw6QUE+axD9ECBFiAhbw
MJQnLsXE3XCyZInkwWR1uNNwwXPwNSWe7FQYzlX20NXMbt6sFyP0ptl+alHX+VT2IOY/m132b+ex
+zfLm1qHMBMYNjxR+k/nJL7qvDVtepm9N7+BCHjAsnOlvuDDc1jWa/31cdWuB0IJhoBK72PNi3TY
zVM/haQuvgkaWttiEHkUQM3wZWd5AMKSdkMQlIgCNc6H0ug1LmgFDv0Eo1AryuSt1crg0nRBul1g
60WIewKc9SVVvsekQGOPyYf5RVqUW3pnNRuEoeNGJaTylT6VdcLFkPMwtTD8Y1Nbh5nj0yDZQYFq
PHTgQrD7lxc5jg+2AxCpLl0VYUQhHXhazpDpnrBRwUU1tIWJ9fzm9kR1d83w4HE7ABviXiWHCJfM
8cmCWrpW84P343z9Hz/nXwy+hIoaPGv/2afxWI9/y8/5/Qd/eDUQGNk0yhwK6JVsvdZ5PxRGOpll
3Iwsete2Z2LL+P+zMCA5GHkDEpgDqkOPRfFDYGT+YvvrKMy1IM+Dk/qvMnrM1bP8x5IGEi+DNV1n
CsZMDsrPyq36w6Ui0DGtx3GrnXFzyXu0UHAe7c45VuVSRGRs91sdRtaDVbo4mWpso4acg6Nv+LAF
i3p6mlGDMHZnDm20g89TqUsnBDQjNqI2cvJaRBoVQ/KQUCva9CAYya82Ulu8TGNxN5n2AHogQU6J
VDE0XMYrTJLZOytRhr1dMMdu7dJ8HARhkk1jQnhnW7vak+yfEAYRlO0RbTHjwviuayhvfOuZ68i7
1eCOIDLofg7m4SGvXWffTo4tQisfq4cM690JcEt7nj28KaEiYHSPLpCZQUmI6EyQz7FKFMIBnKwn
m6HQbuhHa5MTHOQCQdT1a+dqJk1ve463UqmmQnnTctOcdSI7F73TIxy7MULv1rnRO/+AouGh0Q0P
S25gXKrCOItYVZxGKOcTn1F6kRYzEnc/3g16U214YOrIFwa4yaSgg4jJA5V5t+HLqs4LMNOd52ge
6iuk63EdwzC1vWanzIRBoBKWge69x51blMtj64h2O83pCyHG5jNtS/eobE9+EUZNmCkOS/SgVh1f
m24m6rOs06xjrqmlhn6WIraWR9KICmj72VT72ltRKoOiCOuwtjAd6nOEOKLulw1YExsPsT3gysDN
Mz9AQPavQRIQQjLRrFIEosuWA4ZJ6oH9nsTYShAvia6HiPAK863GHWdAbqVV6RD6S29JWk+Zc+MV
HeEdBnFxkVYsdBHA1lRQJke7uGozQimNs1SR2bFHvLEAOKh/5x0Uv+EP+EUrDKH5DY3gxWJwASWs
0IRu+QAoBH2drTyFbqi7fLrH7FvtRVv7XnKLRQL+7A47tD4ue3tpugEl6kem5PQRMKnJGbFbRBxp
WQUAc5ixmjud+8MaTFngTNTVZcrETGolpAsiLI01zZLUInU/fURczh9xl5CoYPAVawom0jA8gtrY
05bLZnIy04/ITOx8SMQhC6oL6TrI+kXQfneWpEWzgkPoQSAQboBuOi3u26JJX+LfAjrz2TQ2FaqV
20VOLvDfjzjPEVGVAOYjBCNm8j7rNfkT5wchoKBVZgyoazQoWmX1qcjWwFBnzQ5tU1JEy4Q80XZN
FnXXjNFBNhx86Ro8ygtAfKP3TlRhyo7UmlCazWi4XOjvL+iHCDD12jXMFAkvU2V0AmQ7rWmn6Zp7
6jceEaiE23noxAYiDgnQGhYM4eSlDh/RqdxWiFE11kTVVO+HBwLwxB3Gx2TvtXaYGtK5DXKZPMUf
qawfAa3tmtX6scv/70D8twPRRrLxTwfi8/Ca/nHURDW5/sAPqe1HxIrOVEfHb2haK//9x0G4hne6
9NEQlX1obTmE/jBswulofKRF/H4EfhgZyWRZTyvsimu43X8xafq4UP+hlQeNkdYWlxWd8hJR789k
xhoGalrPOMIDQS5VsfGnZp53+NcBK1e2dSQrGmCqTJLm3Dt2/92Y52yvMiquuRXdocNVQ50HLDwf
xyCqMkM9pPPs3MFt63WLrVLhVqb3yYYhiV2rXDue2OxmRRzlSFhnYD+nsQqq5gC4iBZxAjaBgrKM
tdugstF9sit1RMMxk6t9TjZvzsbDRKtOyWPiMTCPjzGK/5xOvk+eXiP5kB81UXsms4yUDKMknyAv
8VnaFpLRGFISfzalv627ML/NZK14F47JrrIJ/5zK7BpXVbpvPXMhQEu4jHIrcp0WxH0H3hRteCZn
38jXzJ7IaOmw7FRpfq9q5H8KD9KCRHKX1vH4GmfNry16+YLY3w7IvQ6OKajlXMK5UotnilOOBNdh
p0HkjJ16gjzQnsmFWRM1GUSra5oU5GoCpZrmbcH2OD9qszESwaknRb66AxrH9PYmEt0Rjf5HbCeo
1thg860K2RbqARdC1l0apKiCL6Gi41fJ4/82hP/LDJpVw9L7hwr5CbXYr33/669/2hV++6nfdwXf
+MUFpMc0+bcq9/cdIdB/oUiB67iqyOh5rwqy33cEy/2FwbOOaMukx/9RAP+ojS37FyrmVZYf0HRY
K+f/ZmOwvb+0aLExUxbbOm1a0pl+btF6cwcvd3LEUSMo3mj20osRNUWxNk0EBFY6+EcDrux0M5jz
vKl63HNGr6y9l8Teoa3sjCtqjD0TD7Fx7VvbpTepF5Gb6WKbJG7vbKYO2Wfiqs8UMOQBz5ZjvQaJ
MI5mo5fsDs4EEz+x6dh530fRDEdp9ckeCkeyBQbZbgx8KZD28MPOhNeEXoD/B9et6ndOChuh5Jmn
UkKHa+MsfRVdXx1HKqWdnrm7sQcXow/MjGSeJbdGB8xXzFn5hF8Mr5vsbSQ+iDfqz6kxtnsTRsap
lyW3YejJ7jd0yU0aqop5OpLPJLnUoFyei3zwbxTdlodx6sytKL177DjBhaXfbv0qSb5C88XvZxXy
sHijxKjDMCrO9W7fUZodpgyeOiO1+7qp8aFCZdm5GqXxQvTUrfCCUyKKrVOr4k7zYwjHMcGUzHD9
CJZOHY5F6zx2UIeiqbX1DQIa+ybIVX8c+0U7xNpinOwi1U40Chs8ry1Sa5S32Fz1+tK6KbK61tew
HEw00g0Y6JGJy/0miStnDzSs2pmt5fBb++W+kWZ/8TItDpluP7mqUm8zepeon3CIxl7R3y8FIjqy
yMudS0DLFqsopsQs976N7MCNmL/qVdbvjcbKD6OExMltMH6RflbvqIjc72jci5k2qplfElRgdBQa
lSKlG6rIr2C5ZanvH3q363Zw3VGi6YgHiVYy1+sE8Pe5C775nZjek2kOdsuKP9y0cSUi1g2mEToj
IOTy5hlLVP6Mmn1+1ZiHMHlYHP1CEqY8+9pKOsMKkoZZkDZRk/h9CI3M3xJI7Z9i3RW3liHrC4Df
51Rp9DmZRLUHf6wLDoOWsGa8DbcmHqiz3XJcorywkfVmhlZ5h1Ej4mzXgQSVYUAlj3dvVNMJafAu
FyYq4UWtIZ1243PugVhhLmRWh3n0Ee8tgZOEtBd1sSlNoI0WXn4TJnaCYZnuYqjMpboDN3IIkGqF
6SjaS+ear3XZevFNa5UqPeNH/ORmnfdQYZIDhWNoxz4b7djcl+AdUfvLYBLBG6EPLYKTeF6onlV/
14+mX70x1oqXG1swpfWH8dnB3k0g4Zh2YwSc8MmOe/pM3WhESSmC08RBDDMn7suZfAq3eWiUVuVQ
wGeZHBqb282zWU52obYOKsYBjDxJzmRP9I7fazhgSEDlGuLyuVeSrNPYzRmP4ViMdbIO22nY6FDr
ru3sVd4nLh6E7ka9Mxv3grtl/D2PGX07mEFDdjhKZFtjxDTWjzy5Dq5+qKp0n4ltKTZKrvhtfQjy
b54Wz9rBFxJ0jVOXkxbW/jgWW/kReBJz2NqXKanW4AmyeArKN54UHeYLuL5Bl6FoJ3UHXMn+PtsI
yfbII9DqMw7yxFZqGfUAPtw4iIRT8Cex+XX4UJRuPFkYhCryFEoau/rUZHv2PrToQ4ElIYRwg76+
SoA60qgLRH1LVIFZu+Qctak1nAsYAjrxi5LRvae8hNA84d4q6aqdY0/8o17KPOwcPuONa8TzUzn5
5pmLfN+FBcZoLM5VMDHwt9yLCOz2WGQB61458dbBuzow0yIIfDTMdC886e/rtCvuhFneLIABvLAz
nPpGpU56jgE/Am0Z7BQKlO+tGnysvttRjNgBoHGtKeZ7RxP5ula5dxqJm0VdUlvajsA6/dErUfa6
JsLKjTU5WuhqQiCGGesHX3r0+NxWfgEhY86haQVnsBVkx7YdnkdlJ4yHhqUPl2UE1lr1y/zWzu03
zqjuSvlLeqq3mhqA9fihqbf6Y7IY8Y6wIP8ZeHJ/byOs53AQ5bEkHeq2HnwI+dqsnyR0/LeFHhZj
X2Pbe+h82DrjQ8Wv+lx4RrbtyXf6IvF01ySumM0hd1p19hZvuTCy8cOkVeixpjn/miL/PjltDYwn
UbtBEzbiHR1V7mCleNVyadlRPsfLHUNQFM4IiXoymp8Xrx6OM0Gfe6MTEIwJFcT1ZKBcXXpcLBOd
i1vPDmgJd8r0z5nFFh9gqts2IJFDJiDqUQW2E5oGQaQJyNc7nBSwOdGJRXYeoAnlDYDwQAcVwkdI
2RoX+7NltVD9pRM0r+QPDheaH8avEkHTzhmwbBRGbBzcvrU+aYq/RyRzsqXsT3bEATVRJ4byWuhT
+zKyDi9jN3R3DvL4G3QFgtxUoh6JP872dI7ktaidhWTm0j2Ui/za+nZ2M2OD/RTXo36NYyPgl/Qu
lQDxwvjW4RHXlaVfe4XXZpOx8u+c3FN7hPfdK2NlpOlusbUQ9tyjB1BVaFe+e6yCPsC/tSqaaGZ9
m6CRhY2qdGCntX4kjvUT/X93YwgM/8QpkoqizRZiu6LzuYiTpSBiPZrII7ooMntADfVrpd0lxC9o
VrO1kXwxkjGGZ4IgBx94MfkgoU14TYAdmbwn5dJbQmSwWVDDZiuBmsFiRf+f2UbhGgm/TZ/8xfJZ
1J0ctjUj6FdT+dQUdprDMtNzdoIOWBNiL+nOqfdoEUlNFAM3mSxJn3p3brL7/9X3/7f6HjHnP9f3
6rX/c23/8RM/Wt/WL47OEsN06v5ITv1x49ep4i3T9KiR6XJT4P+xviemgP/JdFGfciOnGfD7xd90
fvHXJjp+h4/oRAJc/4uLv0FD/c/Nb4aTjo3qFUINF4r19v/n5jd+LE22NU/+hAf1k9RsL+SYfvOV
WV4XQwMuokE6V0z5H7zJv/R9Iz+7Mm8fmxoQvN71pxFrZ9j66y5Xj9pxji033ss6T+8oO7RXYh4w
xrq13h5sP0aKR4WW9HfCc2aLzTYrKA00URrecTE637yiDdTr575sTQKd6HbW1h6QOfp3v0FkTlgq
Ni0FrDeQQ2WHcUz0+25ZEt0jvG/quva59MWAKNsTVWmcQDS7JrK+OBgiL9XtfpeWttmcBpuFhqdK
FJhxKJdmwhAz5qfGyatneCRz0lM4LQjL8LzascIYYXqzc8Sz4OhUvKgg8idKBG1cc6u4Z28JB6tf
cxH73xM3pw4jq1z1JDqntS6Rhfbrsca4MG+2Ay+h3xeMYc++bi0rtzvgyMwNeEwT3q5+J4Ehymip
kRtt/To/VAlyHyWygTQdYQ2HXFM+CGrf+TJL5Pi+laSHrM8eEyiBfFljfmlNUR9yc3rJa5hBOXyo
0KgCSPtTAnaxrZL0U6YySoIZUzExRZfa7s4p6J5PfVIJoNr9nVUpbLhCBjCPE/dtUPFEotL0ZcFb
u4F1jeLPOiaqeFES6P8MUfrk+/a3BKhzZMXF+Eikbk81rVV7avgX9Cl16HjNtCesDACUKfbcPR/k
kr1gBHqvy2w4L31NLVYkV8o6D0zT8KWu+lMla3EoBsiCuFq32DjNsEfhf24YJ+w6ZKppQsx7YRYv
ja5l27HT6qio5K9gFFwy25f4bgpgJOE41Ci0V8EBTPxiHou9LW0jVAslOnahrZQAlBLwKBtmK+lN
PJbdxR8mM6JtpB8hYGU7oRYnHLWEG+dq9Qa4IvcVhthvftqqk+rmOWpaR2PUM9vAppJfQT7Wt442
PDpDph7xxJZ7hhts+1mTHUQBvWjM6EGBXaTKEc64G5g/HdkX0l3XmcEuqRx746RasJfu9GvtFNVx
SNE4x+wdITP3TGxilX2rufRupCOqKEmgcxAZ0FMGWlXItGTeOIsGal+XZYTTJgt9Uz0ZjtDDrixe
tDI+wqkn2bBnGO8M2idnxptkFSo/pS0ybw018LsFQebruHgMIdAqFNTqnGQt3P5x1osbaPPj2XUH
VjzI6XZrgdZHqOyifZNEwjiw4n0diGQul3lDupl2MAt9fJgNOXmPpV3QHtfNSiDSRN3bIKPcMS/2
o5grf8+0YMw50zjhB91Ykn2W1ya6g6TD9mkN/DUeLPBHyBzexrIlnyqW8g69pYGzksciCSRWY1+p
+XvbsKlGiWfPJziLAt3iNE+waXi01IZkd11tSKTlTkBC0fButO2UhQm58DtXjWP6TsM+YK1NpEuS
3NA20xXdR/+FhugkGSPZhLQbstLPqQgqtOt4udNWM/ck6/HOCkbfc+7uvbRml1CoLGo9gbFh4ZW3
mmVNgGmtCEIR8VwJ0X6mv3xW0JNfvKxR1zLXXllSn8wl0wksLGpCJIbToLX2NdfNYkvofH4WWvY9
7v1um5lN9lJ1OZAcSLzZBbGCxHg3LtZ2IbfijgyrZ2BHBbCOwApuGrusT0YAn86z5I0EbfSAJUF7
LOzeezUJFGPKGRBFVAVdjuA9ZRnTqTSjuBZqN5ezfnEx/pNQMfR4ZIcBj3Vao+XNoOpq+kxTg1WL
rtG9rxZp7eKWjC2tLVMizSS8d5QG2dwfJgOzcxiv9JDWX/wQaaW4h8b4RYyoNegBB28oae49iqAJ
nyGwXcsfPrvzyijRGbCZljxiVPaBxBkWbFijGVDqkSKXa4N2xg6W7vyViiL0hTCUmoyxmWwr2qcG
+4E/XzOANbeLpsvLnAUQF+aROD2hzFD1jKWkZ37ka5JBEdiKAs0kwDPPx7Axuj0Rp4jNrOESjOxa
CNRmFPcBTyIZiEfMzw7BEp0TEu36MPrEChR+XUT1ipThvQWHVqm9NrfBsdNlvAE6SxPLDaq3ecXT
6BBdN+OKrKEsx/n1wbFBedQ/gQIkx8NHSsN0ONj2Q3vEugi6T2veVes9k95YRwt6yJ3eN6QmzAHR
oTYz1VQo0PQI109a0X6XxXIph3iEY1YCBp6clo6CJ25R5+lAq/hihT7nu2lF8ywrpEdbcT1tA0wZ
DGBGfB3tNYzkM50niO5mVbDfte7XZcX+CKp8ri/DV7MuirPTxNjbZqbasQVwtGHsdsMzQK7pyg+a
iuIdZmiwU83yNWn4rcUHaQhPfXyJayPG45iz9RdB8o0W/ER+BneJuDDjTbrCiibblxzuWEpxfgMs
dd6boP3VHrJyVzoUDFLZnyo4tpuq6MlZ9PlVSweWrxnV8N6NNnKnHgeKzSYK9gNyUu2U+X1g1s1R
/2AqFTg/JlBLYxXTfJesLnYp+cmfaw6MwXrMMhfWXsKEL1fYS0Y3K7+ZK8epWolOIyE5u1x68wbe
jtghLapuEKmR7DIv9kZa87c+jWfEYK4XTgGvYUqLItKD1n/pdXO5Kyw4GpymAXrU1BuV4ANrePly
KPIvLPtiuKyRgU+t5/Czls4Ac4yPbqmmDRKe5H4EtX/nDHH+hdyOR7Kypg1cs6tt1v2BaNaEUIA0
b5BUx3zQaZbaz4FTkF7vwJnABBfZS+ya3Ki8hG9aMotYVl5X5kpY3EltfneEEs525nsOTQYkt9JY
oDrgcjx4yvG/TkWvfxnhhOVNPNwuuqXlkZSpPOTNYBH35srIWHIl2FkbFBIk2eCekIgbUDjxROjV
Q+sHzgOK8l7fsGtqlBhmY26YRpXvfWf53KD7POE7Raheh7PXufumMRyWjEDLe2B6tIwb+GjuFqv/
Iw6YccOw/YZRXf65J8Xpm0jaUzmlMeyQmqSMNrG+E2fgPAriwN9A22nkuUDIKUINN/OxmVaOXFak
OIaVM6s3fSXONR/suZVCF7N5XjBxlvtAuHdwOs8xZF6PTDuzVgfkTDmPsyu973HikW5r9h7Bd072
iYAh+2KMmbMFzlhGDrN9dJbNAsO59aqoHqz6obNsRkkzH8VVFabPoCyuQSYOzQgUqvMJk6FRB8Vv
5fklRpfvYg/O39qiihpeF/0RV9vntE8qBlxl9ondrPjEETd+LielP9K/jg967mVH3ZmoeOPWPbVC
0hPOUFgTwYAV7CUxSbk5S22mr7ek3QkpLgsi1eH0NkzLT/Tg5CatlFGEyhYNaXr4jxmMd/cD8IxP
ur+M3x3khQe/r/HH5vlwaydp91xbTlew/up82Fr4ZYvKwQ5KdYUmtBvI/uT60E9AEtlhN9yTxmC7
BI2FkrRsZhllOevhzFSkoke8MiSn2F/cz0mx8iWlrzhZ/dEOWIgdFMq5c1GI2IXt0hkq0i/SmzCx
1974WC5ipseTCu2CHCb7Qvtb7JgOVCtbRZVHaJMEmvp54oe2XWh+2K8oTT1W8T1NGQQoFdsr3r1H
+PWkkoh2/CZWKKeWepiAhiU5dx/Yzg+C51DJ6gnFHrJi3TP304r6zFfo51zRC62Tttw02lL2odM1
zm5aYaEEtXbd1lmQveQo9iKZG+NNJZYxtM1cHMh9Tu5M0oXnB9/Lu/pWJSlqgiBReusy3mXoRLFQ
NWkwrwDk0TSb/jvlZuaPSVh47WQ/1kMCkodtbEYF0vV4odMqCKcc5vm5VLa2QfhiREBcRbe1+pR9
FCOGonRyrcOQus4nE9ozZqEpabwDlvPG+Ba4frzVaZklN5mUWUuYh97lEaD3Ce7MSExigTKD3Wfo
6hs5aEyD8SU/qHbgLgDNfL84AJHkMJPfNHXNseOZ3I6Dld00uZNtYnP03iuIIm+6KFBYdFk3EHJT
NU99EcTZF8OwgQbBML8MrEe8A8vibJF5+7+iRUkO7ghqCT1Iqm1a2uIvGJD1KHPZnSP8/8Wupxv5
qlNYnydavmHJ/bj2Gn1f82tPi9kO902TNZ9TZVcP02Q4p6XJpo0JxmfrpAbuYiOtrCgpkPFiB6c6
aFeOeAGwpgNqc7XtljY+r/G5p4qMBqWCDSjuPEo46yjOYWkqsxuisfSOWiPktubi/oA6KNh1hW6+
OiBSDlXRNWFcsDOVaLtAKNXpPkssue3qNWU3q1y+3j6dvpUBGFp4l7eWSoPvgLNuJa8E+Y9ubhrT
nA+tURJONY7JDcYvn2hVjEURz027awLlRO1MqITgoSQOK8/SaIqrFOw+x3hMGNZXVGtNWAdeddCy
2ILDx0kiJpc0LCIy+o2mazPcPMva1bFNFyvwtNvBWuaHZkoPo/p/7J3ZctxGtkW/CA4kEuNrzVUs
DkVSpKgXBC1KmIFEYsbX3wW63Veiu+Xb97mjI9qSbApVGBInz9l77Sy/HrOuhL1dSk0FbuTbfIrj
b0q59nUYJgkLbR0dwookgqxh4e9Uup7yOF8TzwCjEYkdL51hutCJD276MYIdXibuIXMTZ2sB1VmZ
TYV52xR3vg+RvGmasSL8FaKnV6bwPkk8orCr/ZsMasya3mC2FXlor1Is/i/vnW45LKHkRRIXL4Zq
XuCyMmWhIW47ozBXlerfzJEXq4/v9TgVQPMFG8+lidp2yLVxok9AAlYAIgjLmPNXJ5Dxtudqraxy
/Kx8NhGRv5nmmoSA/HOToidkzGNW264tCSIYpdwCESGBKAnCE35LJhBAeFdFZLpramZhro2SsMut
hk3aRbCxzuAzS+6WxtsLM/PWlqa3mkdRdkf/wTQ3nT12/rYnMOSmaam3U5NxUr20f0a/UcegrvMt
IPv5EKW++W0o2aKlbdofCrvtNoNRW5e0RWCWKf21jcf25BVw7E0/8070tTZxPCm0TS5iDxwJJxIc
emaDcbSLkvp39muUYlOJbNqe0+JYdqrP1hHuqeeeHKEV/Z5rKYvwiVLqMTHqeu2RoHUVu5LB8DhT
OFYxOSFzDUi6M/Sm7LsvgagxDE9yFafWU2mw5KU9oCHlan89ONJ/hlBUrOhrAy4z/Z6xRug8zlVG
dvicWVflFJ8To3xpldcQ7Rc/aBfCGyvpbpiojspIkfVQWS806/Oj7Ev7rQGSiiADX5gyiqeRWJvv
ShXoA6PSd8HeAqBdG6PqwHG5xb0/tYg6qygVm1b54Zfe7DJCpvsey2UwDfc1mNmKcWcY0nZqh2Hn
NDhRKP4LwR5nhGnZyeCeABc8kEo6zH9SMMMd0XVxa/AkFFvXzPTJQjU2zEk0stUJN1wq5V1niOVv
e9emSSDgIJBpkZFG6Fowjbe9jwJ825mxurEgxhz5Bf8qK/3vVmTd22nF4uEn8Ylcmew0ObxchRy+
hpliNJ4ZWbQlnRcWtkdaspOPpznxMh518aR5JcHthzLdWUsvUJUR5lWi/DzhLvHuLVXeQoPD+GGv
o8ZiSXBHTeY9rK+D19dfSD87YRSjH58o85hFxnUYNNQ6OYwPmK0nJaCrDzLztl7m5ifl0P4DpNms
S0p9wKT4h0K7PuuovxCj/sbUmTs+nBxk7+WltoFj0pjxjqUNcdgz2njP3oUG4lwYt6hzn9FnNldt
aJCCpl1cXrks97Gpom1SFYJQWTZn2umaY4nrgc5FW9HId94UzqRLZ5i04ULoouirvmSRoHPWTnLH
yBPLfit/D51ePAy+k23cEXwxjsBq+OY0Xv/A2gcJ1HVI8jDr7qRrmlHw8dA7GPZ1rn2DPkuSgMsx
s+wQuOW13eZg2WZpY5FNhqDbejjnvFVqxtmJ1JK1IIR5lyWTem1EVb0sljxiB2HqfEV3zEBeTJnx
WgG2u/XM3DikvPA0gGxvPPhZqtGgskVCdZLGGwJHTtqAfyiLafqdOotHKyJtMUmFf1sNMoR6FXdf
jcT9Hmm4LqsgNppTTRv6Mo9ogp3EG8q1SsyBubvT3VlWbM83GoOdWg1eUe3pghYoJFrmKbCY3d0C
J/I2bpaMG2Ul5I4k8IIgV6OXts3QuBHYmyDt8DI4JGH/OEXOJyoE56EOI8hl9dQeeA6mrasbwebK
fxp8osRI5LEeIjNX6yZGFSaa8LUYsYSnRehDbbGQFORs0o2rAZiYPDOAa1Z128dX1BDtuCNqr4I7
kLjdyS5Zf1ZuC45oH4U4i2gSwY8b6IVR0xQwXko2N5R3Q6WIgXMr/aSVXV8hdvbhOlfkxOJAo8c3
qRRzN+vCCzy5QN4MiWM+ghUU7savu/m5wxe34jEOaRrRoGaIV5LvKjvVnb0Ffs0gfIDYW5cJ3Fyl
9IYXFrQx3UVUTMBf8Em2wFl0u1RCrDIvReZ6X2DI+DzaXdoelA/Fkpy5mqLVt0HcRkbe4zGV44PT
qZbmk5kp/OqT6XMljOApt5rozYnBaG/KKES7S09tup8ynHBryYO2nesFjuw1bLxHi1c0JWihNr1U
30HelFtGBJfJoKyfG5dA98xtN47qCLFLwvoyRr31nC6C9I1DwCX7dUfcNXUF7jCve/++cTTvU9ay
6i6HXf9swIY4SZic3apgunatJ6N9zpRh3pjFMO0thUGMzWsjLygLvPuAGT9p5nB9rgwjtn6f8iQ7
tY3fA7tZvEqj1fGUIprTwHscHyav38Tw+B0k32uSv3ljdUxziRTX2LBu6PAvIMxAyxwXtDU5gJoG
hytdpHDndJRuxqy5m6OG+SAjOmsLB2d8NGcvOqVoINbIl6fvOQS4l1A0FGqzy/iQTofGchckhK2n
Sf3cuU61GwzeulFl8zLjltqw2Um2ZtSke2UMgEppjV7pcPSO/WC2W6KBs7MSQM2o7IV5rnCefSJ1
qSVYZiSOPDYGe+1q8nRl0hoXldXqBsejfyhIltg2/az2YCDstVQZd4mh8UP5GHQ/0701eIkN6tGk
vjvrqh52XUv1TzvTo0tjxPdTDP/KDyKYfMwy1pFqiuuuDb4avUAZIgpY9LHTbgwYPNc4PZ21TPFH
JrU8VrHw78BpjMdhcnrcaB7ORJICSDBg19FRMa7pN+tTQ/DUNTjp7Oy7we/IJcW2D3Gdp/70Gk0F
HEAbGGvop7QVRVjQK9PTEykK4c4D6rpVyDu3Bjf6Pu5JD+7R/x+zpqJnU2XlZK0Cf97EchQbhEEo
sB18doY565cEB+yarcJ8AFCKWdQTTXfnexV9YBHk+aZ0rD6/Hx0QTFPMyyZ1siqjn9VnZ8PDiuAw
vqHHigViquKdyHABBtV842Qzf26Gl0aO0+3QlvSB++wpaKzPMmKxRjCxTfD1beiUvAYlkpEgYuAx
gGvaNEZubkqcwDtLZPZhsAsoW+n97BMuVNkOQC08rsR1zbdQ61FLpPWzaur0DtwYqjALPmLd7nsS
vL4YI2MQC5i1NEG9mTMV8oh/b696XtSj370WQVpfhq6+kJyTTyuz8nm1i2UjGOfGLaLECRSaFR9r
+IlnoAdvtuF11+8QUM36v0oYg9HogYnRDg7mj2I890qNUFPq/wbs/J+SGSWsZAa9/9649fRNw2Rr
fxpc//Ez/xhcgz5CDArugIv8B6Xwn1J1TxK9Y4N9du0/3Fcc6U+puvPb4qWymIX+U876v6YtANNA
G7jX0K46tvefDK4/uNCRyaMRCTw+IZrZZUb+89TaF9CNk8qHOOOzny7i2F9hL5SrH87J3R8C+B9z
DpnA/2gMA+8kACG46PFxDHMmln//gzEs7MhBk8jMDl1aElnWmwEbWHCuX8q2H+8K1yOCjTBAvanm
Vv1hsfi3duXlev3l4ORoYOnmtHmc7J8PHrt5PsqMbPHIDirMTroZ6OsJjotI7p4XTPUaoZiHr1wy
X0HmlHwbDdwsVDmu3ORakGbSpcm+paxfy9qoT12GPqjx06XGycmjhY6itg1LwjU62PC+cPNh8+sT
+C+/hIeoQCzeVW6kD2fQ1LYipWdmyDEjbh9tEvkKo7CPFIDTp1qSTxmKzGMNLiDICHNULxSuPurW
aGFNJ8F455bWeFfRpWEjOCd7khnnXY+k9wiBOmOkM4jHIukwuoJjRS9QlMn+198BucdfrgONDbJA
mV7TGPsAV2hs2XWTNwQHWrHDRsNdZKemp72Hx+7XR8IY8tcjMfFH3eH4zl+01uwEmmWwERx6GZkQ
TmounuvXJ93K+mI6WJl/fbwPD9H77R2Q32kzTl4GUssd+MPtbYmmLMkN4XhRoi+sKIjmOqIEf32U
f3H+UI/jg2fT6+N5+XD+As1ygX7Sxwg/JPgn0+9KBskha/zHXx9oEcx8PH+OhfHL48HDW/NxUUgj
dDYD9+DBmtmXz16DRyrgnpkmLtxUgB2mBweCk/Ck7B7hhH9WOQIxOxXhPRJZ/MaOU1/05MIsdHun
oQeElZNcG0nfYwl+JVB62ifcm5/6iLiqtZxNG6VlOsx6ZUccZFS2BQOSKIXGcpvnwZ2Tw6+/pPQ/
uFUBC5hYVTmdlkdNEzhog368akvwIDguPR4G0jho+VRMliNyVmhVZbsqa9g0yur7mGtj0WziTZy8
9JAXSwo2M9EdLRqyt7OE2Tbwwk3tluazgFh/4wST/cUbiuKZ8d1Wi8F6EPCgkJoNOT1Kiq9Hy8yC
XUxwI6li8fgpjkrk7VEy7Qn+ErjOvrCcZQe3dZzbqLPw2CcVviDELYdChdS7iDwPYLknMk+SYosv
R+wbWfmPOnTSY2rQNyhFjfORCfjXGNsvfoIMCIdCoKFyMdSrfvbsMxzNHKcLwSWqtyhdbVjwbucy
hWsFyVYZOWRPLTD5HAP7io29cYt0cXqbiO2i/Ri39GBbuXdCm8o9dWOLWB8FmNOb7YsTS/MRw2/x
7EVx9l2JuEJpZAZYGwIdk8QzVIudqYzHzx5xshuvsPTBCYL8mE7peJ7rwL11c+AErZ+UwUoWyXBL
y67+nTae82rWzRYCO+DcMPtmMDW4RvdkbFAi4Z709AlfFJ/aFTW6/GBBeZU3VahCOHzgJ6nq6Q4Z
RMazyzwv53NT5Sl2R8AywJaIFRKFfHFiSLdgt6DqZ0VxhjQ+fTLyrKUuJRj1RnQG2sFpcQ+avF/Y
6g5yD7PMP3aQvV81KVR3KeeJsTUGKUh+jXzM7B3BcdwRfQ7vrpbytYJ3sMtiywA6MZIwvlR2n9iI
dlTNJJT0IfGSdFSjwzB1uziWFyssui1rW39sc4aYkzG2/krH1hvCxWJDc01dJp1fJ6ETw8frUVlH
OeB9GtkrlJ3dWptsDS1o6WZk04UNxugBbc11GLlf4nEyD3HbmvehmKdtqt1nurfIFsqSbk2Tro3U
DZ5aJ/R3UmvmzWM3kCqXBauqn8d1Ycpo1aW1gb0SWZfHroUlCsK8KN6jXarxyiB1b097tVxP+C1o
98YTH2YMd+RA2Os4k1UFQb/uubmQs2x4DWW7JPJdQBtDghopcq29bhrjypmr6twaqFY1E8PXlF0V
eZ6Nh491QrQOSSZVtzOzAZapRmDMnoR9ZFifH4RMzINX8bi4BiLVbAV9ZsaPbJErxjA4BoLWxuEa
DXP5Vfd29DkNRffmes30WfZ6OBW0GY5ZH7QIuZR91qZBviiK8jU4yP7YoTu7NSY69l0+MRxdMftr
xLFMAm+uN6J2i21hRgWphPP4ye7Ncoe9KT6aGYE7SEfsdTqhqQok+Abh1uU5ofNNn4A+gwPz7pyW
XaY2mB/q98bhxq26aW+4OCnqxsx2YdpP3/tWD9WNOUX5JqQHvZ77CXVShbJFWeAfkog3h5iJIbbM
Tm3pCFtbvrE+eS6+8UFDsbdic7qaW7N5RvJg31o8qDdTQuNsk4XESSCvqfpvRFAPhD+YbNsIG/4a
MyXbEa7qPb2H15ZYlB4Nk/qC4UlMPMdAddJT8kFhN/Ek4m/ehDkepVUniPMeTTe7zyO7/pymMttk
5jxsEoO60HDUtM8zIY+DXWd0xoLuqWqb/FjTOXibjdg85KnN2qP5krWi/HLzikRfhI+HaZLqRsZz
ePIayCLTIMkzdCXtwRRaPZaKnm9OnOItCq9h43TS2tbtTAQI0vXb2VP0yxl98TNWkJO0S/tw3WnJ
J8m6wNz3fctXwuWCnwBbd7RGO+BsQQg4t4KFgXlTwzavtWbGv26+DrwuPFGrOOQtuAFSrlyfepf7
VUg6FdTA/VPSa9b1yqpPsPdRjVPbWEwYinpPrKBzxSDPuJ84QLwh/oHyImS2uHEIhfgyhA49aPhp
7b3pKX6FmO1em1a90V4sPqNtvIJ0k+7p/1b7JrXY/1MvyitnNEkTY1EQupM3hDTRe0R7dywyGLt9
npIVK8N4W5XYl9jXIqhsE0Cjg7NFgHmnw5LgEkYP/V6rfor3nH4v+6ptv47PuilqsiAmuuoodwhA
awttbrS0FuI0E2DFyjo1SCJ9y45v0HCNxfxfH+X/ccMqf83yfUp0lHwg7uMEXH7ozx2r85tlu/wR
guZ34D7l7D+k1j75rp5nY30AokNlvcTV/2mlDH5jQ4r2GTO161I9on/+02Pt/sbfRgFGPelbFoa+
/2TH6om/WCk5PO1y/ko+BertpRz/odz2e7eqKpDb7FnRQIFCrUgWMgOHx26qzwlQMqwFX6bSdxZz
QxR/Yq2L1jZh2ldJHHU3snITjEpI6BwvFOFWQ9W7iyc82dot88eqnChQ2JYf67B9DHkLLw6C+tWk
caeTDdPw6FOjjfLJat3xThUD75neMvSbE5bVFZKX4GxPo/NamkSz0qtlqCgVVd9q2T08tW5lfMtG
b/zEC68Yv+E/Dbz0lBA/cUMDe6uBUfnRmF6ZkBf8vduH5SOsJWi5tJA70IUt3m1W6cp4NGwHoxzW
j36rUFDAQ0Dx0RQLhdSz5Hgj9Jhvhhp/tZsjjbhq2MFyWkhpPoDOiwizFUw1M3dxiLM934b+QHKq
qAlZCZvsd7uYyyteGNDM/dneONrOPusUBpcjQpsyjyUxR3/2ROjztHjfsGzZzYIeUoW6Q4BpeqR7
x/YRb7nxwrLNKxwy4SdoCzFOTcLpVvXc196TapK+pZk/knsy6xmVypiGZr0LgwVRSDXZWrd1Iud6
ZxDH9aixs7x2uNEZFOSDerEj2z+z6xSPIwMTzjKLXcQsIBCPQUarZjVZbG2jpOVlmqtFBNPKnN2I
rlqMtFIy2fXahpGEVCUDP5/dI/3pGOXY2tB1me0GxIVXAmXoYmDnlzlEdjIKmIG6KzBg/HdTXPAz
joSDelYle28rmAvAKy3D1tT2aZy+h820vb1A3GN8UptodIIn5IsEqMPMCZ4oKHHIar+v8DDioXvE
LcrXKLoeLJZXAQwhWJf0GtKNX9WY183ebn2a6nps5qsAjQ3fsxBsEiIBYCCFLtJQhHFS0A/Z6VWb
zXl8Ql3IBxjwVUXMtCCbkIsUqhdSVMl7jMKetEUHn3K68UfQhBv6sK51E/b5EO6aFuD1sVV9Qu8T
TdFbmoKnI5uP37OY89di5NH5PkeAVK+Jz+ubfuWiTyBiwi/560d3+fI+vQXywy1gMms9jPzJXNP8
sV1aGSPVds/4gg4QvVRjbRuKLxF2lnnnJ717fj+i63XZuOsNl1dxjq12VfdLSlg6ROHTgGDBX0NI
wjRgD1Y/7ylU7VeTOtxf4w+rrlxTq5eaEKl+hXhWH/D/OfYlSmEtZHLJhkpkAgwtdDsp17UF+XgV
yZyvNVH5nWN0UM/0zSfj6f1T+rALokM+2WjHcaDzYR3lcpcZmNJuAp2j7MyzBsNY4w5cZ5T09fzQ
ArBle5kvl9RCb8s5SRcBWjsFS7JoU11NuuL3wZRgXKTnj3TIqNh8ZxVRErCMaGZ4Q84K5aW1PtiF
KaZdUqv8Oyoc7sjUNZZ7Siwqssgx/GJfoTIkkkgUY7eOVTauRy9rh00bUJ40MBzvcUmNd306qRdY
v6CJzKoTPvdpWYhVYAfq3PrsSJTjT2QGGTU6DwueTFeUaB0nDTnUNb3wKg2m4ImLibJIUmzdQ1uG
uJLrRr0wJWsYFKTW+NBzF+9TlFm7mTwXPCiRQ+3eNl9TA4A0o3oeizzIxwffRSfoWZob29KD5stw
As4ufQK+HdpYiaeEhK91O+hcbpygZEDNKUNZMbLVRwUdeF9rldISE2Xlyy2gDDKPrCazj1GU2kdZ
Lud3grz8pD2PFaTDRcgBi+EWzZG9JYfaYjfZwrQEccy4q6AFd5TjEhyd+3G8BkYbXUq69fd5T3LT
qs/ytCIdL7Y+MYLwdjCQp2+2V8hTCJX9kPa+eMsdD0xk1I3ejizv9FwzBv8m63F4hNo8HVWB74Bg
L8TLifEJFLt+Ym/fbEownsgYAp9CViAfJFUuPws2s/zZWO5Mv5i2ZWTO34g0y3gCCOy+Ij/DSxH6
evgnoKnKF/KHGb4PFI4IQj3BRhUuOwwLZ+MMw1JBji2FXxLO3tmJaqBUuvjmOEFsb2efLetqnOrp
xLDLv6EJdS8KmFVEVghAUqT4NeKcM5WpL+x+4yP9XbqleGWRqfcb/D/qGpgyzhKjC+/KXrOaTB7O
DUN198zTmMkMkKvboMGVgNxdnlXGxONTqGT1NMS5fsDTfBc7fX0/WVh4h6gR7FKF91B6TFLI9239
2xqmJ2E0ObuaKDY/R9YwXtmh/zhHlvvcgVnaVyQh45Udyirg+VC5OqBdXB784TCqAFqJsu6aJkLr
j57P2SJvMs9DNSMxCuvWvKDFr1COeXCtUi1AGko9IlVqsbPng4mKkcyO4UuIAzJfo2Rz0p1ZIA4/
kDefd2tD2PmWIrta+6PZPlrYpV4SC2kFr0JJkEpqM2plO3nsXcldPcj0y8jr/Yr08u6mtcwvywz8
WtGdZvY8jMol5j1sz41LmFhPU/Jhgvt5NY2puGTCbb/3JGB/mYKoql8xxOb9hZi7MGIfMWfHKM8Q
DdT6szXN4SWOBSYecJlYJQQDpJYYnRyiEvZgfeoaadxq3QIjsEgUQA5cfAP+OZ7rOWEY60zolZK2
f4EwEG4iIr/uAhU4t/QGyNnNyhgCoolV6QYXeHZthpipNmTDGBcbh+rGs7thy+nCIW+744mhZvmF
DjQ2nUp9CjtlnjJTP7W8ErfIj5wFrfAirOiYDmlzNibH/jwMTPN45iaNmqMR0DRIY2witnCS5sN1
52kQArR8Ms+CXWsKttdepUay/uLW5hv67O9iW+abSOEx5eVn3Lg2t4qZxOdi8CFy5+I5ZKi8inKX
CbfFJp0W0qIxYTgpwOOwFoJ2iEe2dZEM0Dyzj4VzzBgYUjEEynGFJFRe/Mh273yEtw+VtpGG6hKm
eJPGhOnM487wWhKQNaoplMefXLNmnqmZRwo5qjXKBGcXtEXxgGEHIm9K+bGzSCqEwp4T7KYWNxbz
YhzMKKziOzj7ckegy/Roat1fTY00n4l9YYEirv6aFag/JCOR05u2CC6yNfu9KruY31q2upLFXN/H
DlCI9VQ2w5bAFhzO8VCJU2en3QVpPhu50D1iNicSO6ODazY5kFVy4J7iLqZhUtANcYRPQTH20ace
7wCihREpet3Ik6uK8TCayMvtIPahWbhchxZSGqb9Ajo2itoOYPeUxQ5PQtFmazU69Q45Am/HHEjr
CvF2vld4FJ7QT0LZJDX9IUwrb9eMdZjSYBHDwU+bZEOCMUzNCM43CsP7GBdMsyIRi7gsLIlXxCrY
NGjiqbsatY0SwLJGueNnxmsPu56/9lhv3tK6c7/T6hwIfXCd+RAHbf5VeV59CHQQbvOltFJFo1dg
tekdIa2o1nSI3S3yOoVWssfW0fnd9aCEtQmnnHDuvoZT4nnWVZYW/c3c+Ep+4v0GnrsEL9+vCbUq
7tI2kesmc6p73CWRe4/KlKRhxwgWm0JKWVAO9u+ZsMxoh2AJdVpvUgties5uI16yUZ+PZyRbzRZv
XjDix/AZhVMGXFvkH7HyTjL6jHYQHfUsad6SbPgSEVx2P4dDSlpVFO/qrJvOTuM4N3UZ15pGWW2Q
4OkgC6ny9moU9bT3y2S8E07bPMZDgS6mvlL+PG7qwKpvi6Zqvrqslvu+rfUJnFq415H/RKE27GjJ
bHpP2xdaVnhlnD7LCPmC0J6jQ5jJoEiCmdDnwdboUZkVoGopLHe+76Spfh+zIic2O7ByfKpYU1cS
eAZ4EDAaGY5F7D4LXcMI4GwYtPdBbqjE6X5ntE5Deirhceg/6ByFweJ2DEeA5rH07iswHuod6FG+
wz1kab62Q6CuR+B3K9I26u6YDahpCEqYsi1SrhjlCzRZ8zkp+JUeCAQrw7sKNcDOwXyuQZejzH+e
YyyFttR+5N1FlqrvePsd24I36PA3M42Pcy+ibRZUkZCMWoVtfxwSRniUJrCN+uBpbR8HyU7USWLr
cZ685i3Q4m8neh9HUsSLSuHDLpeeCXnB+TD4ymOIhQ4a4EMJmeWMn1K9NCzMr5nRgtewqu4r0Xa2
fRP1fiePmnlqOK0bYcTFNbaJnJWPB3tLr9PWt4XuxU1huLM6aQtCQR+3wbbPKgpAey5DyrbCRXIY
mTJgQ2+384PlGiHhGGOmD0nXUWaiXn+tnH5oHxpihRrA8kIMiBdd/NpfZvYT2RIYwYYtCh1JrR+x
F8lYMR4LTzIwzafmjVum/O7PffkgyUFvVm296JMZZqoXs7DJ94zYGxnL2mmywaLZd5nJXGt2QcrG
Ye9HlT5M/If61q6UcPc6FnB4G+FXL+974cKtxc2vB1kfh48MHh3XplODn9WkObMM837ohmRUyEwb
UEc6dH3ZaSZYp2ms5mzXfn2g5S/6gW1nvx+IwETKAHRq1se7y9fs4OqcAyEQ5xIrH2sIIxmuD8+e
/dokPnvrqBrZhMDX+Lsx/l+PzkDXh6GFYR+t3cK3/fFrKlhtHmJSDEipsh7dAVR2UicT9WOuD9Vo
cFS39dgEGEPBtu3XX118hJAHyAdsyySARHgS7MWHkzykjgEaVVcH0F387f0Qga0hCdt6LNOGbTPi
B758b0+EAmG5Y8Ciy27xq0Reju5gFH+MaP/Ljfw7biRiWq7Nv9fjPL82McSy9uegdpbF5cf+0eCE
T/wbi6RD0/4PkDKT3z9ZEgS1L41F7nGLxe5PNU7wG8ksNk8AP2TbJI3+s7dpO785Nrsc4o0s9DNw
nv+T3ubP6ykTAG5vSKXgI2FIWDxmP9/kJJrTrWs6DL59Xsxr3q/dRcOrd1fjUDdffjgxd38nynk/
GAj/JW8msF2+7ofFO3LGJfyztS+xwda/tCvrcQKH+wTRfnmYliUPGIT9GvSpPvw/Di1pFfv+Ap/+
+DAnRibGFr/PBbwchw40rb9+GmC7UP6JR4n8EDSBqWm5NeFMj+TXh//5Pbl8c8+yaVGTLIAxm/n3
z6fZkklUMoSSl7wwaB75BjXK2mw7Xj1JtRxuXNo9vz6m9fMS8o+DcqvY+ANdVpEPp7tUZdhFKrAu
jlWybEBaOlowFeodaq/gSbWoKOxEcvBOdLxK4rZr31x6o/vccDkPNfO1vaJrNx4aQ0fhdp5ZdF3f
YslD+26Kq16FWO2SuaLP0UCYQ14O40L+jdZlUUX871vgj6/x3nhnPADEzf6gQvEHX9K+iK0LHUvu
lY68mTFfenJ+wypHkFl1NWaM53599hge/PWoBHMwQODB4J8/XzEaiV46OlpcUtGLR/xSgI68Mv5u
piOyZzGP946txA2OatrCU0wX+tfH/+uD6VHo4EyBbMZ98/FZ6YOgzCCAiotruON9sjwwGC/Gu6j/
2/f5h3fN+xkms5gna3nhMXr4sAiEk9eWptmJi41s654xOT3oPoGmgdtbNm9jZtuvvekuT6dJl1l5
Aw+LAa/pLoVH+DeX+199cQkbk/QNz4Fb8OGutWyjCmozZMDOrLBe216YV2e072a/Ssrs7yRO/+oh
WQSPPJf8z6Ow/Pk6C5WaiSF766IbNNvYh+gTv3duO8+srkAx0Ljr6ZHWdcJdHuQzJWOPjGGNBR7g
s0jn6spw+/E+or8Ls9y0/HPLwH4rWmY1cdwzNS2nlKcMGTqMwAAWd7779b3ynkP24RHxLK4fYi1H
Asr98IikeRR2PhiXSwiLst7NVOOH9/tmbAv1ojV5VbnP5IKwmwARDtF8UTJTujVTUB/UVFA+JJmN
NmceZtxQIjSbN1+b4/2vP+e/WAU91F3UU9SNbFM+fEwDVX7vgm24OOQe0aZfGuRC0SAXZigea4SP
f1OpLm/Qn55il14PhWqAFNYB1vTxiEUbWamZTc1loLN3xXjEeQ0xQfJ/ktZ2Z8rxTkuXhneYhFT2
ZNLG0NYALjwk3UL3k+XUvskKaQB5tsneNHgIEsn4x17uifdT1PDWcEmhJV2j6T2a6UL6Z8NIQMEg
VCcSngHOr0/jHxX2j9eblzWbDkaSwrYQNn6cR85+FniUotGl4qfWSKRmvUk9I72FD4ljpsSdP6xT
r8eJbTmM72HmFWG8C2LGDyvimaS5nuhArq3UglNRtN6unyOjPSCx6wStygj/HYhFmktAjmiBmPFg
fMIeF7Ub06sqTUMUIcCaqSltHNMyeTLSZui2vAJctQImUTGDUeWlg1Z45TdFekYLUt30Kb1gqEia
4B7iCY3PYvKyW1FN+Vcza8QGjhB+DXqEs+Lz9fHbRHCIe2qnuNwkLe/vEzPXQqImSNVdbRIfDvkg
IJ7Nrhpz43ixj87M8wz11JV5Omxk6HkPAYlGiDXSKHNpp9EMwRASaVT7bkATDxWK/ztJKbgLy6Jp
s8MMcw7qVNfZ0N1reP7HkN3J2Yo6ym3VhycTZd/DNPRMMj1a9vpiDGRqkEXVlg6QBQukbRFHSt15
UZFjQQ3sONz4KTzuKO547WbcIx5dkmhFlGWwrUlKibaUBsHWAxjPp6sc5xVcDWVC6bPaUAIu417F
W6BJJn6MrXUeb0KJFpg8PYaaI/0574xjM+t4Mwv8F4rBdIc244QaNZ2uURXWZ+RrvthFU1XEGKiS
0T+iXotverJFvyKIc5l3oMShEZnqDamx0Y22bL3T5EXCGGevaprzZ9H4ycnCjL8hXhfXTVtVbP8Y
DXqBFe5wZFRfYPQ5n4FBOqvaVfEbN8r4LerCdBkbR+XG7Lg8qOhasqEj5RAP4/Vrbqx3NRfhRCP4
GKh9K/Im3+waT+wIj1s9Go6fZCQ6+ExTTmVJgNKj14eVGXADkOjqbQqv8JdwhclGekmCEikEFv8U
6KyIGMrsxBCQYCdQQQWBRyJQn42YxjcfN0txPzBpKPydYS7Fz0zaNiwMznS5RK6aEdJYVnvDfq39
gekONA410bIK80+j0XDFppC57v+wdybLcSNbtv2VsjeHDHD0gzeJnhHsO4mawChRQt+5o//6tzyU
WSWx8kl1a3wnaZkpkREAHN6cs/fa2Onogg1+qFtmunuWzozKVRJYLKZOhRp9jVa8eQmhxgITRxJV
rCivGmvTlMFmDEeGVxXTuQfhyJSdOnA/fJqX62X2nNeIjskqTk32q11B7wz1H3mb0RI+U0ZUb4qK
zwWlTSYeh3nId0pQ7pLcUIqXCa3IsrT59XOrG7ycOOoT27roufcINMznsj7lVS4eW8IK+Ut1QV2l
G5ifmc6gvhROWMYby+r4P/GiBWLwQK3rH51EFDj0FgOXmyMFK/WqK2z+BkWI7Bp/GFMM5+rgMm7L
8DL06+leuB6L+g+xlZ4j2cMFlxH6utO5uRjVgXprQ30rzz1pRXBJz4aDb0trg/YZoiE05Ww7xap3
0/m2Pe9F8gJb7A1NOhqsMUWdnjoM8ULsDGfdigdoEm7PooE+5bhhF5kgnAhxetJNWl+sd4+z4N5b
SE5TEGuY4lAaDeoNZNxEX5F/QzdOcYYWNvKCfHBfEUaHW9D86q0pWG3bMG5fsrxk9zular4/bxSW
vK3mI25u71VM7O+JjeDRtnwZGJ/ZG20AWmMpiugLgMM43RJeaa+OwGKC96ovGUY8O0rubN7rloVH
UetREd/IzEw24XXdhkgj8uYF3hmr+ZyjCdlGImSXrhY64HQJwde0SvLN4dKxg0IPN9NKMSQlpvMG
B/cyDamF9vqPw4+t1+Q5CxF3Ep7ngMeBNJThgsYffDW6Mz3p0nVeEx9J9p5lhy+IopKqVmBUY7bF
Ahd9ISKWD6/Or5CFPpjuOWR9tkGsPN1GjneBM6q3IlQ8oyYK2NzxnyH0NrmtHJe5rdZHlTwpUQ7O
CAqYBuwLjyd9XSnbv+By6hMYGe8eEgzwIiMp+LZ08eSBtqJ1DW2OfTlYwmsT9AssIgKW5RZ+z3Tr
0Pnur5oxNhI8ckT0ku5WMWpRZdOwpeDFl4lcBjAZNboUZwXh8zSk/mOWo1zedq2Z7iFdM0bOFamk
HLmn5Odw/edJgLDJ6X5OK+5KAX/30pup+rVEcp4aT398OSIXOKsKis5qXjLMvCc6ZvLAdr89tJHN
U02FCjbQ0PR9GNmChlUaPRvJPN1Oc+y9AonhfSVnEzB7ChxuE7u88VIqvsl5JDp05ABdpEwBrsUe
fftDSOLEbaxuwykS40VQ6weUtQQA70QdtYdSUv5MwbvgOOU4qghC7tgUiQCi2EoAS36YTSqddpYh
76DDTzJbxjHEmQILqRBlZ0jrmApXzPMhIuU01IKKhhe9pXN4e75CViL2yAq+IjoY9JHnA+8yGs3L
QnX5cUCQ/pgydZurkSPtI2pl6xF3LY+l07u0JdCipx+SCr1szovJiGoKA4VKcFZxuA3xZgJFddYL
lMl9z0lG3zXEglOIoNcqlg3SeF56j6vI08h5bSCQ2GRWU7WmQclrtczgBX17sXcwl1AkuCpmOkpz
Xi5BWisZxUq6oAkY8uCzCaO4T9LIs7fjQINmTl3UPC6haO79JEeszvRMkMYY0nRf/1KspAhvqon6
Lx1a5yJva3iHoPvHAlKix0/jDxDtAxrVkR17hA58TRK3dZ1m57lvEpmxr2OLSZ6tSKyP5DjHwcCX
jIlF34Afc5E+uA+ZYF7QE6uMfVac89jF5cuyNnWNPEx+On/BaRTdncenA0dhn1EI2A9V6+RXfh8w
RAKTVG7HzYdjEs9AdH8MCHg5wffGBzuypoQuD0ZWkfWtYdqoVq3H86jwplyXukVk0d/E2GO1lXWd
ubrakCsjrdc0kSxSnt2zmmkhJ9BvBUUIsi7R96T6gn6UVbGHk/7ujPzZzEZIbjh7WteWwyUw5KxH
ZPP1uLGKmDfLj1pWGJRo0EkaBk2f1cz2dmrdYMlY7jipM6hNw0KAhYhDHs4zILFelFPryOdmQwrQ
yzdYa7ID4NlQDGIBgpAZ2/O4xkXJpFDHcoh2rUFvdVvh0iKGtCe4bmu3M58LPXK6L2eHI0HDUY3c
IDQqsYvXEzfHgMN3FE5nbAgemWC2sBdaHgYrSKdD1w9VcmNpmP9FxTR6Lc2Bb+EGndY/pVh0N6YV
LfKxc3s2IbGRh8+mhoxXANy5Xj8cbx0gDQ99MJU3wna/JkZkrHOoCQe3aAHTSWb2MY+z7zE8spWv
Y7RtOJv5eqhtXuAJTR3cZ1akOQV50VHyDNmhzN5zns3c57ThgdYuBNe90Wf2zqyCeQCMXdPnHqby
Im2a7Mp2lGWtWTXLC07200GrVYhhbZoKDhzelnAq2C94YmIyZJMZraQSEMqmSXXmsdWT/xHGEIVI
dMfsqXqHnHZRAPQ2akEVhipbv24LhDUPcSZ4PLJs+GcbWtwk212mWyqAI0C/UR4wKDAvtQN7nFJv
6dokmO7zuGOHhyd23evgm/NBOafDcBrtkFc1TFpaGabk66FKodgEQm7cIOThm07nxSRKmLcXN63z
bzV7TFYX5AdbRD/2BTqZ6DkiKTSG5qEnO5OQcyKtMyTSsmNOq70J1RL1NNplqAUv0zCmZ9aE1vVZ
m2cZnXoTC9xYiFY0nxhO9q7yBOsnrAJGaxkzWy0wzR4HPnl9njfDLGdyRDZrb895PsgHmNSbKAwu
SwnGCVE+5atxcpoXws/GVd0x70kEadddweBJI6AuRu3uPE2+BbwOu2rN2S45CBzQ35zBMxXwv543
rtOJCm7ehpfGjx1GW596rYorwYw4F76P/PKCA9vU6axLGqQARfeI5/td4QiYi7g98dHki/UIV5SS
nRsyK1Hn4Zb4mcGyAb2Ok8S5X+XR5XtMqFiDqkOs14DmuZZLzGL0Y8vsmuV3j74zFExY3zsMM36w
9eZO7Pjk5JEsg+lpSrzlMgG+8oTEId8o3hBmZ047yw5lpUaYeCXIpNlpjFtpAG0AwBFWwdaW9nQQ
CNm+9o3tvmVhv3wDtzOAuZ0U2+2RXjD7KkHlQpmXFpuyfUFx5ZOGNEucLxH4iLatsnbb1hgnXARc
16nfBJs489KPZdPFDx57/Gndl2Qq5Mo193Pgzteh3URPiYGkvW5nfhOU11SxU67C+HapDE6sNNhG
S6PvgHnKcPBezmWFf3d4/tThobFAxfM3HZ5vqvuPf1Sx//jJv1Xs/gcfpblHfR8jte1oqfrfKnZB
ThCkcLoe516LoE71d6fHBCVuWng5fRzbNCeod/6tYvc/YLr2tCuStregIPGvdHq84NdiGNJ62yOK
zHEJLAI/S8v+11JnPDuoOLM4uVCl35/qoGIrQ/60OtkzcDwyItj4hsAt720fFBHaiJUJaHpD5N94
yBMJ9jGKen8nu1A+UEsAeGQXbBtJbAGtClDCPmtmEL21u/6spJm0qIZ2ii93fdZHWk/ioLsh/qhw
V07uwm0OMQC5WqLTRhzsgxwmt5xhssZlED9ZlQo5xbgyWode9ikcx2frrP0hpGR+WojVA/dcIEYd
DHPTabVQrHVDtOqQEE1aTcSCjrBoMaL23iUM5ZIfsZqNhDi+B4J+l0ZNpjbJlI0HiVLuahnnChgl
+qVFK5kyrWnCh2fvEJ0mt0R4eC3MRH3lSG3Vlm5KSuIh6ijPd9E7JeNcPsQJ2EvE8A0iGP7YN9FW
sT491QjQdGTGcBU4M+5npDlGa9abGLVZvIKj2j3kqEdv4aXad9FZyFWfRV313GtGYmAsGzJRwlXg
D0T7MK2vPJR+YPq4hbZCxObU5AoIg9yDaLIBzuTNgbIk1QD0ZVaf3MBiIpRAzKZTbPwB96TjjqDg
inhxMLexq6F77BFe6S3dKiq7AyEy3ZOjMFxRL1qsrTEICfttRgAnVeXyPNz+cgnEoUMml2q9XK+V
c7i2nqOK1I1wlE9zPjvrkGDRzxIA4dFKEAOVM/Grbj7DEencTZHF8b1yKpt0Fb8uroKsbK+Ls5Av
LMrEXzVl7WFKVR4gVSPSHMbhJZKRuJvbOtu6sTddzkvzrTvLBat58bZRmzJnotk7TqwrMvPstR2g
NMQyTD3DQjjYV+goLLv7RO4StDpCGy+Ss1xxPEsXp7OMkVgo9dnEzvAdNiWNmLJxTxpV8JB7BJ4b
btWjV1Ktt+6Gkls2NqW8Qjv+mdW2vzYaAdl4NL85VfmZuPJaraFLtheD1l0WWoFJkJylNqWcgxcs
I/3jYvS1poEVyFMwCkNt1mJO8yzsjDwyLsm0GMfPiPlrc2PNHM22ymgVLletDiXsR2xdn4Aljp+D
eTdoHWmuFaVNSyV5PVkzgEsEp6NrvSwqfDFlj/mRsqP0wfqAoUqp1jg4EuUegBuKRC1jxXz5GEfN
N5PjwQz0DrGr1LJXt2BfdQMMn6IVIuF1lnjiEDPn3PMb8IWAlSQyLD0FXjheTARysG8GjM6iF6tR
XKmz8DaIJhljcmteyrMwV2qNrjTVLtOq3UHrd6VW8s5nTa9W9/bIfFHRJRf5WforFgKNDn1kEV4a
9HN2QoSY5dtU4atYTWbtXinXjra+DWaOE6+1bZsOFo0P9ctqvOCjI8vZXXXLqTJ94xB3KtnnAcs7
uFxj50Zsb0NzHneVk1H6mor804TjYlNm7XgKUp+qHlB/3QJlswM2cZXLzL2jKA1H1QMK541JuQ4G
nKZZW+Kyy6G/1KiG9oOj0vVglfHVOLgjdyBbFrofpnvh4rC4Qq1rPI8xstXi1GPV3JSFaigWxjUb
ZcMud1lz8ubpE7lE3qZmA30xLdGydflbp8I16yursFvaTY4xEcBbt4LSeE+n7SKn3sdMJds7G9LR
IyQDooQ8diaJC8J0PTfLTJoUsNt1WOQ5YQHE+zqTP54wYcFnkMNn/NEZu/0+mVY0PuWOat4Zwn9d
LPH8nSoKSCwK8LvEjZ0ChmXTY8hRXwGItxvPT5BHJl5lbWq8oBcgfQpKWJG8TIv+MwsL8T5dMRyq
pR15S0FELvCyxhEreZl2X0XFarP1HV9dOiWRxkNsPcS0Rg62AbidymizllWQ7QvfKFeo8A4KFuPK
YoHdVuRCEApjDAchK/PCnDFZRmGeXHijM211A/jkdfhEWbGDnWog3/S+FZ6myk8p1BX3kQf73lex
v2ezDnQV1P33ntqTZhUHaN0b5t7RGgrK5qKl3GOVnAljkN+mjtay6rVRT0Kj/J35KmlitoMmBq+8
aFhlFxLdXfJzjzAjot3Ytyf4s+0W+rJ6QzxOqEHZjLQHCjwRNobnpXeSC7mEXwIEuhexK6mWxv22
z8cvxH32W5OK2RZe5VNtyeQikCo+kIlpbwCjXQ/AEnDX29d2KYCo9oN7Bwmr3ElDXcdzdt+byrgb
k+x24r4eo4k4NmkW11COl93k5SFLYxq7+GkH5e3cBUmlkxP3h5qy7ziiT/OTk1OPG3vu633bp7F3
pLBIwW1WZlxvsShZciXSCaAqNZ2ZWDRnrGdzC1x0MbdJFHIYhu8XGp9GBb58k+KSWDSzS7s28org
5im3ioI8QVR2M5zT+CHPaz/bLMPCVkYRc0U7g3IXkAKcHWTzYo8wLVwFM2h2d0UIcnsjamEkmyaT
y0cbfvjHsjanow+a6tS3ldq3s0Eo2VD6EzlCsNBo9+QjU39RcQ8QCB5mzPj0uZgxg9zwXmdIwpwt
+uyIBaG3Vy6EzHsIyemx1EEOto15laP5bgaV+9aK3tgryEm3ag7aHcHSFtZ2gF6rsmJ6zal5EeY1
I20gyyh+Jp6b3IxMU98aiiY4cWwgeXJxho25QF8acc2MK1Y3DLY1tJaTbHpYrp2QDbkvYu4xQLNy
mTtXsbatgjkhf075wEyXnIP2rCyCGJdADT28SGTJRZIbsChaj41fBNeSVoET3liu4XXrulvadJe7
VJzrIKTdmNg9iOe4NUlRyBJrM2Vmdhcksr2neDyykfTmdF0jigQRH3GCRWVxWKxkQpWdT4O5Mmfp
o2ckdfFjEYbhJlKhdVlmQal5qdP8abFTZwfEe29DuAfXTUokXaFqpPtH7W6tamIE4hTkwMpIFTjD
ySBXfdaHWHZAYJdLwjkvnNQxP0ZRogFmZpSs4x7q/o6AjwpLUd6Z61R23Scm72Vrc5NOWPi+wHMD
lO1zxFzxRBHfFrlGSoYyh5Xb9dm8kr0r1l2HbnTteEl5U7UKWb+XJ+QMuMlV447NLhzL7nLsfffC
S4IGcrwduHeqkH1Ovl1V7B0dgxfy0I5BrxBoF5Uzv01RkHwO2XM/idnzT5FDBJxO2vMvFUH33iaK
rTi8Kk3XXovZ/9SVtvo4477G4e46JJ1hCxeTa15IWqikrROv/mI3Dq1gNN8oVhFbsJaI8KoAFPFN
GBEOmDa1XplP02M6GhYlBMf7NBAXOhNjWfrRzmjTBCSGSfRBjKUaVE9n36PbtreuN1armv7tluZa
uEdD3m9dOKjUVIbxGq/1eK9AZRLTMyIHd8Fz1uR6v87tOLUrUdfOzkprZGaN1aCoFUO3LnWygx11
7dbwEm8nBtN/Q7g0XSJJWq6DdmkemhHNyJr5PCOjxCJIoTKLT7FlFjFOiiw84tGNjlhyzKPZROic
GK8ns429O3vpxvVoNvWFoHC8NRbNi/adZjtXvsXe3/S2rhvhOcPekzM1l9Vu9Bp3nxVGdTGZmCqa
sBgfa5xfdAnltmva7CaN6VZnWlSfaXk9k8Sw4QXkZfFB8KqBmc/WycGJlubnWqQ/n/X6uZbu11rE
n5/l/DDttkVJyFKsxf7JWffvny0A2gwwdPX4RnA6DoFGmwWGs29g1BaCf5///0dBYd5ZQPGb83+q
vtbwE6pfmGs/fuqvs3/gfTjLxDj4g58MQI7959k/FB8oaHlI6qgIINbQ2r+/z/7+BxNdsxMgCXEE
/nLER3+d/R3xgSO6j54B+bOWDf5LYcD6ZP+zXkSzhlzQHg6ue/i/70PCESYmOTEq3o9mkyxBkbkW
6d/LPFP17CStz58KJLc/fvXP+LV/+kCKIeg8te7Gs96pqnKuuhFN6Z5sVwQbawACsmj1mlcEDHNW
nj8IfX4tbSDf4gJ9x+N+Ia8EIfBOWRRmHkca5LInv06810y3Fs/NKuXiZv79pWkx3Lt7yaNGEuiC
eMOE8O7SJLD/uM8t55TrHnwKo/9AmCKlSQ8n9HUH9PbZzzPqlbpR+/uP/oerZCQhIQYkhYz2fQFn
bJk5TEM6JyWQpVUBHp8Vx1AK3LTP/oQYs97LR7mnjEDSGNjEI+d4LzKa6oI60ZQ6p7FGzEsLmI4E
KQImzbCh81loK2Q4yZHsZ9qds6RJTg20pm05FSmyBjbsfxC0/vfLpxYWeB5CLrgOuAJ+rV9lVkKf
O46cUzByqF6fjckmctr9//Kz8HMivGYIM3DeDaiY0g9M19k52WpET+AY6o2z9XTf67ba75+qHjC/
DigP3Z6GK/qmG5jvlZ4p3TjKz71zGqLk+w+js0Cw9/sP+ad7xyQEeZEPY5Z6N2oRtjl+JwrntABJ
PWXBQDMz8DiBWPTe/qR2tvTdeX9JNpZegc2FW/heUBpEtjUshmWfMpHSXDsLKEG60H07u7ODNqcj
6s28pFpwOicdaXRDZP/BPvIPIxh3NtOeqV9V3WT4dcBEAqNK5OXOaQo6cbTzispdq1sjjaEYoTQ+
y22eC3p189KjZD6/vLjq0z0zyJ8U6P/0BBzHxr6unzQa+F+/TF6E5GyT+3NS8D3uz32qM9yBTma4
/dcfNg6jAAUtS4t4P6KmJqDF7rf2KXW5veGZamEUE1N9oO3+v/+wX6d6pm9wfaHphw4rC0fl9x/W
EGlXtG1jHIH30iE0DOo5lY3QZTmb/IGLBX8Yy9avU7D+SICEvqa+MJrBE+qv9JMBqckXuIgWceom
R/E9tAcafUqq6d4bDbTSKuK5nruBHHhQFcSwA0rUgyffqGjn4RxuD0vL8neeQX5IPeYFNcUqSghZ
p6KLLOP3Nwn6zC+vhMvCT3w99BhK+TagG+/d44dvnDkTB7ijKswSNC+sqjr1jF1sqbxf1WY5oymm
WShrvPhZM3tbi192JxFXnB36dJ4xujL3Rm7cvS2gOd8mkTN0f3S1BRrGZENnCBWGa9HmJZcZHdC5
6Vl4YBvMjB+TWknjY2mXWIEFQAuRtS+dVq1iF7aPMuMGrrDtz7dEbKIlwrYSPpPrZgC+C6PWOljK
5VeTAgmNqwwT0hkKSUzIKsZD7+2LquUztEDFUwnarFYHdDqDA+qMaiXsk6RmhDQOLVQ0e92yN2i5
ecezNld1cYkOT1pVcuR02r2hIm1f/IYGxbG0tO2KCu6tIToDYgd+p/SzNYc8Mn+xPQ5sI/qQ5xb6
10vV5d5rTugvzQFq0q+zFSKQO5uovAHhVolM6muzROIwtH57L72uxKJP29tPY2dYCRUOLqR5ssQo
ACAwMGgMnNA0oPmNkCnYkzPdF8iFn2dHpPuzQP4sHT93qAF6cX9CmAf3GPuXZzEgLWtCLQcoPSSg
1iTVW17GQqMecRsuKsL8HsySfORm5m/BNbcvwqjit5S67b503DfC4mnLnlc5MimCHVzwwoa+kshM
W70Ay8++rxvVieegTKQG7h8TvTE5a/TP4jsTFMZ9jpp2AjNgIBs6C6TalDC/DVVT99UH0Y+KKcsa
yh81mKM1VD3fO55byQb6FrLenAGJuJi0AQTIZU5eS8e66NVkZTGC4znelktgXScGwtfN7JZIMhD0
oVwACcF68yMI3apsxvJAy/dZ4c/HwtiBjaWwOd02VsBa1FGN1+mErMtwLum0rRuS1a8WnyLj2kqR
cA916756qGmx7FQyLDj8WfIhthdxWEgt8jci9pzP1TBUjwHhAVcQ54sNlfLaWqEJsAKOnqY8pkU9
QCbQUkJVTBOonYXAE1NFHuqcJR1XpocuduW72Xwd4NYjPCAh5aDMw3BNUYqSOu0sTOvL/JiD0MW5
njQNAAGdDM2YJC+EQ/sdkhFY/FnUlwgGZPc9cBZi6YXfX4eeS1IOAAUCHPqcmWm9aFUXp1Sc1R2G
j0/wKKXaKXf2vk6Q4QgKrKpLpM4y3mkjx0gkaoNnH74cob19fR3SpiCtZ1HJ51grcP26o3rOYXqP
DjE6WXPnt/tAjd5Lg8KGwzxxfR4ts6PtlKAWptFZPmNFzjkLi2WtKGnKTYDVZw1Qr/qc0Z3qyGhB
8p2b0t/rzSgVnAnN80ZbDLYte8DVgPpqRyZ2pycmVIBAEe97qlcX2Fmai0wmaje7/fyNeIeRgOLU
uANDU35K88FZF5QXVk2V4qJvCTulfPDqdw7vB0K3TSRgwveDtHYlx/hMBgb6MwTLtD0jOI65JNKF
IjP6UxAHuuXhriS13bjWT74ZL9npBgc4ObO7qdIB1CZxRAiFizDawEegVoqNek3EUbJZ6pnWTVn3
T4QaEAMxVGrX069CKWZ+LQg4+xQWqViloTXtlEFIUl/wPcKoK+9YlRayh5neLz2nHVdNbPJEfVwI
l+gPqlssX80t9joGteGxI3s9ywYNkfFKKC3t3NZNRyCoN2kZCV1ENHTMtt1bLE0mpHoJrcfZXBiy
ZoeSVfo9npOgp+izBS1IBl9XtyYacqS4yxrpf00gAYLZs+LFn/GtdrRe0GL0LnFqhEhBD5OF/m3W
1JBrfPbh4ZRgY0bAwa0xcY5SRCuWG4/G6ePQOLz6feKSBz05+MLO4tOmYdjqmgft4xytzouo25j9
XNJjjwEwWGt2r2rKz9QJg+b73AyOlhZ3FD3AYG2rzBm/4UlpY1JADPcjen7yNJNQHQCOUiOupjil
Y2ZlyRc1dK8Zsqqt66RxvI7ApKhPxEf0xkO6NLV9CERCmRu1zNojEGKbjGNL4LK37Oagap5wMhCq
EvrO+ERPubxHovhdFIS1QrO9AbSKcMUr/GItQtlvHeAsb3GXxG9Lmo4Pce/z5Hjjs22LLitEiugT
HDIkaT6v2kL5R89FCrKZRmIg1gqfOCW0nirYoQsn8+S09XzVKopn3jKlxkqWZJ2uPJ5CRs8NlSn4
qqnakj1PgJaUzg2Uq+KmhepyX6ZBu5a1RRtlIE6LQqz9pQ694dR5DWU5NxIpAcmBna7p0ZNc0i8j
6KC2YLoII5fkocA5Ylf4EpEw8TB2cY6PrjevJKX8z/no5fFagrlgrQTwsULDFhPjPadXkl7X0QjH
kMzKIVavIh2bE671cFsBNzhZnmngu+hUKYFGzinwoaonLMISIlqlTuRTw8YL+OgRH3cYKnshtzGJ
Ls25X+66hJjHcIjHl77oWnoWSjnpcUqnyV0HNR6bVRAR6XrtTQjc9mHSK5JLK+My85f6yUwJu1sb
OTAoXek1c3RRwXg9ssJ/t4ZWXfVNM+xhf80njNIleWNhEtF9tDheJExue+JsrRRJeYPYOh784S4W
A1XlKougRCqmvJd86mxUCIV7OaWCaRQVQNit22aoxo0ghzSiEVuLq86fSZTGQWUF26DwHSZEi5xn
4fXRLjRaAqQa9F2O04LZLDzIV72f3ivS8J56a1bPARiv7TAt+ZpICFSRYORJxEH2Rqp15sPnHX2C
f6IlIfSoYx3qTDjrkTEQoeZwq26HhXNKVSCugF4TpTf4w6YnU47GlZt2dIpSu7V3gWFL6BtN5e5a
5bsEh4o0VPuesfsdodL0sQns7uvoRv7b6HVeujMReqs14ldUl1ld+HIVBej2Fl3+38gEN9PB75rv
bkJKocqwFayWVHVHe5xIn6nrijD1KW3nlYMFbZ2zOt8YBbpwYXpRR4ghe/Z4mYl0xbyj8+R7mHKn
vCdvlvT64VOCXh1bTbxkN+jCfHMV0cm9qcjl6FCqTAbGYZunBjbBIjGvGYupf55AiBLwdt6v/1sL
9UctFFWyn442m9fu9T9+YECvX8tv//f/fMQfhNv910ro+Wf+qoRapvOBBoTAt4o6ihIKeqa/re6W
xR9pzTZkawAenJD/LoS6hE+YAvmTQxUP2gInvr8LoeYHano+hrcA+zbnWfGviKB+rbVQijRdai3A
HCzh4K639SH9p5Nj1I9W6kbteN2Xb7EqSD358tPd+IfCJzfrp8rHf/+Ad0dTOdlF2Ux8QJAxcULY
7sPXdLhOQ0Tab7//qPPJ+r+qLHwWhRWqK8iZnRAkwPuKwgxqunDZJkM2IcpbY3TgAJoeEdaByFv3
s8qmOPia1FHQ4etqhDIW2DYu/oQjDsA2Lt9wdgV+jLjGSczQ30cy1mLEqv+WsuFNy8teOgrIl8lK
c1GoMIvkY5BBa4bLUUePc9vtKPC4R0X79DZDjUMydxa1Vbemb4MK1pbweMXgGfQDx8EO4V0VZZvk
DwB74gHzHX04n/1ZHdDjTNFUAp/uxVFyWHua8XifiqjtieWG2TPuSmY+uzz5nZttXJJ7rgMrd8fP
QLk9MG9xCdaQzucadolj3ziG3yynrCO97GEEeehUW3uIoxDvGeDkbopIMJep+lEa/ves8YdZw7LP
XY3/fwfl8Dq+punPk8ZfP/L3pOE69E+o6LArx/ftej9NGp6p4cCac6Gli6YmYfw1awjxgf06sAIX
N7FDPzf8z1nDCj6E9E4C5hSTMmQQ/muQjF8LTjpEBtQNrRjKNtTBMcz/Om1g+SyWzI3Fg1JNg3d1
KRV532AepT6zYbtw8IEmaSG/Nj5OuoRG+r0IAVZVDuc4sg8DyLVqgtkIIn7cgPGGPWgQ2T3h9VOk
XvMuGNAfVxgO09tMTg1Z1Wx0CdOa8l1PaXPbWFl4KQwT/0rIPiTN8nlfizm/XzIyLlhZ8RpaRv+t
WgwiLRIHkroxQRufqgIyVILq4BW80PzqAwBPNwALEcHA0ua8LXO57OiZolWejeZLL5LstYvH+dbI
qYliVJtfZkk/OWxi4kfteem+DTK2VqLBCxezBtzFiXen/YFYRQslnnqbXc3m95Pd2fb/X5Pd+RHQ
cSNOLzTJ6qHY8+sjKBfHyYxIeQ+LtMML1+7JkBCa/BOC4snxH7Wdv0pFGd4S7Ssuq1FwaYi8ahdm
LMi5JclmpBhufREu/XC1EFhwLfAXvFlpbnysWlfdJ6QbbKEZZVe922EXDZKueC4KkjzjRDZYguz6
JgjkEx5H9wBn69KPR/EoErFH2gS5zWv/sJiEv64mXDQ+eT2AdXAIFJj3dJaGYk8cmUSWOnUZvVj6
6cd1bX1ideN05pvyAieGvCizsdsiFiCMtTTQtys7W66mfjK/NLnFbQjdcbqJycg8joR0P0Qz/9ba
QnwTTW2dYkOMN0nvWZd23NIYDKJnikpiH6Zp8ZxXoPQ9LBKHtBrJzjSkwT5XR7HXJBovJrkXK430
O5mL/VZ5/eUISgszS+QeZtRHHcdse5NO4MsmF/S/yW4cVNlL0YTZ0XHq8WuaAFYtOtJIG8kW/XxI
lR1VzAh2Apabftel43TPS5lf+wPzd4F/9pDb7IrTTBIsJz3qEdningKHmJ0U3Fa/SVPVrlAGhXsi
38RapFSY/AqH11TxlKgqpdlVmdjt5RwUgtSJqvkWFG0pVxU+I9CCLm48XXEhPkOpA8SY9FQQVHEV
aUNZUFnDFUYILk7YPdXZNlky0uSSjNhnJxb3Bl71G4VG6dIWabxLl2A5jK5+N418AbQzqo9Ootov
YZzHl44jw7UZT9OfOqK/zlnsBgIU4/BSgNiiOxOh/esLwwIbRZxvjPsE+cZdF/bV3kA9/TxPgKwo
HHDkC/XYkfXydRQB9Z5OIVRxxjl5yzj9XzeeiI5wSNuPfksSNo5Hc98GzScc7fkGZUL5VLb8lnzA
oUWUOcmqBc/+skZvQ3UiXhC6xNMWe7G4n0xJ6LRPmROuuTFfYYlHFmEZ824A8qYn1Do/SrfprK3b
GWKbmj3pNdk0TNcyr5e787BtspbCG9uEK9m61qXV1BGejMD8FBil+hjievwIpqW9TlWKQQKiKjwa
G+juF4Iv920NqG/dTyE5vnbfe3sH6Z2/zYMkuAlMTud/aMGIX1tg+vazMwt83a8UkOt9/Wr/tNMc
W0sZ8SKje9RYHvg2GD2E1rfGQ7aEXIGVCXPttcp4zOZ04CQEjgHwnySfZh9g/JhXNu9gvxJFGx0D
LOGv+eBJtnbtCFm+sWT0Ih28LisTxw/xFL2x+/2E+08X4Ojlla4h67Jw342fikYhOYuxf8/Ztdti
Kp2uSbyIdy1geUndlXmGjTTzBVA8Kp6Ja2yplzavSMfckzV60XfePVsbQ+tXe/KtS2+c8mMiGo7H
LQHJj5ifsVUlRGoHq99/9/dOB33zOUhgcxAC8gAtyHc3vwSZvzije1/3rgvQg9Lad0ZzRJIV1upn
i+rKVTap6abwh2rfgQ4grrGqgIw26XCsSxTNYyjkReGO8qL2W+Ox80pETqPTpWsJgv0G2Vx66Quu
fyzDgkK1GtX3gWWCR5T+P+7OraltJIvjX4Wad7t0syVV7aRqwRBgQjawSZg8uYStWMKyZHTxRZ9+
f62WgyUMSWiqRrVd8zCJnWP1Ufe5/M/NusvGa5LqypIB1fMHytIKaz2P39srnPXl/YBERoNB73lR
jG8NSuXPe07PucxCkIIxDYHOosycnS1xz78xHoCe4uvV+CLcBulpGduxc5KTAeTrM6CXY2bU91Yn
2dLQT0tz6Z6ZyfxOX5D8Gpjxw7EJ+HIRWavxt9jmqmMTUHYnrh6G8Gya0rt2dUp4lMejlvWy3KTG
DUNhtwUpzuaKns0PYA80AD5jDvH4Gydv5VvRQkgQwZp7e3xZhHF5ZWmigRUIsnGzDFON7veL+Wfc
jZKemQ/D8G97cT9h8ACF6LNgQ0NLIztJU4OuD1ZkfAg264zOHdHm471eoktePggYibzpR7OBa+ji
HGlMgENmC3OwZTYgqxcF1Va0mGWKtX1CIQK5y5VsjkhEew+CGNB4dcwGAvpTnGGKLb2hkZfXJXO8
56ezRXZB+paNo3gfXT6EUbYm7qKFFE327sMFQznjs/yBfLljbpJ2t11r0RfEf35nrK2VX4S21RuB
8y/sURY4VOXGmGNXqzgfnC7oLcg5oO4hOo7MaBydRToNLSgvWRTnzqy3YYb80r7YWIsvG4paTJ4y
I2G6R8zJfRj2rhkjsF2PskIrpg8MH73mfAWjFIfufKOX9OoXiJMdhcLkFO91uQ7z22wzPx/0wO1H
G6KddC/Y3upLRmgzyMs85nmCBU2muRDUJXJY742MEV2OY09MGkqMUvICLxP9Xjsv3WjbI35VPrwv
H5gLccVIJcs9WRbz4Ct6IPya9UhYJkq3NpnAEy7ubxlI7FK/Nn8Yzs4pcdOY3gRixOiIgBYhPbz/
m95qLQwcalQvNRpmvu9li+EoLUUJrBkU+Wm+CRYa250j8qIkg1HZOuX/x3nBNdgGRjkWwW2LOqZS
jz/PSOa/GGsWWqfU7827wByH25OZPlzO/+rluTB/3O01xaBJ77QkifVuQehQpEMysmiLZNdOenGp
f5gN1oxL5yA4x4RJKEm2tgEdT3TT/FunxwdpL+QUX1P+PC5IJ7zf3KTYlue5qNkDzi/L7/QgcS6c
ouxR2c3AZlIuxkzw0dJyfWqtVlQtUCJEEn46Ztx7StOgY5qpmAm1pind8oHDjwfLsTZiFEX03bbX
N6D7RIBBzRLmmc1tRo6t54uPNhO3PxkLe02IMHLhDJ1or6uL9H/j2dYbEXDVaZXzd1346fbGz0CQ
s3f/kqM7xaefkjDOPyev+9LLhGqc7Ce+MtlUBuqo4StXD1U98Us0Ii8P82IKCGdpfYfGdBpeEHki
LAhGCeP65MdUePXxWB2XLBOwMxa2IT+4x6Tn2PDyDiU/X/7OSzuQQOLF9M8/yHmXz9R6M7/DBL1P
UqM+IIVeMgHR3mCCQV9Np26r+Y/sfpIUcS5OIeX5jdxRsMdfOwEtCo8nwHT7A40YuyZyX/Z37dI4
lLaBFBszu1As7M5/ZPPeFJx4BPafhpN8H/khDYtCVsULwLsnvYyRTGQEigVe1OICVwNkyMVxFgvA
pltccFAiikzgDGDo2oiT+lXD1X0m2IO+NQRRN+lSU63OMYFGrBxfXszrpYAJ0Ee98ID0PvmmW1KA
e0C7XNLFhlLodkgG0hVOZLYpbd+yGOhNejUJhfIdc933zwD6AYxUs1z6s3ftCvBsqorQRMYPSWkn
ZCTffksRirR8CwjE0BAF1eoaE0gFfNJ84HfNAe4APBiI2NjBQ+DQYgBZySD0R3OhW9KQIypCcUpX
AXFIJqjolf1o9DSugj6kCcOAvCiBprKk/O2QQCDVXJkJVh+kDxVLg4dqteUBIVguDO2MyYjuKBMG
yoqRYJLQ/PTZlkxAyu6fBCpyCAGTPgsgUK3OKUbzQNP535UKlt23dLooi8YiB4+CofXJIKZaH2Ox
k0cByEbVUDTtvjGwyBOnvfVuk/tHgfpvZKONLWlRGiFW1xQEYwOAltUkowiGYgPpor5sf/f4iRrw
rug7IzffPRuBGJj0YF5vIlJKR3x4SCNoS56BlpHgmvhSmhiAUH8ubdIuKQbCOHg4SofAcPogoOS9
mC03wUEaOpQeGiK/RqzOGcpMldLkyXz9IcBSRNRROeLWNlDLT2DOMAlBAJmkCHWTCwamoioXhE6w
aDeFKJAXvnUW4A0+ozAgamnYOXGoE9VR9RpwmhB4wAM7md+yD3TdwlKkWgensmvqgEJBZX8B+JAE
AZzGwWFL2XH7/AxDUhhbIlcHueCoCkT8BawChl3XTBCqf1854jtiRlPqS3pRtTqnHM3h02TN37YS
DZFeSWLTM7YyKBpWIqPdRCitWp07CxQfK3sMDjrQAi8UdZlitbSD6yAxwFXxUiUTuoeqYsmqYmnI
RYeoOfNDaunfkovOAESdPFBX3BuxumcoCXdG0VDCZQBbpiuDGLnWEAgDBAIHBA0qt985gUCtvqOq
HE3yrUVYiczi5vZdHa9ad8AWakHQwe0D9im+faarmfiLoEiPN33/EAzdPg00dDG/pqOHwNAw5xW5
IFB1cQkGLZ1oD/tEHUGY3Hr3nfMVSPYZqmoDy+xTgUDoBAUrV/Mm4I+gEx3AFflLHfIUaXVgqUoA
/GUQEVwhhP0hZWgDIVJGYYKkds0WYIAh9SFqjrI1RALQpZcalYPbdy3RlRfA2uicc2DS60IZQR4Q
MiGOQKK73D673BeAmMW0NgZU24VcOscFggl11Pv1cAEigP7JdGveJRe0lCF3gJAb0Fl3uUDjJdWr
IMJrhKfsH35gSx3gKBJHQOEYdfC1cwahoYN4KQoElCGNs4kV1Dj5k2QDADR6dwl/WWqLDnKBEmJF
LgAdIfIHtJ06jKLqGoeBySyi5U/n1AId2VVNIgGaEEF1Kbg7KBdtMCMuCuUutc3QRS4oo8gm+QYG
sWSdKs1qteQiMw76TCuFUaJAp2tBZgx31VsAXMI0bkukFBzaPzk3yEOysnbx1+7JAtJFVLlgklND
UQnd0WpXkMu1byPYAIj4j5Q+1Keke1ygtEHZVQQrJ4iMsViDRq27QGCF/Eu0QmfBdEZSi7IgpbiS
OAvkGxJfkxfiCXQGnIJAoHS7DkNLRdQln0mkEClywcInMii42pkAIru1cSOwF0UVn0i9qJZke4e4
QJ2YevaJTvSIVqa4xvIwIGj2uUByKjOLBMpaJyrBpW7pCJGTpyoXTOADDYTE2HGhLRdE9jZxRh3I
tlqdk44gYIZ8qNd7UCIdCxABH6kWDC0/kt0Lg8kwGJnTuVOA66TqNQCm02qA3ottHNUmEg173SFW
UrU6mH1Em2BFgShQdIBCOhcfdhdschaRAxTT14ZU97hwoC30b0fXcAp4y3SD3AUZmwIRB5pIA2kZ
DCjfmZO/KhB/QXf8qHw5offAtKp5Cf3sUGnMc1/YpWY//byu8xDFHKKcofFFUQIjf1tWfIg/v2sU
BFS1KHsf7mpTqt+p/3m9wac/3fit3a52f3ke+qmXToJt9cG2fkzZvObfkXfnLbz9agQUFeL58Un+
/KPxnHu34CeEs3mLrghFKNNNwzKJm4SrJFF1wnMvzrxs94jiNTKLAX2tSvnEi8LvSRqHjaeWqXzK
tJMoSb1psnvKqpKoqiFQpxzH/iQPJ0XeIF6VKakSH/kR/U9Sf5+yrP9QplzX1xwl349o3VMs7pps
l8mDqr9yBtfDaeN9YtoILEGV8ns/SWfNR66TvVQpP99x5vmRAD/8oJeu+sXUCxoHsM5IUn3gCyZ0
x0nYvJEy2UeZdDwNvZYUsWiSr/7+LpJ181jIdE3VB/7rqWySSR7KhCFQTObb3c4rsSdzBlRJf0gK
Gku02SwD8qq0r7wwbkgPAlBvoV6uPLoYevF0nx11+Fj9kbPMm9Ca0c/zxpmuI5TK9MNJEM68Zlml
zIFRJ40uyJK8cbLryKI67SwL+W+5DBtMl8Gat6CeFGmbtIiAKJNO4rx1uEW7d8AcVcof/bvUa1lP
dY2oOumV19RbdaGROuH10bm3WGZB2FTrdezxLehf+mnmNyQV3VhEGOMtiF/5m3DSUGMQfwuN/tFf
H31L0vnuMSv/gFGz+u4vDpbH/5Lm/UhHqeDoxEsTNGXzckpMW5kx1Q+MvHn77svMa1Xy/wnCJscl
Bq1Mdh5hkTS9mhrYVSad+rN25XqVXqNK+JMfx3QrWXktN6FujqBK/iZIpv7RRfZEt0mkV5X8f5Pi
mYNYw4dv8wNPD2JdMaxK/jPc97PMb5gUde6IOu1N06uscWVVul9yL9iJECFTaohSlexXP12g2RqU
JfinTDnEs2kdb5pbCmBNlfSth96JZ4yx3tGqOCJrBpWJ+z8Zdq7oP92+NExNlfbzzYlfpHwIafrR
LuUp/rRrg3LonzXBNfGNSeR76bv/AQAA//8=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92B1C74A-85CA-43B0-956C-68AB257719F4}">
          <cx:tx>
            <cx:txData>
              <cx:f>_xlchart.v5.6</cx:f>
              <cx:v>Sum of Sales</cx:v>
            </cx:txData>
          </cx:tx>
          <cx:dataId val="0"/>
          <cx:layoutPr>
            <cx:geography cultureLanguage="en-US" cultureRegion="EG" attribution="Powered by Bing">
              <cx:geoCache provider="{E9337A44-BEBE-4D9F-B70C-5C5E7DAFC167}">
                <cx:binary>1H1pc9s4tvZfSeXzSzdALCSmpm/VkJK8xU5iJ5nufGEptps7wX379fehJbstRo49Nb5vlTRTo4lE
CAd4zn4O4H/e9P+4Se7W5bs+TbLqHzf97++Dus7/8dtv1U1wl66rozS8KXWl/6qPbnT6m/7rr/Dm
7rfbct2Fmf+bSSj/7SZYl/Vd//5//olf8+/0B32zrkOdfW7uyuHqrmqSuvrFd3u/ere+TcNsEVZ1
Gd7U9Pf3D//3nf7rnauTJv0Rrt+/u8vqsB6+DPnd7+93Rrx/99v8d3+i4V0CMuvmFmOZfaQIt2zK
+Pt3ic787eeGZR0RKk0lma3uX/h+M+nlOsXA/5Sse6LWt7flXVVhjffvz/3KzoLwkPv+3Y1usnra
VB/7+/v7r1lY392+u67X9V31/l1YaXfzgKunVX29vt+G33Zh+Z9/zj7Axsw+eYLcfBdf+uon4P6V
rH+s07fEyjyypOSmJIrcv9guZLY8sjlhzCTmBjK1C9krCNqP0uPAGTD/+nCYwJTxOqvW4Js3kyJ+
BCmxCaNis/P2LjLKPOJMUSGEvUFOPMy9EaZ/vYKiZ6B5HDnH5upAsQlHnb2l0PAjUzHTtCnfQGPt
QkMpPYJQCSWFvMeGzqF5kaDnkNkOnAPz/SCBWdwl625d3j3szhuYHnVEiG1Jk22FBupqxwKJIy5t
yRndWqCZ0LyGov3Q/D1yhs1ieZDYfLnr31SbUWw8s7lN6UZbQSSeAqPUEYOVUZa1tTPQdk9dgxfJ
2Y/KdtgMki9/HCQk17qpg3eLdazrN1RmnMOOSMqFZe1XZoQcmYxwReXMXXstPfuh2R09Q+h6cZAI
Xery/wIh64hDeAgc6kcf7KnsQKIgXJNBoo/fP5Wd11K1H6fd0TOcLg8TJ3edhH/pMnvTqMc6MgWX
UtGtJz3TcJSqI0kt06J8C9OuhnsdTfsxejp2hpD7r4OUJESlulzf6oc9egPXAFGpsoUg3NxrgSgR
RwJRK5MIgZ6Kz2tIeQaWx0XMQfl4oKBk2d1NHd409cMW/fe4cHokLEEFY2IvLhYiVGbD1zZnvpqr
X0XNc9A8GTxH58tBonMVIE/x7rRK1tntm8IjTdtUYuswq1kYagE+attkCnfuXzPpeS1V+2HaHT3D
6er0IHG6WFfV+iZoqru6fsN8ATePYF2YxS22X44QkxKBVI6NaPWpfns1Pfshmg2fYXRxmObn/K2T
OfYRtzliG8vaC46yj5hNKLI9WymaYfQyPfvBeRg3Q+X8+iAlZwWfILx9w9jHtI+EEoKabJYnsJFc
sy3GTXsrTDOt9gpK9gPyOHCGyOow057Hd7r039SLNo8kh7VHuLlXUGyGWIhDy5Ft1nMGzCsI2g/M
48AZMMeHqcBOb9fBGzrPSBKgZkMs8yF2mXkBlPIjKRSz4F3vWpcXCdkPx3bYDIzTwww3T5MkzHT4
lsaeHFFgwRHObLyuGR62OqLclkzYf+dBn9r811D0DDCPa5ljc5ga7PKue3d2V1Z3wwPfvkFIA3SY
IkqwrRKDTDxN2FgQFssWqPdu8zX8Ye5N6eZ1NO3H5+nYGUKXZwdp9U+z23D9puUbdYQkjbKA0Pa1
Cw9qngg3EdKobUQ6g+cVBO3H5nHgDJjTy4MEZpPBddelhnp7Q6+MMfQPMMXNh1oBbPxT8bEJKqNw
AFBm2+And8Xn9XTth2k+fobWtXuQaH26y7JqSNr1m2Y9+YSFtBC6bFXdDCu0fNjMtqe4Z4MVDNVT
Q/RaqvYjtTt6htOnA/XcdPeGsoSsALG4FBbnG396ho9iR5OSk5Rsv5/J0ukL1OzHZTNqhsfpYeJx
DnZtbuI3dA+YdSRMi5moRM8Um4DhgaSg2rMRlpnheQ0p+wH5e+QMlPM/D1KZ/XtdBWiZq3X2oE7e
wGtDmY1SJiz7mUKoSY6EQHRK+EbX0Ye5N17b62jaj8/TsTOE/n2YYjP5oSfrNAdOb9ngwdmRtIWk
6qFaMNNnUzraQv8HfLuNvpuFo68maz9Os+EzqC5PDlKYPugmrN7YxSZHavIIbDHDR1H4C9RG79TW
H5ipuFfRsh+bJ0NnuHw4TBH6dlemOqsftMwbaDgOZ0CY+M8MFdTYpDSlkva2w2BWansFJfsxeRw4
Q+Tbl4OUlK/1Ong7OBh6nlCwgbbaxpmzNMF9G6EFWTHlzCt7iY79YGxGzZD4ephIXKzD7O7toODi
iKF3g4sn9ZenIadURyZFkxR86b2e2Yvk7EdkO2wGycVhdgxerMvhbWvP00GCyVMWs+qMJY8QcaIF
V23RgDp7GlS+hpLnAHlYwxyTxUEqrIvwJgj99Vt6yWhLR41Z4XjHY0D/VFJsgXYNguTalGKbXjPV
9RqKnsHmcS1zbE4PFBu0oFRv28spocYUxbmAbXUMIcpTcBQ/ogolTbQKziQmfAUtz8HyOHSOy2Gm
NScf/+KuD2/esH7G0GRrUobev82BADJzwCiRR5TA+0JWcxeZ11GzH5qnY2fYXF4cqMxUVYj/5nn4
sE3/vVvM0GFm4tTAY61sZm5QTMNBDhOlzW3n4E8q7VVE7cfoYlrOw4pmIF1cHyZICFretGDDcW4Q
7YFUoex///pJeoAQRxuHnE4c7ngCL5PyDCwPA+eQHKi7DBbTTfmWQoOOJWnh7Nk2GUZmwct0PM2y
0Ez70Di4R2heougZaB7XMsfmMLtqL+9+lOsqXj9w7n+v0KaWWvSZT6HlYxJsxw1QR0jOTCdt9h8d
fA1F+7H5e+QMm8vDjGku79r1WzacTSE/UsiIM/8uhz1FhlIJWyPQo4mW2un1kzfwEj3P4bIZN0fl
20EamMmv+VOX8RtKjHmEaNLk00Hn+9fMwljiCA4AQeJ5G3HOtNlrKHoOmYe1zLH58zCxuT8C9X/Q
FIDTGQwNZo+SMztza6HjCdlmW8qtzpsj9Gq6nsFpNn6OlnuQaH0MwjeMctAMwHEgHSHotst5JkXo
qkUbADyCZw6qvUTNfmQ2o2Z4fDzMUswXNGngMou7N0xtMoEbHGDqydaizB01dDsxznB07ZmK2atI
2o/Mk6EzeL4cZmrgY3nnv2nJGZ1OUFlo1NwW/GeRJ70vOaPRic38gJcJ2Y/Iw7gZHB+vDlN7xQm6
nN/0OhRYGZuh/2JbkZn8r6f+mULrBtI0hDwclgZgT+PNj6+g6BlkHkfOsTk/SGy+hTgY8KatZlPb
DJL+ZOr92+uj2UcSfWY2fzjgKXaxeQ1F+7H5e+QMm2//Okhs/n1X1e/+XtSGgf/7sBPlGtwkhP4Z
oHT/mrlo6NuUCEqR5Py7V/Cp8LyarP0ozYbPoPr3YYY6/w6rG51V4dtWcCTK/ILhzqfNa1fHId2J
5jQci1L7zz69iqRnIPp7NXN4Tg9TkgaNm9X8B0Xz38sQ+jWBCXoxnrn1CWkbNKFRZBDIFr2HubdN
aC8T9Aw0DwPnwBxGGHrzy7vcnmq4nSf/05vtFMw/OgSRCNiVGVxfgxZohlzo/vObs7vlnqdnPziz
4TtL+P90cd3zl9o9XgW4WNfr5f0dgk/utfv1t/fLxS2Hs6Fbn2ojTjurfeD209vf35sc2f7Hmwmn
n9jxxWabttnzx3F366r+/b0h5ZGyGEODNC5+QOWUANgO5vH39zhM/eBvMIGLPWw062ZTEuD392gy
ZLgqAsnt7bUE1XQzD4agXwGRFArfFOlXhbs+Hq9x/KSTAaHD425s//0ua9JPOszqCtcmIlrON49N
VE4zwv9XMJmmhdtdcCgS39+sr6Bv8DT9fwmNyox2sbizqVc3amnmPDcSl+RtOH4TosnjNTdKUa2y
YqgGvqjNXgS9a2iP/PCzkmeGq80+ts5UIIZmESsjK046lSbVRSLS3BgcHfci/yHiOur1AnuVRMz1
LYvTO6vXQ3OVBL2VrG1b5N4NS1khL30ZFjlzUhpWIIXnokw/BpTUXbbwE1HGuaM7kaYfqDUUINlP
UzqcmynLor+MqtUY8wTSPZsEl2Jnj9DnaXKFlKqabl5BjW53jyyahk0gA/vO63QWFSd1yhN+kvC2
Kq2TsfLrsHPHMMd1MAnxQtNb/Xp6iirH7vyocUyt3Ay1WzTRq+n7JxiNEbMrSWR4G9GYxaFbayZY
4ChlGkW0KvvOL+tFGdQ+DxyDG2Oefeo4GyrTpXyUHTurZZBVsaN1wUp6iWsYCnz3ayLBwk9ptFA7
YzgMqKZbntCVYc1o7IPQMIOSGbfSKFtiLvzR8q1ildi8ZsTJylrK77EgXg0b/ShuL2MzzcsVDr2j
vc1E18F83rwZtKUNZt/6A3hOOi3Jk+qPgHtm5jtdFDbhx8zDBaq1EwQaTXDOr6dHKDZbtoXrxnCY
WHFknCBDu9D4og0N0gfs1rASq2Cu6IgUawiSUZ/qMbSSy9Cgml6wuBia67giZAwctDMn2JT/lBLk
8yWCSjS9TgebyC4lgRV4STSQ8pbLDiK3GqgcabwSZddUfBnaHpffywZbUDiVRFHnuyZDW6plG2qS
dy+ggihod1uEiR523Bo51bTRCTrjhlqGJBrizLvx1JiJ8lgXeeoNS8NLKzUcD3bZg0V+vX4602Sw
l7gQFlICQcUxYtx0sLsBvhojofLa+IFmcSs1Tvo6mAQi7XWAW1ibLuIjd8O0Gszc6ZXJsBEiJEFz
neYyGtzMoGV2rdIgLbNFIXRpXqVtmFU/fk3mpE+f6FsLaRYcvSAoJOM+GkjLTJc0nWeXpBj7H31Z
l2AC0sQE+JC+Y8Jw+pK1xnVuxsUkNHWnp7cw95sX8Plps1ADwokdhuOHNmccqm13s+zCrOqhkvpH
lggDOjyC9ho7px1IPYhz5gno/cpvcIlnGokMGrXM05KKE9uIjDZ2igDadtL8Q4BRWTgm7Tnv41yn
L6gVOhcwHL9DCdjEUVZz8oim0yxPdV/PuixX2ch+VJ4pjXQZ1VWeNJ+KsQ7zzO2KoQBxhpW2+E4P
RaqHhR2Pg3Hd5bl3WqkyiXw3HUcynKdBkdWekykivdptBDGSK5kqf0xd3N3QQyWaRjTQ7IyMKsGv
xqHXFcULYkqR3NlhAHjdOMymJMEpEJxmn5y8pwsCZ2ZFm7X5d0toEQk3R387WNHzGqVKl46WAdXu
DRvtmTQc3zX36iSnno2v+q5mslg1HXtZhvhci6O5AckPoShuq5hkd8YWcR9XqRfo/HteQoqKJati
m1+YNGDDOauaAduhvDYZv6VBPwyW0wRlVwQuFH4nr/xi9IyTMuXR+K00mkpe2qGcHISet2mijuNG
TPDoiimw0NBaor3Kyygev42JjLvYIUkyGa0Quw+AdKYCfMiGEp6InfY9sGMiGvBWjcSv7UUuKlat
pNVM2MW9H8LBKO6nV7ZvDJ1j6z7CT2g4D6A8NLLJN6hzkcbrvpJZka9UW9L2mjM91h/KMvZKJ0nS
0kxdw/fS/sTnMK5/Znbm8W8taSmYzLJ9+BltkWm4KL/WDXOtid23kPSbfHxL4lz3jDWYN2Q+VXny
faRpVfpObxIrr5xORzo5ZU3RQVH8esa5NjKnI3smhd1G05j6acaqJFXQpaz7k43NxIxdwyf1Z1ZW
DOMt20LI717ERjBhZzZ15V9YUCzg01+TMd2ytSMUDPdDmxZsBc6rmxxe8q5QjKxtCkPJ9FvKs7Rm
Tq0bYdzpIiigjYK4yuiy9Cwdfmor24fGyQOh/aVv12arHZx265LWqU2/OE88W173rEzswak6Ktur
2jZI6BZi7PU5mIgETkS4F+YO9ySdhD0g4EPdBvAuTr0orifJb1Fc/4ieeSsfHBaXrG+Pf73iuV6z
cUUSmXruzfvL4BAT7K44ll6QdUVlfW2bjMCJFWVpwoltx4lvOZwsfhLQrgfb9rFiePPre8/WkPnE
0qyJOtO79no5sbRZhGNanoS5ySYVWYwVoasiafMqPB7FEEPqvC6dfGo62Cmk06IFxOjXSzJnms2G
B2TDbEKrAUEcq56p6oJl6aijzPxq1wGDbNW5PxFQG6yZRPdejlH/HkCbF/STiENXTiqlzAsYGiOg
cONpL6aPdBGjmyVRkcVPwi6Z9qEYOi0vvaLHU2HApiUOfiqrVWxYJVvldtmyyh1gL7DcF5Y2iwCw
NIWL5k0KUSECV2LMllb3MbWSRg9fmd9OmqouC7DWmIyhvqmJHZuZM9S6GL9ZZjbZx9TQFID0Mk38
YTmmktb+SjGj6b7CSy2xHZ0VMXAfa0dokyw0FFiMd0k+abcGavMkNPMOaq2GR4IJw9oj+BdiLIqt
SH2OrahrKzBqVyRNBJEIlBnhX5v9mVTh1Az0K097JqM23AV4V5YpbISd5CdXl3Yjl4MsjC9tamlo
h417awZ238YuIsvAz15SCzNzNE3JcQbPJDBLuPxtHniRSMNrzXvrS9VQcEg94LKz8Bi2H/vDo5xr
sfQ6Q/eVIxM2YMOT1svgskDpYZe6sk/qT5asbC9aeTW3oQwgkO1ViWoMLEBqQPDrPoOh2sLmF12G
rewTO4OsQIomOPy4n4AwopDiTQ2Raq+ITjUoEXEM2xTLeopTf73bXLFdnYjFT0YASgL33sALmkc2
cAcrwyf98CUIBpl4Tt3ELHe9jnjRpTRHXg7LIihlbjvKNFUUOGVZhMUZSRrWCyeHt2Ocl35q8Asv
DSzmFp3u/RsSJuSk8xouF7GV6eSWR8lYXqVapvgLEiNNuo+8paQfF3aUKZG7BfzHqll1nbDby7II
vF47MiUp/cBISdUiy0pF3aivm9JzdG8XY+QEWVvy3vX7uIUwtGPZDYnTGyLi0UqZtOHXMqkH7ruk
p03XHOeqC6gH/83z69M6sOCZudaYdOOIsBasmJ/28eA1TlHlkVy1yvLZQqRGP37ppDbDbw1PfG/B
eG1Sd0B8qgdH+nWlFio0u9j1ReKf4Fq7elFo0o3nnsoIOaYdDcyVb1R2QJZ5rFP+dRCtHxtflSZ9
/6Wve1ZfGFWdGVewGFZzK0opy6+j1fqZdnKtaVB9Vv2YxMdeiOzGatTcTrWjYs3MwLXKsSrsHzSN
7Ow2MHPd9guwylDcqabuOuLGSVfR6KT2skLYC8QBIpHHXmrE8lJRy4jj41bmZpUEd4GdsRq73FNm
l/xiZLoFS4+0rPLgM1LwtSTLLON5bp02yguD5EMm+rjwl1Hr1137oROeH4YrQ3MdyitRl6U+lREP
fHsFXpEsdvJ2JDDrSWWHnXJ8g8uiXgReOUbDaedXRhAed2EKa+PGquNQsG0eNuIPbTRSVKdgjs7w
3I7BbaGXTQ6vSzn1wOxefkxMy8JbvfnQCMME36GBg2O6UVe8+DE2hTLbs0iWuW+e0N7A3/hwh0jE
jXXcZxFNE0fwdrKLRBghluMzAaOy7r0B1Qc3EoES/sehy7vc+hR5RtQlKytmhpmfxs2g7PajjJgI
lVMoNeUkrLIWQfzN8j3PGM85TyrslDEUUNkX0NpFIM4N5pVW8oGGRUiTT1HURba37CIoAn+pQ9zL
U7pQWRNJQ2skxFwSPxjCYkHyOCrtRVYTQ2R/mL6ZYb40SpT62vh2UbglQm/srGk3ISyIS2Uw/Qjo
h8viFIWafHoeVFi9mwc0Y3IVBd20YyypY7zpKqiN6yy1JpXP29q3LVd1tQYDjBn8jeNalSmeyzdL
DWoxYvuKyMILtqTyMFsSUASZGQ0neGjOA1P8myb9tM8ZVxFySUZjlIDCyGI74HdFgYCmWJVhCE/L
7Ww6WIUb2oFoDCDIm6L5VkdZE2bYLyMY9XHQjJz2F3ZkTSSHQDofryU4CzMwfFX88Ix+YjBZGhPy
YjDwWaLSaWvaluJRmFi76EBDi7oV1rhdT1kyVvxAwi3AZ6LPtbyOBfcUc3mnkAByciug2Ist93hj
pfCTVmRMi/Pq4X4zGnBN6W59XCVGMf2LVSK+YCQsjevtVhubxx82efMcMgVmfGGZeQoCaGYE7Y84
lHlYHocZG7Dowhzxh3sc32R+SK4RgPtaOWIDlB7bGqyGyLsp/dOMqsETDo2DdpAfVdpo7FJrpgke
MXPk2EoXaQ6vVU5Mhsnp9VNh4sPE8knxQ212UOeQIOi1zZoCM0SM5uY6kx09GRp7is7JBtoNe0gv
TrA/kocYsRRWMi2+l0MAPvVpOU0T8EDiw0EXxAq+jkbIm/oMK2XT9m4YaWyGBlRikdOv0LCsMA4l
DQbuqupgIn2zocbYjfiHTpjm1tIgIouj0xHl3T4/9gmSSGTZhY2GTKvInzIfVQd8w9Yyix9U+hnY
pxLwWLH4soWz+7FCLnv6QbOd3njr23hLMjKJQzqKif6skX7QfW0SP/HDVebb+N2gYNRnJ3E1WLQ+
ZxteCaNK1dbxdstV1JYgpw9ZjB+BBdCYPMrDGHa+pcUoyVd4bpHdLvLCqLPQJZXvYXIRBbgEfFEn
OXKbCRIGSNkApqA5tbQ/iXMD+4rP4qGRkb2K4Sz2wxlTVdLrk5prkqZuoniSto5X+UgbUkUbPB/U
RYU3OI0iuUyLBv87pB3ydoJ0FKmiArn85LKNaw9Jga6MMDsNfN1+k5nXIwrwhnHi/U5BlUernhUm
NIxdBkljL5MUJjZd9kbmqepUKJiq/k8i+wj6xk+0juOTbTo5qpOgjFZNkCDevRl4he7WkzwKsB3H
7F5mCm0n2LDK62Jv/MYCW3f114J1QSdP6s3Se+VX2CKW92OMFcV+V4mlHAmFlqtLPm0f7fOJa5Cv
mlh8kz+1q7jDDtDGnNZbh6GJtxIMjueLENlHwwmTEXll3PIUZ8pBymKQ6QXLaYkn5ECnGLYVTQW+
2iRZRiqS0ls1WVF65qnvFSN+Y9yk3jyE5cgaFoLHSFF6NEbom6aInTK3TpCYEOdpLCd5qnkXIgnv
x3YNVcmkN8DmVQM0TbRCZDttXhOyKVVgNnaMXHyUZD6G41AoVvlnB/fMM846ryrL8FKxaEpS6gbm
7sKKPSbrzxxprMFb9l5kDMFKdrlIqgVSF/jbCY6FJJD8zn1GEZLDGCqAPxp8xKpklk5mIxXexG6l
WVIw32Yno1ojE81CErL2rBtF6lmf47HpjOsSzjSyCmNeKPkd+hb8ZXT5iB2IOJnW4OWZAeWP8HLK
UiUh/FV41irVXf5dqiEo6A/eJzK5lLLIB2/FTV3Vxl9dSKPeW8KisUQ4VYL8t+HaCbXKb8hIdnH9
hfhF5PuuJwYW9FedBd+muFVt2Bbmn5VnIzVxXMZNmyrXMMcq/jbyxuTaaWAdegT7lGr4lJYlVEMb
cHkaKdNt8aFhtY7VoTLVL7Yr2WBZ5BESxC46S4dpWffqJknaSf+pwZ+0Cbz/SXjDKp2eyO6z915k
Tp8JSgw8MfjD9KDHkJ1Il4jcp9pGmHg5RNmHt+hdjvVA82UEQZ2kUqXTN1uWhU8JTaRwswi+2qTg
J3Vq+G7ZDyWzHGqWxP7UBJbfaacjGRL2fBg9ZZ52RTZJuW+MUzqwQp0IbxxuWX1ajAT8zQnqD5fI
W06UxyEqjd+3E4lSwaQVYBXjehOxZWE0WrETZXnDP8cbhRVvEo0FTnSAG4ykmJKQVSlLzhepnxba
c4JCNsZ1E4oca647VPHas9D0Jzcu4D3msNpkIqu5FzhDx7AjjieaSchzcyozLrKun3jS8kYzDh0R
VFmaLoMogTSuNhuCPPCk9GI0M+J3eUWN6DwwWWLZLyS+ZgE9cjnQD+BgE8pN0p/SykGNGgLy1eZ1
oLUE1Zbv95CGTkPNFgafJChpkXgJnDYsJtpfiO52Y7tpelwEgAbA6WJgzD/Ls5ZNr42uspCq2qjG
CDlgUIE4AJL066lmCXRIE0GjNOZCygr/K6ew/knxsLPjwvbgSj7wCIl7rd0i9zj/iBPYE3crGUyg
NmEEhDUvOSDbKsdf07KbQkA3CfjHxi38tkQ5HHxu7tLitcxE+jbyr3EID2osFHTyx6sKtyQvRw3X
+aV9/nlCdIkhcSBtZSK5OJ0Tf7r4OCgJTVLiXRV9BkPhx7D4p9YQQ81tJfvXC6RT2u7v8s60QuRu
ibAorrPHdWfzRGafRNzP6gRB1kZjdME4Je0HyQYhVj2v7HYV5d5Yfm46NkSLtMkmfc5KqAajGjns
0QsU7XI6KEIoNd2Gwywl0NEzL4sNihidNbDiKtkIVQe/DjLeN7EHvR7abQgIAt4MkEzFYBzgWhjB
REiUs6IZ3bZAZL8SKdOCOD1Uy+BC1Rd4HPLh0ctwYCYr3G5Tz8o3avbXi5jDCODw9wEJLs5ASpbi
T2/NYJRBUZu90V4GVTxppvHeEcorkTWfB8NuOK6NfX2qS6AAgpOe+OuS9x2g02GP3fmsHt4ILhdq
Lrdmr/eDInKIhmbVTlnhMoT/bD6k/Kc/bwDBQDcc/0kdsM5DJroNo8uNWYKTPKFhxQnkIquKyWD8
esJJvzxhUzAEyk/T0Un0o3BkNGf5zG4Y+7AcRXxiZUYZC9dKU4t9lyUE5iUR/HkqQGejgocDAggy
56ou9cx0aHzpn2xckVYgOwI+MosUb79e1bYV48nCkCvEVAoNMgTXd9voet9FjhDUZawwqI7L0SRB
tTRFP3UjNDh33ei/qjFDDd3VlY/cqnJSb0S06NTCr2l6DmuNFhzf1XGOzM8HkyP3QD6lnvB9fTLA
NxD60uvDmPaD65koOf1ZFUWKMKiMTJ4VyzRpRrN2iSayShd2KZBq+8B6qpn8pDb1vFgiGGEfvSyl
RX8R+0Gr0DLTtDKkyIlEaNU4QaBhhekiMaIcUGwdFMvAsMCJN24FPHQbxkLeq7FNqBF3BKq7C1IT
qhuh4eQGdK1pwKHVpo04ITMbPAAXSzbWJauSyZkzNr5NjuIopJ3kNh1DJ67qlI5OVpUqCxcyt5Ko
cR5SHgXMZuBsHZl7DwqVtQ77Oxb2ZMStomXFKWKLWJrL3NaYMo0RVbRnBNWK0HeTPsUx9WPk85Mo
+crg9ip2KYda8fw0ksSYkgFVWyLPOmziMNUNFSsWQdykSLsiA2OhyuBEQW1rzzUa7XckdQpcDirM
T6pQudUt/QLCXXwRg2pH/QX1hqmiBR+QmPJS1xWKCF/CHNlmf4EmJLQTrIKyoDRyUwqn868BoWdl
nwnZd+Z3Kvqhti952nn550ypKDaXUVYZBJEw7rvsaxetXKilLzM9ANtF15tjOTjEQGaideGaUWG7
Ax+87kOsqroaHZSjuxDRtLJL1EXDgFTHnCR190OSNB6ChcfhcGdOamVp+UeGzIvROPam5LbVRQXq
4b78YKfQ29EqCxJpNvCi7/0sJL4nP3HI6snobFgjufcGMyuJEbKVCh0xudOWRKYUmszXFsgw49h0
utho1RcocW1f55kyklUaCl84ge9312IIRbQYws47DnnLTkLCxtO07NsTZDL0lVVK0+2VCC6tsE4I
csZt+cUDU59wX+jKgfQFP6IyT/7wSagXWUNI5nhByVcIdpFSMjNxbufku44hjlmXyw+yC/OFxYMA
6BKjXEVWz5eRDpuPY5TUZAmvvF7aA2EJOFamN0HeXJuU5+clN/zztK3qpaiQgkbvi3/S6kYtAtXZ
n608KFDXz8PbsCq8RRLkvjPwLFsITxVn9mimq8HLUAXOcsHx0/aQuTzKrFWHnzy1EY/9KHvdHKPv
wbstVJwcxz1NRmdQkVgFEdHXOUdu3kmQoqkcg2n/a9eP9joxMoFQvkm/dLYZLolZkzOclQpCRxsG
+8CRpluVdYVjW5HlfUbyMES/Us3ULUWpB/EMzelVa0ZBuMqHzFjSKq2vqpYj4QBVsKiGvjljVTnE
jkg72/Us5QX2H2FrquEUHQjNTWXyiC51k9cIc8I0GJwWJ+ju7FpY6cLwjPIsVWhHWHBaR5/7lsWI
k1J9LqqaFq5nB3pNoir/0OPuhPNK0olDPTHVUP22O+vhzl4QK25Pkf02zsKYBebChva7pV3HMmcc
bRogbM6NP7u86O4Kw+hdM6TjuqoibaKjIEf74DhW4NwgyRMHHVNls8jHLu7PZOMXvkNoHl4O1IIi
Rkjlth1L2Bku0Uzys7IvypWZN+a5SNLeQab3m+iGG9J43iWnEJ+2auoFUoskdPw+ba2FGDRbcqvO
LvOAl38OeQ+fjKC87VdOE6MHInat0Be5YzSMr1GZ1g77X/a+bMlOXO3yiYhAYo7o6Atgjzlt51SZ
vlGkhwKEACGQEHr6XtjV55TT9dtRfd1RdeGMzL2ZNHzfmqCiPwwACnLqd/MHS/r2w1Svc1u081w9
jfU6vigrO5qPVtuCESV5znF+YFxTYG6YeLZ2RWjT5ZLRqRZF7wx/4510OUie7hnJ/mMupSEfMpAI
J0lVWmjls3PY9OHblMb2mgPvN6AdQo2Dsjln2hvRkerqOk69ockFabM35aGoKVPUZzyP+DRe4iVu
91jo47jIGpccZzLUF+h0oO1YavVEh14ejLbkwKWJ31TAnhb0yU9u7Fx6GGW45nzsqq8rbsihnhOt
dygD14dZZRHLVTiCsW2rOfdrY05x1srDiDqU5FUyZU9ZP2efAiuDR67Y8Mk4475qDPDSJAO9CSEs
OPjYKcrRjvMD6ksvj5beXHtqaj86f+gPgSAMyizAybf16ofYyyxWJJ83KfCgqI2PiLllhZx6fmgj
rZ6g7Qpw/oaeid8Hex4H0ytwufGS9bU6klVkD12n3FU18XFnEyy5aIO75rYP/fmsdLhc+ompR5Wm
4eegNVgc6Lia23DtMHmAad2RYNZXViXLqVlsMAC3SfsDi7uwRHsMhSVgj+zkPMWuGZa3D46m9VMK
6OR1dOn8iA2/OmKyJTeOeDM0THGzFxmLrsFwk6CYu0yUqVv7AONd9XtXecOlBQR/qewgxwLKEH+v
Fj6+ylmHFZpr565VFuorCJVaoAPd8FgFLuuwZnd2FyRteiTg/AojXXiXmioAMq+8Lx6j0KBdr1Ho
mqxYO4tat0w0IO30uo0Ck8w7H8Z4Mecik+x68WR1Acoibr1w7Z/FrN7wmQpAb0Oepw4VDNcJv7UZ
h/wykqQ5Z4OkH7XH9FKIevFvIPXRTw01ZjzUVARhkdUkuQrZoNJ95nd9du7qVJbgcUOXG/DdZZq5
Lsm5mzOTdwHrbwcPfP/V6o0J7nXsL7O6HjMDoodYRZZTH47dXWBD70PSZ40sYqvqYVdnUt3zqjHd
DpTvWl91TTs0paf6CCJExoh3SMw0ufs17ZWuD1vp4ZfZaPHKvRZ3bViq9tyiJ1eiIAkqlyLqNDM3
QEv4VASaVI9L4oa1GHwRX0Oux0i5EJSIVzMa8fk5atD9KawjSs5RjMKp6iErOpo5Ts4RtX7PH12w
Mmry1Y5+ps8Ui51/SkMwAodRrL0qazNF+iHzqpZDgVOJTOXKY5VoCy/M7EMTQDWT0zoUH4aVeO6w
xOgqCz8ZqX+9ZNz2BVXA8W8SgeW0hEDOlQOQrTOnc1PgTZLtefZWO/E7sXpx5gLc/t63XQmcpms3
lZakUXc3zyFP53KNeSwoAPZpwHxIQW8Wmqy024VEi/q6rcHO5l0PmLdwsx37POhWED+J5u2xb8Jo
2FUgCm/aBjBpyW1jj0EVkrSMU79OAIlxRU5tpSToSB0la04XsN/xTOdbL8psUnSchVOehG0AKA6Y
3TORnvpiMpQmgZIrPQwDI8GuMjXVtEAJV3tDAW4eUrQlT+r4fvXCIUFhptO1EQVW0hl/MPheg6Au
LEJjGu9qKWQeVSOx2a7tEpLUO0ntEEU3xDOxfgKZ27EjH9PwrTLmo3N19VTV8mOVyYjnaBO6hwXa
jh1LmTr42Dx8LBKxAv2VuCuxUnGrgkbvTa2yQo7SyTyBTFPmXRd1D6oXcalUvOY6bUKsr2buPs8V
c/tkEKDxKstuwDCmfkHstIylw2YTXrKpDh4SCIhU2RhgPRgPGDA59HDLFzLI9oMc+yndTUlSXU9D
PzzocZqrnbaVYSegxlWSe53NTt3Ax5L2o9i3I4se+tYnu2yuh6uWRd4NbW14RSVIy6GaQF5naItK
ShneBaATfXCWUpEjGVZ0pZ+ZcdpJEg+30A8u80mqheXZtPi2GNuKF2E8GZlnpGPQkEIQqU9TjIvb
rQC5HxzD+7kYeO/xwMGvlQqTcsnd2qpb7PLY/Ju4FWXDUV/gFNg9dp1mr5MsLnQv62feVOQjkDe7
h2gnOwx+1u0TmfCLx31VmC6uX/y+exIcSrAKjds+oYy/DgudhzwKhuE18Jk6axowmzNleVo0AEfP
TFJcdOUD4W6sKdDsBnccbcnZLKT53NZB8rFlFXlpSbBcGzC3ZSTH4RQAMn4G+E7bbU2zMg+4P97E
jAWoW7E4boMw/By2WzO89t22a1s6fRpM6jU7ETcgQgEmD/Gpj/pmKCbV2BlckxsAFiYLJ0UgsI7k
sdfw6EbIiX6q63pucypwDjkXSZ0WLb63APyFMVGvMjp1saZJOdcQcirUWm117uQw/yHRtdVFK4PA
/4iNd1F55qWLOXpzG5ez5N6xGSP6tOkG9sSZVufN6sm7KLL8kzapxPaAznM/aAY11MCi4BrUnbqS
K0QluapQ0lzbSctPLZ1tU0yAGU3eGGE/z/OKuYJJiT5NS6CYXwxYK5ODkTO7npvgDJC6gmSqsQ7F
PGSjXxFOaNi+S+r5KlzRv+UeypG5FGz0op03dtD8+s5Ez/MkxGsijS3aKZhK4Xujf6uXhDyAXUsz
qIJQw+XxvNTisKCoOmP165edHeuao5TLUHpCxeENt0G9EK/QbFPirZ0fyZ2SBg4DKFIwiIqw7moe
tmZfmRhUStcWvEWRpnZbG2sKto4NRU0d9My99JPu2zs6kGUq0VWwFktaFg9OForoSqwHz6e8D+9i
HbA0b8nYBG8CslGvL4yXWs72IMxa69+09RAPWYFu24Yy167uJl0k2HCjtazBX6Ui11Bzh2vZm5V1
7dWaMhr4xaRtRuRFGKBDQW4h8870Xmk5Ni9V1YZDVS6YKqBR4MYJepUbOw7xvK9Qq/UnXWuv+3Ma
J2uiXQ39U9fvohFc2wPzKbiXg4RQau5LtYaezy9cyxbPIfQgl9IcSmZwAAYyd1z+187LEh/3ceL9
WmayttFLBJapfvgO1npyIxxmkW3QKCXMyiu4GjfqHnqBjQfBPHTJlypkvo0P0FU7zLeRTFnzquVS
e3XepwC6PHS2jC8xtggsx/OzrgEopNczCkp76/PMX8NCV5Me24MDu4WnhS2PD/xTkOredGUkZr32
V4HG5bm8GaCymAqIXoKOPQRzJJt4F0Oo2gRnX+txHaBDambUOOgdqnEvZcqxHnvzULZQId1QiLlQ
ussMK+aaNSii0vDQzEm3rhIorAGS2hSQVGmxhLuqt2EjdnKB4iYDdtAP6bVD6ZfumCdiBhbMsEzq
nIRjFu6S1QXhAbxf9yxTLZ48qGvmnA4wu+ehxtzZQW3SffH7FlUW1O+1andDPGV1aRR0KjZ3dAT5
6GK9flPZn7OmMheApeYIHLi5HnwWFC2N9Q0n69rtZNBBrGUyEMHSEw88s0tyGlHCJXnQyzXMbb+0
/UHNPlSMNpVLD3OOab9I57MWS2vYsTzGPqrLOXDr/dR4i0WB4IkdKlB0iIzLKDqoOJy7knWp/eQ5
ZleZk2oZyX3aNm1ULogc/ayQFKvyiRu0Br3zDLoRxUm9QzmhpqOuo9Z8qTy7IS6oqGlfuLau9vBp
GebtO01SiHPomPUF88Nh2IWrPx3JNCSvwoiQTEXCaDUUABSbCB1qsk63XRr7uqR+pOcXSB8gm4CG
FSq7ApqO0aBAIhS6IoBbtxU67y4PR9ThNxaEm82XoE12SRuLs1dNA6TsOoK5Ato62UG6QVc9lWkf
ZaCkvLk+wLeAB5PYyssDaOuOoxQjLzQAs08OggWMDZZ90J4/4Dqd3MdE2suKh12GGUuzHYe24qsH
8RLAQy6raw/L8PQRzeVSf0h4p7aqK6DNERVMfFZhEjWfsEQG6yEwIb8floDdQCZZfakUwZ1PF2ch
V2MayIhzjc1l4y9PqY30ZVGixiXAxgZ2OOkGrKZJB7NCG2X3BPBhUmZ8WE4EoEVTLtDG/LEEIXyE
UTuFxz7kHPJEFT2MrBr2M+39l1hNJM8S6BBrJRwU+pNbc1iO1lt4KmlTUj0ZmLpED4F81pjMnKpY
QZ029Q5y0IotFqebiU0agW64kH2y0j0YIvCsfgBjYVmZwGDp9eB3aPJZJpAXBtU0oijo1+km0FJf
V5SYtPSjSiZ7CCHk42KTGarjucdVQg2QfAxVnVZ5hwL8bvS2indKw7TPUVOvTR63LIMcpR2busSG
zqG8AlxycR0QgNzFUsa71kBgVwZ+1+zcaPGZKoKcDrKRTpYmkH8uU93vKJtssczR+ppgtTBXdu6V
LMVo0vspUrPG4aJoREPQAAXq6HATCEav0lq0CWRCbO1yRVh25Xk1/bSKpj1bT04XaPV4AQ0YfYMr
RvfgGZJsLZpo4qpIlrBZS72sfMqFSme203WTCqy/KhBXnNA12s/xEj17rJb2FshVGwAMGLo1F7Ij
r00GxUPeQYhxO0Bh4u+SJVrRFGQUroaR+VG36wivH9vIqqXAvomqDvV5WQdqTLf7Ft8twQIYOqAD
u01FF7yMUFlUudHiNZi64UXNw5Dj7S3AHqGohFCqMhjyQr1W3uJXqK2sV3ioPG6Uhr1nAu7ysa+0
d1Ick7pUTZvczXoeznM0wuuhkvYauEBy9JifPgMxbhIMgyr+JKkLdjb0p3ujVnpqkbRMC27SZavW
/A7SmR4QTzJN6XEK6j4uXeahcOqazB76iBpxD7dsUyqAW6XCUA+LMYj0DuULuerXoYY2cCEvNVvt
S8ZmkstJ+7BORu2uSwX7E7JivwyjcH5KUe4fSMjIpwEK9BcfH4lyz+LGQfL/As9NemNB8h+kmTHr
Uv0GgfJ8kdpfWZ7Og08wD9wlq7wWFQ0JuwP2A9WjzZiCMk0gTsGnr5eRqj84wI4ytWhURniKXW5r
Mjx7qQgfeB2EXREC1T9J2RNQYVBatkHwedVA/9WulcCD1CdsUG1nSnDgcDG9oKMdOnmvwmkIo7uZ
1yNW+Qkv84I2SY3wP0MkYFfejeAaQDgOd+EKKc16WCi8GrQMBt/O9cnXdcfdCULudX5ijV2iz1Ef
Du2RD2k3hwULlT97ZWqicFFYvFqoWcBpQR/BM9LEfgnhHXEoG1N/bQrVxsq3J71aoJh5TG20D8N+
ST/GfT9jURllK6zAOhbVflSizoNOofTWuKogaAmhsYIcGWU8VFUrvNCYNJCxhxGkoLUcvvqjtyZT
CUITQr3dJJe1rcFYNlULtZCs2CYixxgcQYNUvHL++MEE6YwWpglsrNTzkC7M8BJEbIq+D5ahxvJb
zodJD+W0IOaJ7HwZ6Gn8pFtnyJrjW2SzFssQoiTLnayxMhwZbJI8K4BYb1cSxpWfiUNdWZOMf2iv
cjTKG5a2+B208Elsr7x5QsN8xdeJibiwfpYmZv8beu5HgwjIPxioM3hlt8iPLIbw4UdyrvfRc3Ar
s88+h4vkL9abxm0E+kkFXQW155Kaviv8LlQ0yRMlYETKBXiUqZiD3iZP/BvR9evz+pFdxmkl4Olh
V0VaCchDcEU/nlYTrbAmVU3ypR3k5m3qvgs/ujYTGIjeALrsN0Tlj5z8dkTYuHE3Nu8wKN8tYuDv
sgSAhunswy/xtft+RPNdVRNEvQI1PyV1qCGCM771YPloOMjK74/ir/yEy3dG9HsOwOdBwllT1fO7
H//349Dh//+1feY/f/MtKuG/PyFHXw3T8Of8y7/CW423XJDp/R/98M04+l9nt2Uo/PDDT3EO/0Ng
w/3XSYv5f/jlD2kOP8SL/JDmACMFRt1/tAA/5Tm8f3PAtyiH7x/6K8whReYwsocSBAFs2iF41v5v
mIOXIZoQ+pYs2jzIYNVjaHH+SnMIUyRHZrCobw55pHtsYx9s8hbogCDd7SWgAUKlCBo9rLb/JtCB
/Di2IrxMnMASD0Pd9g4xUO/vJtloPTuPYsL+IkOseoWpOgBtCkb1A6v9Pu5gh1y74Zq3xFueGtuH
JyvXWqKCBoT1ljSmp6RcfbC2FhRC7FawYcg74FcVhdcWbE2PPQSIkpoOf7vTf43Jv2dRbGf2N+4e
7+PGCcNJn/gpjSL6/szTSS8CjgN1FVS+vSc1nKPRwrNrwMf+7eKt7HfTECaknw4JDRhJ8IrjLbvg
J3GCBx++3FjkqzjOroc58TjWZninoX5E9wYh2uiNR6J8+ZotI4DhQocGjrQs1oAfogpb44kljdfk
ziS4K33MtDvQObaXtG8g3hh6bS/YNsmjoGR2h5D1wxWfCJABBJs5A/U3U3E+KtAt0LMDGNhXC8rh
Ky829l6AVi8pcQgUgKltAhMDVCjPANxAdJAw3pUwdhBQtzFMLEWMJzIW3TxpvWeTt96scUMfFSgL
iHOgwgS50zUHtOWZ2rlZkluVQtBSJFWzVlBhZ0u1I9uZ+0CTVTnWFX0kxGvQ8yYTrg3a5/HVq1d7
qeIFp2Ep/AO7IKLylZqldQWcOGN9Z+sOZ5StUXBC+VXbJzVGNXQFI1r4RzCYZLqi0ILTW9cuiQfz
7hrLF+jI+/o8qwnjr5qEg+QTKM89KhT66AWC2j8gTrDex4BumEozWZwP/HZ2OKFzgn7agK1wBYs9
HFpIg99K3eLsKN92E+tG3+RAI3h9YYaApQCA0tVliFasAVDTR298qdizXuPs2cDzXuXZQlQHkXH8
oY6h3y78acRNatYQTwEN6YyECTBV8hg6yLd3uI+BLiKA8Q1MxmJcShvNo3tY3YDHamhEyVUFT3l9
BuNDH5Pt5mRj0+L5oeK5ylAxkLIRs5cUzpjlpq4W98EDKA46878o+QgvyrwDy4tJKDLAdjnMJEuC
1oKKHfxJVSmikQBt+EfU3EV6eKv4HN18Q849k5DbxUhxCYK2eqMo+I9wkoZAO4EFvPVVa/6AJhCm
JuIwZAEq2YtZzJwWNV9wxzvB2vVMbRzZXTQk2TNEwtP8gTbOi8vIJBg2BlV1U8A1FKs7f7ZRsJ+i
yutF0Wmo8cGZh7AnBCXHiKSfl42FyptAhsufK1+1fMU/O/6ntIu9bzqfPIJ6EM2GPUdvE4WcpaiH
jDzCjYHHI1pvjHOPLXi27eJEt3PJIF9xZzC5EnhT3AHZBAtUpj5an5eJRfYer5PFRPBcgtURXktY
Z1rhg/KmrpYoSSd1rAwfwJ0yai9hEI1bh73a66DXuPXJoHGUGHWgywlmW7azluO+JBlwIaArarjq
65aqRzTKnvfs6cSN1zNVnrqsNsOZiDXA8gsh25o9NSGYyHtUfXCMdp4C4w5o7uRMiAXCoRkBujCj
QkRVBlUEYl8q3Ajpw+7IRCosaleG2SNH1DbFt4HcWg8PbvDQD5Wx2SYFVPb4FvDXWENRN9PHRntg
HFGd1PEL7I6a3nGWYaFIK9IOnxM0X7d1nPIqR/OFY6Jt4PaYsErxj0BVlgocia7mL0Ao5/YPhRWC
1IVlLlJ3Q9f3cQr2wWPZLhGVp3a0JfgmCPz4GWI2PPNZQDLPZxfYP1LNxvZrlABWg6R5Bc6763xD
6V2H/ceNOdW8ik+spynIdWh1ff8EQbBTkGQnroUEvvI/opeZ8qap0tsekegvkdGsGByBIrmyS0G6
QT+tEIbv2nmqSwyMjbur6lMA7rUMGAPG3jVmyUlA1qisky46eqi0l+sh5Oip/qhQjk37UEZxz3NU
W6zHIjOgB0r95ymStAg6/6MH/V4+96KF0aOf86ZeLNjXllafxMSSr7YKkDwBVvcO4tBrvahx3bVC
2Q/xkFQfQbr2uw6bFMi5KbhPR9Z/JMCU90BCKgYrZAdoa04UGrgV4gSJeJCculbcIBpEPFE+JXnm
T/PeebPNPWNt0QOT2plukXdIa+iu4Z/TO70k4gOWdfmRZ7p+MKG4LIlv+UEBtdsjScOCWgfrjkSY
5qGaYvG0dOFUQZjS99cZNrBStKM7Cy9rYXQIm9zALguAIEmw7JlgeMSmI196pD7VJXdTv08bf/ij
jkG+EWw9WZ7Gke6LLa/hVsY2yDdmtqxYMv2JxBZVgmYJj9Txar8ISm+jakrAq8MztOZ2RTlQToqa
qxHt/yEV4yoKDlvRKaktXJwR+cDZIA/I4tElvGvyhbdKwsoLo9CpXxkxu7VL9O04h+wBWHN8gNoW
6TigT+Hs9Vy6X9c4vvXgurnCgr0e/b6H89Hb6HwY73brpFCRU2gvRr3yI+KU4kd4FdwX3xf8KgO3
c6VghBXlr0uin4q5TaOJ/2D/hagxe9+aoHUOUg4Fw9nOUh0RqINkriXAJhR6sBly3wwwswp1/PVR
30k2UYjBN4HwHmT4IGMsfJ83FUIWCRohys6jwCrahA0WBjlT1Bi/Ps6PjRdKVRwnhjIU5TKFYvO9
vduAv9BTVkHkArM/1lRfYc3u4ZGJ4H2pftNz/dPBErzrALeTBIh3fdflEcxhr0IReE5hp9wNQx2e
pjpGdkyD9IVfX9fPhSwymFLcN/R2UCu/j3gZqyyRnvXjcwAT0m2vUXpHwCKLCUjM1ZQM6W9GyT8c
j6APIRgm0C3+JPEmKQJCetFFZ2dr9vx9C+prHztGBPXwUk7Nitv762vcbtePxTouLsULjShyEYKf
ivUVujRYTefwrOIe1VXigUVHWcKwA/eWYg8MASwHhdcZ/Nv3OLaPX5/Az4MUr+iFgSIF9bWlf73T
aA+QfPgWosaz1o06LosXnCxZBgQd/6f7+4ee5B+PkiAnM45JhASid6MGQOrSs2aKz9UMBdGKMOJD
ksLl+O+PgoYSlhREdGPivTtKPAd0jEC/njOwkmWM2LCCWvn/MEyiLAx8WF8Q0JGk7+5YC7EylI9D
dKZg2A+NqjEozArn1W4F9ngLh7Zxv2npfl6/sKZvszzDgfGvdxfWNwaGYxGHZ+QFxi9Ep9XZ+UgW
zLUYsl0PASfN48lhiPz6hv482WH4QJ4NwdVmSKx4d6kZXRrfyYieW43ZzQask3MMLN/xOP2NV+Af
LhGDAyINKFUQqfV+sUzEonCojkIGWXdQU5Hhyk2zfBUhBky7dXB2GzX//vogqEfy3JaJFb030hgf
buMaWYFnEY/q2HdhcBJ+Wh/Q6Px2pn+D5X6c6hnQCZhHwu2NjD/PtDpVqY/15OzUlKU5DPnRkiO/
VNwjNQAIPxc11LwrymS7oK5bUGtNt2Y0FloJbwrRXAzRm6jo9AWBCQGqTteL+pK2sRS/uS0/L4Rb
BBwMAFiRtqTGbTb/zevUN9ECTQLDCAdzHRQNYn5euQX3nBseYqjxDGX9r58E+XmFyADloa5E3DFs
Xe+9KZUAXoJoMgzx1EOta6G8lvls7fwlVQRbZi3ZNt6RHnI7ajG+GhM5Ao44s/fjREdxGCvtkLUE
xfMB5kFRl78+wX+6J1gpMVbI9jpz+m4qQIdcO5Ni1kPQiaLbj/hHUnnBGZ7MvskXmIF+8xB+mnsx
UioxGwDlYIiG7w84NtNW9K/ubEIG6arPq00X1WOYWolu/NdX908HA24EHz2S7LAdvLs6KLYzGEmz
9Wwray+8b7NrH3kvSIxADmTzm4P99KhxZSm0n8QPth0voj8Or671iJyYv55jhigQlK8zRhYmIrrE
X1/VuyglVEYxlsuteIhwcaAK3g1kEdSNhfdiQQWh6unio4fThZdOc/vEvMFNV5IbICFhFabXNWwf
Fh1JEqh8FNs2OIz2vm5a4ATegmapmIiTry5R6ugjPuo1A+oV7KFN3trzsUVzDGXhepn7IRu6f7sQ
A+ZHebeFtSPL5qdSqOnXVG7KyTN1K/wRvUYI14Iwkcpf/3XVhUNhDIQwbQDSA5Pz49OZK6jqja3V
WSFO6JQiDQmKuWHMdh70e1dhb3+LH267198WxhDbGmIJMfUTmBr9n55S77qAjCoKz/Fow69btBA4
dJY9fwNE4GQFqjM6ET0N1tLfTDKkAL0/OKYXaIsAR6bwxW1vW//7WhcKNjfh0vAzIUCSXOnzNG6n
wxo7HdBisSz9FJO2DUszTGS6zaoBMzDA+xSOdF57llPK13tfd0ARXbvhNaNKtsYCL/hzUBxgHCmE
a/GDxvdfQLJ6Pb5paaLjdzEqadNg+ACJOdLEtuElPGwGh3VWRJ7BlYKVp/FkLxFk0rqAyAm4Xwvg
iOXNaKqkTKsFORqIYGxV6ZO2+wBmi9+qePYO0LzEl+9q1iHp2y3lBDTkd0krYGm/L6Yk0hlyKpS8
ntswIcV7deuSNgThECKCUkGTGtqOXI9NNAP79s0yvAWO9wPmDEH2UaElEeQLZAItQHF4ooIis3ID
Q9eqrS9mRQLgLvFGh8icARDlIVNwVxxjJC9AVTc6/NaNyV/Fp4HUyO4zsdU1o8Rcq5Gvuf4JtBwR
wS2pFBr3VdmsPVWpZ++hlO1qMPHQG1+31WjmD1Cp4YFQyBHUDnk0sr0fnI/9Qmk4MfZ4w6u9h5Ep
va5iBA3cJ5JMX+zk4yqWgEfuaxD3OryBn2mDohaBx2z9Bh/EpUdvENcDlETOQghpK+XhtcHdNEA0
NLC5pp0RGhtLULElcBAgV/NmjjukHbyrOxMwfKOOaxDQDp6O02g3r7AdEMAASafDrpXBsA4IpxbB
RO/6xUTz/RYHM5UttMv1Bf3qgHjLNVlk4SFT5GSMArlX6tkgRUb2cilBxGLAuAojqO8NGgmaLE1y
HRoGhTcC47YMLEtMczsoAUwrlXpyBwuJDs1pkwFlrLRv1SNB4Kw4pE2EAdbXaUxvvUZhb/hWBwCz
x+hzVQyooY4H4GYwVyHckgEISUegbYP9M5sdu6TO2Mt3CA4BazgZpBSQxxDE5VvD6prtJj0t8vh9
WsUUa4u/zZklCXj61kcNoDdoHsgjsaRujkB7gc3TOcQyruIIowhaY3RmNTKykT46bZh5wCf9aW2G
xextAxz+OzVDIDSGlnIrJKoQtV06JOEbxBMbEqsAzyOSBe2PJT4Q+G/bXwLVnLrUwK6S6wiqFof4
GFDI+yFF0OwV4k4xTZHLDaZBrCFubMhMCKtERqvmw9SPOBHiAzvZS0Gn+96R0X7UcN15BkAP8s7u
0yGz+iaygjzGHDpF2FRYs35NPTAZOw4zXPgBEQhAgesVtXGA+Qc9EPZj0AA1JBuAKzBWQrA5LWbw
HCR/oDBv5yqHkmVL1BSNgYIQcaiuAzbviYifhZqA1q8CoOQeCJpLAUnwkJ0737eA2oCQzykAMqcN
X77v+P+fJ/3Hl0j8N70+BYv4t5LlJ5q0/Creljf19e/c6vfP/MWS4l2GPnK5ARFg/Y1Ba4IK/R55
7+FXCcpk2CYytC8xRUn3F0mKF1dC+U8jIBQh+gdkmPyHJMVrX0Kk4EWo81Adbfbef0WSvgvXA0GL
vglOcrB/KcA5/73Du+Wm5gQBOccV2UcvMwfBBgFKsOgcS/JQ2ER1816O60UM1G02FlPgfU1Z0TNf
7jlyoXnuAkdeWKMhc+v7NkZsrb98tXO8yVBqXqQMsWqimi89+gLE1oiP3zC7QDcSoUQZdurAB41n
M6j9cRObIwMA/MARcn+N5sHdCh7NSLDVvjsm48SgcYFe7wxdAdbMAdp0BH7AVLdpn1GOqyu44Hge
d/BDejbihwUnhyUF8YCnxDXsNHjq/7B3Zt1R69jf/kTu5Vn25VtTKiMEQk7gxosE4tmWbXmQP/3/
UcLphqI7rH6v+6IPHVKUbVna2tr7N6gPTZxSrxnyL4XorIe8qq27tGtC4IlLczYSAfYodnobGQ3y
HSi6aFcvw+0Upd+oTfCQABw3SObd+q4uD3FcsiYDD5kABA/O7LR8ljAbkJuKwbo29goBU+YAWDol
D93K1bPJvQ29BcEUoa4VdKrN6Lq3uRPdJdN4DUKt2WRL83HuVudqmeHPVWUzbVwg6Pynvmp1feVH
8iGpgWCtjlouSp1+iUMoDF1LcPK821KXX7pgKujOtB8XqrqfS6ShdtLLsl3JdnEADjVt87zZMgXv
Fi/ZJwLGCnAzcwswqgO+mi6vdyZWYb/zSss6qKlsKYbH1T1eBf69s3jQ0poKXcQ08cBbRgs63Yp9
zwYVvcr3ZPMr6BvrQtHM+Nr6Tn8nYzWBVQN7vfVktYcBCvh6Do5JtEabiE7hO5BD/YNfRnfhkLfw
DCnPOIOG2JeAFV2pHLGBhBEkpuhTtUqLRok3fwL4nF746FAKerhDfevGyfhk2V3fbEVne7cKqtVN
nXcZpCQ3WyL6/t2656z+0bMcOrfUq7Od23ofhkrFBw5NKDR5WQiXOHQ2RT7l7E7WBGNi6WJaBJ4k
aZEO1L5cg/yC2bxR0QTFw3WW8TJFuQqRyN4KPgmy0ku/Du0vPg8OORWmUZ0XYDYDxrI9OFEPwdZb
tH056y5AJ59D6SYICqWfocmu1lnUQ+R51rGYryu3ByGWNn65r0Tu9RunSreyLpyPL+Hrf4H+D4Fe
iJhTzT8ror8FelS2m+9PKn8a1c+x/vWf/R3rHQI6ghKU8jm0GreSf8V6D9d7Qvk/0S0/IWLcfwCR
QaSMoy43wf/5Z7DH4pOgzA6BJ4pRUomd/ybYU6c6OSohH0MV0EZYGtH930sggUtjP2zz6diir71z
cV/YZ2sTbwOlHnRYPkY2MUMiAb4HrhFvyyIcNsuiy4vIKeXWVtFdNEXlhYUE4/UyVldTZGhoVnjj
dj0Zi201NJknqJQG3w1rYD34tAR3nQmmyAPEBxlb+RbQSEx/2L2VyWTvQHDCz/Gjcu90YO9Th2vC
BJ62hdNwTbuzd0U5PExVfDcGectponWhHRSPoSXtXcXRDGrIChlrEv25nPoHWrlyuwaTB20ysPZI
fN0Dhf2AyvDj1HP5MJAPVZs/t6mC9IFIxlaE7q2TRZzUGp4HnV14n333EDoF4p29aDazxeNhFAO3
H17MbrLEed9H58R7tU8GhmaKk32qaqRyi/LZLa1lE4YMZRv1w87u+NJqYghIWz/xCAyDHZ3XGK/v
kp5PTTb3MEnf2mewvZCSd9tjwZnu0KLctwu7kN+W/u0cjWpv/iUpX7TJY1gkqxs2m1QzBLJCBiBQ
znqbttVtrKtpXw1csgJDexn47DHN7Ln7seOGPBmWO3tNPyECBLVLjNEubptn3XTtsfN6CIOJLndz
qV3wH1X6lFSWwzjEd7Ftq/1LzKeYVWwNEvXgq4iASqN621NUvIPtV0JIDSEjW9V6gOKwHueI0fMG
LjoH4jxyrLuXSZJ3FEK03w07KZgHjvZu6ykClGrHiAM405Zu+bSFYnQ75dxUWpT+uWf18cEpoAa0
MHsvRKzc/STNLFJ8lvrETT44Jeq2g7sXJvkIk9DwOZhYwBTklszihvn8zMGTxjGCIJtqzh8RiOHd
r/xUAIjYoG7f7GYVQXiYWv5NzSgNDl0IV8j1mjpivO2H/uHlfdcpKPepYlqhBLYe0owpA5yCV9+B
oB/DqLqwnfSZRc6sDvlslDE7I8FUac1aSDulP1WYSGw49j96DjfCyos2kyzzG7if58IXd3rlzc/0
wpF5m5OLGR3I60ywOmIxPAjYprSSecMRef8mYjW+DEYjWRSzxUdlWT8iU+fuE2oHF5xmAlAyTNqq
HJIL3cTOBxDwcovMNtTansTAU1IidOe6+75s7V3d+wypPXEPaTZcRoO1nKV04a68LkFQXq3uvoTH
juK4B4G7aKB9tMwy2kXbZW7Ka7Z5ewe0Hzr+lFV7spVqz8nq2a6m/HbKAiBtZoIU63q00TgEZl6h
AtySUCCL0m7smtftZ3F5kWZ2c7bYXrmH08cyLKN2+/JurZrHt5LmKkQbkxDCFGhgn21h9kuYELw/
hN7WQyv7+Gzg9EgLvIoPSLhUO2g2cvsyAcwMZ4nf5v5KZqMJYzHEir2/xuvx5TWrkVOc6plGC9S9
/VQ4yVeZB9YxyHjU1eJaEF6sIyqsRC8YJAhC8Qqc8jk1OIXYY/VQdyQJQMN46zZOcmH3Y3MlcghY
wRKcRXPxaJFVkNKS/Cala/Z6VsS42tYxDVin7Ro4V1pk8UGETLIG85ErC6LXdm0IXxBZvsLbjzZA
lTb54p/FWYXmiLXwZc48bf3BC7dC2R7U2mDYdO7Qn88h6a1oaAktoIuOdht4yN6lBg4HyCqZeXWW
KOOzZHRvM6rCZ6vT6DNJo24v/WnaBh2PjTYrFdTRYRUJ2R7riAhWCwgBL7HJjRd3/7JoYaxOWysl
23ZU9h43K3tH1fDWBeh0FiZWtAkUPL6ymJlM3SIPQwiFvWzB/medzXEg9JebUZTPeBAxNJoV8DLW
oErLXVnzlZDz44PfhOXeX9Sws/Aw31R+AIcIJ433IAjrHRw1iiJJ99wJ/roeiz2LXpLMEU98q8o5
WfdPEcoje4xwEEHqxH2NXPS+tKjdzOONaFWx8WYaeDpfqOhb1VA5O7hiaLGUc4tNzWKF4w5JfGye
jJhpCN413MeRMyCxufbFo1u0y86RRRxsc9u9C1JYvENEon+tod9d5AibRxvItzA9IdL6495A7DdZ
m6v3lD7CJN2EJH/i0EM9LLa6RAVm0XE/7Fc/k8427DrrQibjV7h27bchnp584CfjJvWW8jnqPGsN
iRLrOmxZGPMRDk17gKi5xHLTQ3naygLuf134k7VL2Yp2rhMl1/HcrtaBTsk83JRI3YvzJvaH+og0
sLIeNNos22xMp+oqyWJPbXoKU+G201B+boIpdDUSuU1ifWgQAr3IRHj3Uyr2b5rTp/Vn8hq66ByZ
Q2EU7k67gFWMMibqqeNR5FqjeJU95yWbi9dEd2PfekwrVp2fM9Pfvu5JS8l/uS7tTpsGjy08+6TS
HmtOgLGS49GZX4Ida9DLy2/NbJWbRZbPb1/tpMXzejWBSKLrg2+g3/9roZsCK8ymtRmPlWaCmEwg
LhNrj3C7/fpc/zsE/OEQ4JCf//ROfjsE/L/q6+PXfzlgG0z86z/5GxLv/4MqCh0/U1JxaFcxYX4U
eyLqNqTwIJhoVwBQ+cng0KNEREeI3N9mGlMjEv88AHj2P1zXN/6xiO8FtPD/uwPASfrPtxhVRocT
gCkcnaIrCke6bAG+RefC8otNXuj1OLKM/7AaT+epuQyVKwPhp+xFFnUyTx2guUjcWEdkHJ07/AQg
9o129K6e8ab6Q1vtdAVyLTyawPm7nkGtnzZ/eBcFEc5Ljtpp43d22E/XdMeQRFrB6cqwzv8kGEhb
6bdRFBSSqMDR2AVEZZt+1E+99aUcQBeLPjnmuicWJ12rrog9KSI4CM8EUPDm+N5GY9I92IRE9A8q
/OjOQjKw5qwLUgDS0+TP5HmgIV6K1nG7UL8mhNuPDXKE5M9DfAYDND6bVyogdahd6m1LcwH1r76t
SiykKspYn0CpNxcYN8kDfnL5TUKB4cZPi4D6RdpkZ7qDmJenA/YYypRFUEf+juzZep+Vfn8vZHpt
jzrfA4Zs6P3ghrG6XnlNIzs04GZvvHWHsX6mute+W725+OTaOSmHnVQHNv0GymQ9bce2mUkaEvym
1s49iyYbXUgMavYg3uWmUt5wKRzV3vQyQjAaktxXm6b4sQqNaEdvzUfgiyLd+EuchJC03PZpAMd+
Fa71ggDUmo0bu2Ov3fSRf7AHt/9MNzeeyx3tTTGwf+sZDe3PwOoCPVxljSwOohEwmOeEeb61Myz9
wNvWzePYCyAQeA/8VcSl+yGGB5ZtZ3uIvxVU+YoNotsc9GpXt2Bpi3w59FMEfxKZ0+yxzKqIvRry
xzty1oh0G+7blcCw41LD47+P9IpVUpL3yIAYOa5iRUDLR4jiHfLXH7Ilt7fJQpOR/lu4Hxy7/4xx
zHRoF1sdqBxZAcfQsP7W13V2ljXZk+4LuUtBL12mcYRKHcSHrN4PDE4G8PG6q+r1L99zrVuAC+uV
vSISvRkWp0TDZLKtXZkXib2xWtSQwzw4T+jXwidrhr2n8/IKGML4DVCreiwdXVT7NV3DZm+pPL5g
CAa8LsKnTlXkrXN/01T0xXAl/WZ7ywwf1b9MDLK25CAbD7AsuwToiiUjeH0op0AvnRsk6X17i/kG
gHOpLgur9zlmqxSxVDsqvgJRSviw+OIlo7cD+KjRnwq7DwlQ16uQFn+wzLOziYAYMbVZPQvsUVwj
fQQHnen7UsOVCHpLXWM1tD4qjFO3vNngUaJW9g66LWKsq1IfKKdZW9T/PiC8ne/HYH2wxt67AdPu
7l29DjeWWNf9HIfzx6aJx23qxNNB1/5tM9d/CS9p3WNeUnH1NwoVHf3UhDnSgBRHIR+GI1KO1YaG
vssRHLr9rkzrMtijPwgoWVdduF5Fc6WX8wpMhq5pWHW2vUks6Ib35TAj1g8cl65ZykC03W7U01Dc
+X0RparaIBceTTPcCJXtY2eAzRAg7IHMUYLoKt0jO9zEKmqas3lCIfNhsXzMS1DyddEziWZSgbyy
dHQYiiHvfKwSFEr2UAHSD1MZGJsTmU/pDWCpEbF1BCFnWCxWGlHshreQXcaJNSGhhoh98NmVqGSh
9krilu1nCvTufYFUenBADyQQ38SCFMgmU/hwUIHGmrH/WNYoekLPjYfysxXI8mM8wbTp7YYw3NYi
OE62qu5Foi2jHe4mejOPoXcRLBN587xOdB0CK4vPAuWhdeIm3ZWzLMHRrS1bQKHXcLHrFbKDm7Vk
3kNn/lokYfJR63F+CkkxI7DljTygjOSdtxW6kpvRR1SjHCv/XA52c5EvgF5VPa7Ntu4Sem9Iu7SX
ne/TlhRwQQ7Un9pd1eeoeVCv3jaDzUEUvUPY0UkSf3kBt3XKaj6uAwZEm6CxRijq01zfLp4vv/sA
kK64kTw9lMi0o/oSg0nAiaHK9j3GXedo4cXvqiAPv1bAEDP8TCZswAZR31pzKdDR43TfbIGn8LvA
UvUzGmXVPWfH5X1FQQ47IvoyH9M6g40wwKxzCB4lBw5cT/+XBb429v6YBfqk1v+5FEwWiOXaz1Vg
B8wLP399MbkG4oPLNeVcmMFQWjGW/jsJRJCB5p3tYFwcAM176QX+ZHINFhWpZaQbYEUaqPQPWmRg
/K9tcNog9ZCVBGb83xSBTfvyJ6yOuR3M27BuoyPDXXNm+jV9gc2s6xoZ4O8ZaM3imb0k8ezdPGOh
jKCSKlx9X3D+V4dBexWKAQN63U9AhiSuNm3Qdu5BWkaxpISDx17ZxImNqEZUlYbiZtcYh257X4Yc
MvMEYS1ri7wEMqjoM43osiBXNQKLcARKVP0mtSXcn0yNdMyR102xsvQRgwE9sY52EJ15Q4rUEo3t
wrgTVPNiRcmhmVDgzLd6oHBsvba5YfZie/5vDpKOOUP9C8kEahX4ootzAv8L2EJPR6dF0xNp3DX4
jgHLFFcYzAnkIzbsYaRGcYrMATKxTt7Uz13Y5/oOAp9xK3WJlDxP48zp8umnufVvbsn97ZboMTgB
1EzAi+D1T8nionAXelt9+s2pbLwxpA+D/mL1R0OczygnoXhYo/QM4Y1KYDSib8LRE81AW+J8h5Sg
cREUY2CBH7Cnwc72a5KupkABcmXYK9AtZIQ95ZcFK5IS1/F1LR0+VnMyoHJiU5MQ8R/Sdv/XYaal
beYgOFEbqFrIWvh1EiZZueQWPcnvNnTW8COSXlb7ASpdu75/e/RORP+5kId5PHT7AH45ZzMzuD8l
65oYG6/hknyDKewiiSeh6/n40tis8MUThf9uHih5GWH6oMI1UCLEP31gp8WM8O07+fXYgIQ6N2Iw
cvQD4SSjq/7rnThequ14KcJv0xD14U0AwAiFhb624GlckI+twZ8suX8b5MALI0IJZ06KE5g8/HpF
qlcWannCe6oo++NU1mlpLBmnaDXmV28/3a/nMPN0BC7KEhwvQSX85tHn5hC+qIW63xYnHXL/u0ta
n2XniRyZd2nbmSGudGhA6G9f+PeHZA7BMQ9tNzJw0ZPDJm5hA1rO5fCEUsMYrZtCVNH0IXGtnNF9
+1InJz/zkLHDwRl4LWrYhIqTAS0wuivnya2/zXOYCftIm0Q8VwhIdtj34KKWyndLvCY2Pfq8b4yt
1JRh6lsMQtKKqSsCIhSQIqnj26IAbeVvMzDT1VU5pX2kj+PsYzp7fPumf3sxAZBMfOFf0LoOQMlf
J4ETl5GLfW7z1ABJ5C4wGitx7XW0hWldW4eth6bU1GLv+PZ1T+DgDBYu5HBxKIwBPweIenLhxHLs
RfaB9UgTznFXehVBPtJSiWTWI9sImXmojiyTUnxF7Bhh113X931Mv8WCq3aX43WFLgummqt6TBta
cQevoZB4GdTa/3MhLzpdntwgLVGzTGI6sFR1fh2nIJ1lX1MsfMwi7JXCTRFptb4f0E9lUq2aPH46
iweJRSaWeDmraWiQSuGMEWpNsIxLP9VPTECouuFgMzJsf74x0Jocvy2eXwMwmuZEF+jtafgwpDFK
N6AKBMrJtJCUadc1vTJ2cI3nTLyRrE5MiLYGAGN652r4qbfoDKnl86pNCrHpljVhLNyiMHJ89pob
hyvX7wLWd5chE0gJxC/q7yG1+dzZ4MszrAD6kjh4aPKGqdnjU8s9mmJ0g3wa7YsHpH1k0ezHcMHd
egWXNt1NvTF5HQr+Blc0hAgZkgzQIO8MPAWahEjTArPW2wIRAaNjE/EdNLgM0Tw9aOSAEP0e5sLl
k6GTJ3wkBxVch2cBOGV1qwDGsZlR8jfGrQO2KynKa5DHpru/nZ08PDvbnZVqGd546Fx2nzuAjUbe
Zery68qHQXM2O8PSXGaQyMeLEUFQ5tKC+ChDB4YDr9xowuMZc23wwvyBGYzLapMRxRF32/qNxK/q
xwMAwXixcxeotxQ7206MN2FgN0y/YUlNEPthHAYeyXix50LqutgOxvTw7+/oZAcLwsuRB8+2TLkW
IS4vWwPGYPRy49G6yIzgqL2WZ8JK24yqX5YzIxeA0eED86yy8qKp+hEbUCfDwKTee5Yga9MyMQYE
UouOxyPQm+nSxopdy8Ooi0lTJGFRf2gUEGw0uzzKXOEGYVaXNTUh4M+sSfFB4515i80XwudwEnFQ
qQLOfGH5S66funqZGMOWLgPXDwiMTvIxqkCmFbuVrnE1nydUHADPp2tjcrcCUBC/0yHZIg9RxJBb
rzuc+xrMItGC5o6FOxEF9v3qvfjUu4mZv73X+Twap9DOmy5ipNH4lla3PkthLLyIn6xUCfYu5BIV
t6R5ev5yHgtzL36MsERID1SwBHXU4euz89YQa9yJCiW3V9R5ZPI24AZ0VQcjgPOQj77hBcaeNspL
hR+bMe4Q/S2ex2U2Ps1rJMycq0gB/WOhFpQFkH4MzRQ1qfV0J6OG/3ZOVLGARaGIDaSOK1kGwB/W
uYb7YYJHVpKIFXTWzZLGk5Uv7TE/4U0EA3kjKmnS8aY7QYWBUchaIQd9nBYbAPS1Ed7jC2nb99wf
daXRzGovz42GUhmvTnBcogr1MDiwd3GGuee0A+0nTGTKqowGfWhTMEGkVnoHRevVtxE8NTDldLLl
+j7QemH6RwNVa38f15Qt8JR7MZgOA2BKPXguVXU2jfTCy9/h9JonoBmK0bxhWG0a82njVTVZ5znw
a3qXS9/BBtku1TBYM4q5A6RCtL4H3k3nR7DuaFE6DQ/ToGGVth9jjuE+utYDcFq0O2yw/NWeQEy4
2SsvLRA1S+XYxjEA2hfHMzhGKjsmXjFiSLKJSsJs+LTOgYXNFsFW88zoPZcr5+c+W7IsvSrbbHTE
jVqoqzJ5crw2mIkK0JU8YKdr5qU9LgNzKPFydHkv27Vd+V3nIoLh3KwBToj3Q0eLFSRgyftoQJNb
ztjdwI53CblF0428pcaBBJTh3lvPfFfc2SYKjgw+M9fOsUWcDraSM5/kCNPxO9UnJi6VNtiy21gV
JiPM/DElPEl/CRk/laH+eTMxiqwFx1UDE2oCbKPbc96+MYWP0H/2j1EFizu9zBZr5NI+LqbcP+GS
7WjSUrDLo/AFTnwfoWnCICg1GuPzJQSPYrEp95r4oKPM8t8ttsZ/Fk3bOvCPslMNjwRkve1xG3JN
ioWPUqmf6qjjNPLjHELUN4ODpZLXxmcQzgH77AFDzJ51jin3ivY3qNl01yWwSPc+ngTdx6RbjIF5
y+av94Z+yR2LYrYYpRafZhZ2QeObyRNBTGYEf0zrOp/N71AgAV+/RXzRJM6Yv5twPyDPtt47FrPS
Q/a9j/t5Qyaa2qxPGuusXD9KQFptcFkW8sbNCbu7IUaQzNqI1dF4/jVz1X+066W6+8VMOmxQUzmE
7TTKp98dpfEOyLsvlF3D9fCfzKQRxKsocoGdoijkBbMEC/JHY+mKbRUFbTU524539AdjaV/oysXy
tre0+vyLvXTR+WhhgOZxdYJj8392mYYStdr9IQHr216+ek2HgL1m+OTy8LPfdFpQhGPjC5W4GCi/
0bH2lXviOo3IqDAi7MLFbeMN72l8Ax0A7ErgI7/NEi+w3r/6UKPu1hftmS2Flt3+dztq3/Lh3aiG
WQ1uPvyXKXWFtHwvz5DkTFfUHCYhw138/+NQXQTeOG5HYA1i43pDoOyz/8KnGq7BSAvdCeiTI4/r
Kc9Kb3qXhyne/8i+bV0lofNhTuu2HTYz6Dy2JVl7tQw+zTqQ0t/JZO4RuW1twMXlERUoJIGg380s
GBwTTa6JeRX13rPeWyazrcQEEhZ3F5n0sWcDZzlkaI0TGmqQ5YSSHN6BkxwKXc1pZR5MztHl2qFV
orZB1k1sPfQcCnYZ1QSpC6FJCL7zMAYIeK4bLB7MyUEAHedutT+BpzkbuzoPH2DaQ/I5g/lgYCOg
Yak1yLELCJPBMJDZRyXFTffMdwOy4Nkmd7MwnpwlsayIcrNpJNaczOzh9RDYBuoTrt4x9t2KlKih
r0lMqcfa5kHJSyLqTUFQ9yYg1pXLHj3TAyU1QU9GMUDonZqdEw/lhTvt00xwbURoRLt+nECG8DuU
ORe+DMmPhDAzBC3I8LMB/2ciCqyqio+4hQMCYtckcnD6rxCfTL4aoxu+3rtq7MPHGWfK9hC6hWiu
0raY2BYBUZlcqpHCpCxZrMwYKRyJlfM8WoMu4x1uFwh5Ai5DrsWhXZIsjG1s9wHDTww35lXtS7kn
HGqzS/3YwXynZRyBZpmKRRjP5u4dL7EYSJn6Rdye6RwN++dqtBhYwkxh7gDZB2Sqj3+PxNrh6L4Z
pbeSkYom4xtbmgW4SpQgfIxktoXxYw5EhTzgQ1AvSfCAWg21p9fXyIbpOPcc/0Z1h07LwhN7RYNt
+BFBWoHgqZFOmrP3KxraSfx5KkWA+wHyumkN14Z0dLpbBcw+oPSrNMWnvkcfIjuXdmOSClvRqZw3
s6vNQR6OEJOlpl7nLFsAMr1QO790WxJn7LTYLgHqgWk62jIdpuj9qgCu5KDGhREH0qtv1oGH7jWP
OoHFmu6qAfGqZIMSgCl4NUXHB+D/mETNqTga5x1tOnwbEuzJ3bPOFdhm7HDGNLsrDi8pm6Zxa+Yn
D32m6S6EYUC+qUDxYYpWFQWZtc0IFM/JCndPb/l782myEuRH5yoSbJdOxn0hbJgJkxpSxE9NMu9J
c7evy6NUdL/uqnGGkXoG3sdTNU5q3pR+QXo1he+E+A8ejrQymAvVNtfkBMXB730zd6vGjZvrenbS
Se1SHO0dZHFVjb/MrppbzbsdrQlwHQ6vPY9gS/QIKFY4JrWOp5YjXyrivP869WPu1ZuhxDWJ4KJn
H6Om2VElZPfAZZ7VtmsOgYUMOLHZ+H7wQgY/Jr3k4Ml7Rnt91ZhNu5yfgD/oZTpbXK8rv06ZszAo
yWvmM4D6JdcYQM3ytDkYTRKDHydiqPJg6A9Lmtqcvpq08/gp5cyCsryFjdKTN43dCj94su0txPOM
4whcApxhj1EovfEuXCsPm3Zrdhh/ekzm0C1CFJEpiSyOOeQD2zSJfCpb5kcyJClvTdUUdNvdAl4q
3ub9FNBbwtanpY9HEkIMgBbGmfe8ExJklDk/MJ0AGGd8UZ+sJlRKYnJ4lCJAvnWPujhT/wh4hJ6i
xgJbP70uvWbCjhq7LKuOsXXTXVsN3U5N2HcxMTAC4zatxNNmSqLNMTfvbH9Zmo4BWc2JO4gtxUDO
uHSwxOnWp/I6pF1L8qrnIkXwsFnG23ARK+ZdI05dx4hm+tCzsVkI/HEIREFdHMKqbPma2Fc9saro
GpOJojFGFN/Or6dGFOdKVmlXTA5BioR/DNHRn4nOexh15hT4erCoktXcdIuptE63rDJNv0pFKyde
f4oKJjqHJDr62zlrGl5p7ozm1scGlimG3NmYgL0EuejjBi0pjvDBVTOj0DkzAUvxGi2UtjAlz19c
H4aVzkDmNeVXr13MCV2/Ro54GUyiWzulmZVv17j+Tc0IyA56RDR0BPTuk5pRtBiJ2riaH5dEmXPm
lFlVFuxwB+oq/NrHnuf9wyVPy52UqZAEDnB0hM0ZkTj9WqbSeOJFtqJ5H2CHTYR/nRoVzCq2rref
7vdLGawS4iGmYWSQPL9eys1SEMRUJx4xYDHxqYW/gHzIQrAmdr19rRNpDTBJlI4FugyoLHngAE7L
lIPtDJXRUH5cvBpZucsxq11mYqD8jGWY9bWx4F7BbpZfx8YPgH6MSAdH1dbIMYU3VCFMZwO8q6nw
DK+R+UfvwyiAmRRJBAN7AliDmZ/evv3fhgoZBOBAsQOAywFeZX7/U5dh6eFipagkf8UJauE+2KDM
sZDNlSPU25f6bc55FIZjWkF0guBxnNa7SaPQJSSB+hpnkTdqatDoqd87qzBLBGzo/Mcpd9pCAePk
wIBAiZRugvsbnKvvBi9Kqd9/lX5mYpRacqqIY05k/5C68H71LonDlIg3an7+XqEe1L8j2tXB+dvP
fjrMdE2DwPQyaJMGDg7Kvw7z3KhlmuPU+0JNgqOjzvC5f4rA+xAB377S6Si7aDTwtAg1cDWKYyfF
65LEEGJo4XwZcVEtr5WszNE8L3yPTT5zTdb49gWB+P3cd4QbRBsMFRuYPnT4KB/9+miqiFaCie6/
9AjGM4N6LzFhjqCoea9J31ULWIs81RnUmTLI2BnfvoETbhBtm5BJjL5NICCl8uinkcVPs8qRovnS
ZbZOmz29rLXcU/XI4gJDEJO2TH1mUmMo4yZ+/yiKW4EyJa86VKA8zpHZMINTA0LjD0r/mlXc+rHH
aWGtooYtYQAlHeHt4CmgF5vcKfHD3aOLbzbLSY9IFIFlsFn4G4/oRC6ixEjxCDjSMiO1V1Ki22NZ
nrvqPKe1HGHkhWMnlxmA0RAsLBSzOcUAfzHbOTgKchsxeGaLl7KHlrIVrwX6gdSeqInnp0ma8PV6
yfhcxyTLcEwLIok9AC+jPJYWPZVJd1pQFbrMmpKy7NvD/9uEEz6wqDAQyDWh1nQ6tUdOFpllr/oz
3ESPnDWVyhyB4lWZDOBHyfrtS5rV8lOrW5hQi00MPRqk0n8XZ6NRphUqW/NnXFRNjXFEOgAlCoTO
SuvGHmzuYONX8cghanESkxRaVW3u5u3bOH1yvHV8m8hpcJysuZf290+xswm7ZuZdZp/LlvLnRV73
qv4Ekh6XJHdQf/CAP40ggFIDZO8A3HuIRvmnwjWQhtM8k8PwZeqw574PCmGmRVGgHN784bnckyXN
t0PuRns6FC86OfZJdpDOi11VzeR+agZlR7uE8qVKDyllVE66eTGzO2xoeNf8ISjYMC+XwIvvOawF
PfBuyrqUYDjymP69RLeYPNRZfZOo5yknFJQJWRVZW+Cps/UXy5QBIgW7LzufIhh2nF1ruiN3yJ7C
cEW4NGAvgp1qOkXOVJt4zYGgXLpz/DByXR2a1k7967df7sl4MwbYzXs26xQDg987pkGQqrgOx+UT
8ipmZ05aWhVgruaWk/Pbl/JO5rN5pwSvEMAF2v/E0ZOYPbeSmqrjJ3eR375cawwonZZTZ1L9kVBP
CHrtvVeAdBiFZmlMlfTHT/00mgqBNUP9eAh8YeqZnAUlkc6t8QKYz60SqY/1amCp4mGYy7qc4a6P
HJj2CFJyPM6xuOdY8qPxR7fINJGsqnBZO2sEE3w6TG1tXvgaFFzFeumOi9fSxIQ8BIUZy1gt0H50
yFrmjZgI/O1O9bkpLP9oobEimbsFPQ/2vSShyoGWioOAbvuH/Tb69fUJYZT5AYsDWArYC38Tlep4
AlCwMnnCIks8FNhFYh1De/QYwiL3qfFnuGH5S4yhVl4lO4n+7rFGiPh+SnOAow0UUJqmKdwnIIkw
KxEV/ZRwfh3eV8swZdssmsBZxsVt3Qj7CQrkIDdhj7b2ll5O+G4KEhSX7Xy4ZkfKEOaps6ncWUPh
/bXSR54ukn4uAriPiKHtqBqW99ZqQUFXFdBE2C39e59dqTz4iEFdC91PuLfpbk9PvLrPhsq/qCqX
LkEhVQC1ClWeYquc6guoieBSo9ub4yXW2WiUyV7cuezPX2XWOgGWTWFGCSMdhjMMypo7tE7G+xzO
ODgo2/IbLDIC+bkc4+EbakD9x9AfBtKiZDwWy4hVNU0KqGL0ixYIcnFubUa/ni6qpt2rOUZ/N8qK
4q8xCkOq5slY7tTct3crFkY70k9j5wV8f4uUw62vtP3oajV8QQPY/5SNAWrQS1hflmLI91jX5H9Q
gfw1WDMhaCuT5AakCsbE/hRO01L+EUDYm2+8rwUDXyTw92FlGFEYiYSf3l7Rvy7o14sJgHJmmyeH
O81IktUntevj5ltoixqM0GIjaSPdAYvI8nryvZHzX9rWt7QIwU2+fe3fZv7LY4LVoWVDED89j4zB
ELeg5OtvXdNwcPUqiSgQKld/FGh8+aZ/bcMvT+m7LsCDGBUQLz49RC5uXbp4/mTf0OxkzXgu2wW6
7LWTA3KvxIcGDdEP+ZBYANmrIJY7b5J5hTZxEO6WSgH7AqwXvuvDPr5osIX9xH47kCfhIHFf1yQv
rmpquXGV499C726e69GLrhrKs7eTq92/4oJz6sZpHVtu0zJ959Ux89gSdUj1pqQX58wxhbU+1t8K
KNPbohv/j70z640cybL0X2n0OxPcF2B6gKHvLtfu2uKFUEgRXI000rj/+v6oyJzOUOZkTL0XUEhU
VoVC7qSRdu3ec87XbI3Y0V/1sbXwXwbWL2qhTyI8LslSBlAGcV3IPzE/lwSG5qnRRlT/bnfLxU9S
K9lZpCvux3l8hSwG+kgLxnVnxhPJZo3m7tH44nr45yXgLBv0T3fGW8Saix6EODW28U8bCkQCwfgg
gazXzXBmi7LB1eXj4yFHtpjbdW8LosBFOwKA1KS4o4Ev9hV9q8teusDXMDZo17MR23sLljHzCeTD
AiQgmLNcu0yn0jtN1rQroQue6YEW15XGTQtdBmPTam5Hxi7Qbki9loF3R9nYV1vS6b9PbpZeWZ5M
dzmd4n0aV/JaOG3RrqtIEZxUJN2DTubTrVZiXgjd0Ri2ltmirbbAo5yHIsAXjZ+SL0CSUxD2bcwI
wMvqLFl57In3tqP5pzSZ7CeDrnYUMnTAFf3PF3e5dp+vLZkH1KAup1nvc0BlR0uY++7Bjk9t5wrb
YfYoU2tCqV2X+pUxLIrxf/6Nxs/CV1YVVulFdYseCasgcrWfj1iAfItGsHV+y2RmH2mbYUaKukm7
oFGZbRlEtLzpnbh5l5ZePKbx2J5SomxutT6wtv/8Wdy/Li1KTV6fpm+SCmR8FgM2g3CUH5M4EY8M
GDi3V9GXCt9iv64FPKsa/CIdDlGRptU69ArXWeI6+wQ57Jo+SRDAmNCIgmoqHABpC0WJ1i8t9FJT
yWXupmpfW9Z45XZJfIgdL7ZDyATmEBLEZxIiQmR+B/wK9zRac0fusE+T5ZO32iW+p54/AJDi5IJ1
J6J/YDvDyyzBcbB7ryoy9k6CMS8VpSUwMhR1USIpGTJmuHZWPDo9R1NqEXXfmmN5SERBVknjCU9n
JTIuWrl0/W6sIC0ZuaKow+Q9MldqgRrEK1iD8nKQgVJhlUoXXS1OYuOAOAWYle7G5lPbVOkznpv2
u52a5NWrPkPD/89356/vH1ZKgGgO6ZrL/fn8SrbMAQnsOOTffPymJMrDj/6KymPazktICGcq731W
3YIM1r5OZG2VqEd7+Str298tWAKeKJstlKuYCj8tWJRSSqjZK75FOMC69ccNIdQwKU5pAYZUn/vg
XDdlt52Io9vIIBpfSKgFxpGo2Tj/4pr8zQPrk09C0rVjorX8rNidRTf0FZSHb7Gnu/e1a6g7s9C0
tUdj94J9sbsi07U9SrsUh2K0jMu29NjIvKIlwA34LoJksvBOqdZZ31HO107oA/64/8Wn/EvJgD0W
+TyPOJppDpWfLhkR25MIarv7Rte7jh+oLBy1opMIR1rp/ZVJwhozJTW7/tpvnOp7MuteHs4R2Qc7
i9THR4fAi5PuDfmD2cAKXXXsAtsmawoud5x5K/DqeHs/PvW/3bbnSX77r/98fRdpuU4Vh5S39ifX
BDb9P93fv7ptCdisyp+NFh8/8ofRQg/IVtMdi1MKxcKH+fN3t61h4MTFhqsj5iA2R1/YVH9kq3m4
bfkp9CY0W/h/+Ay/Oy0snBZkfhATQs+bPpz/rxgtKFJ/2uMcHNpLr2FJ9NH5PPS1f95wRO0pNebg
M4xUosfheD4wA0b24biVflHJ3jcF5ZTHhHyXm6IQ+lNLJWpwmpRCnU1ht+A9lta8uSlYg3LIsCiV
tfTvU/QoWPhWXVYyOFnJYYTfTRYWscLY2aZ9pg0D4xHOa6boD2SuCZpj4QzespWXZTFlZJj2KUey
wJflySGr88iG0uuHLHXhJdlRdEZSSvyk5j5rqup3A/E6oKTHYA1OT56yZf4tOM0Y5FXl5jlxMaav
0gR7WIiIbIlnbPpgM9BsGDBTzZhj3YLIzjnvnVddmryzOf/0lynpP2BRkqU64QBO4GoA86rYlWNf
7NAyEATiBFV6cEVce1cBI0BUlpOO8VDT4F6S0tnu2ibvO47ZNFASYed7yalwm82Nx0gPOU8H5yWL
RmB2UX9tOlH5gvALvYWblP2Ok0u7TpRiI4slwd0rZGozHUqBns6p++e2safHaK4YsTZxLUcihWk9
cgB0+KLwljvzmWFvfRoco9gp0yWJ2Mj7jRvL2mCs35wGNONyzX4zbAjjJRA7zQfn4KLnegwyIDrU
ZSTg0Viu222iGr0Ie5b6WqO1r9/W5FiYWM3EzmqLiD3fGWmRZq0XpirLgIL1oveYjdtNtdY7wIuU
nWJfV1GyxnnT+VtzGIbN0GbVCqZgjxTXbHUudCyls1oGLt+9KNVfyRTBrObwNG4XE+uG/NKJZM0g
MLdBI5xdV43y3iAk7SJ32+IZWa8bRjr9CjJ+4nZf9Emsr83GuxZiaqjK2YwaVIygMugos2iMEegI
NWa9neDQbJh2B9ejU0vcow3SGkCSx4TNywsrS+T3bmERx+EkHabTTKsObZSZh1Z4JHeQ4vmFp6Gh
s4Ae4yu6dQPbtCKZbhe3tXmOirQ7DI3wtmbBkSoMykjdA4p901EHrvuJVnGEikqEPAHpgVrDIqce
FGSwil3fOAmXlkCeOP7LYt7eoRZ2o9BhLzUIbCMLSeFDtNYqqs8OIrqrmo7O16IV0bqr4+mROEOx
j2YMkMS66gE5WhrIVDI81TVZquVV7WQZFugqy9IQEWy0clS+SACi6sGN6xZlWFASqpHGT1DrBPFZ
bVTc5TZUHZR9cte3AvGIzzr0IhubpJ3rtwh1utXUjlawhQJBfedDQYsu4PEAGHdaed2IiEA7Vy++
lUY+HfCVk+iYECbSExhCjmH7lqG3XFvTMKwcP0XmWlBbVrb5ytT2ySkaZwXjjqNW0JteQwgQ9XFc
DKEk9KVzbwalRTG/NneIP2n+vSv+f7kPFw0LR5f/t/2QVN82+Y/Va1MV6c+74+8/+kcanfMbh2e6
zz4PhmkCaPzDh6j5Nhsdpw5Ue4sf1V56qX9sj+5vbI2AYTBiUx6ZLj/1x/Zo/cYfJSeUrAVKLHLM
/5X9EUPIz/sj41JSG/AKLRMImkqe9fP+6NF7Fth3sv3YEtkW0pZLSCRWMVuG2TcB8t9eEidA8koC
+MpEu3wozTJAJEz1Xa7MwSVi2ppHAb7dqeJ6rxUVU6IQTq3QQz2xFJWJ45+mCMSNrCB7VA424Nbu
DDOczKx+KSQB6XgDOGYNGRtICO52CLEY+yfggtVLqXz5IjHYNxsUu7QihtLwT0R/2q9l0xtXIhAa
hncAyW7YVaYvdya2p2ajcm35kY+s6DxLpxuzboPHjsEPjEK5AGIQ8o538egEj4KR8V2TmdYhypdY
cEuOHgnOZplXx8ppKv9I+Lp6VxxWzkUp2Fo/gJBG+QE/s8EQQrYlWpx2I19DBnZDXrQZE3FvWMZZ
R27y6pnkSVd0F/ZWn1gP8+CPN6VVNXtl6WgOXaEMdFTM7UKJi+nxB2AOyp4kUirI6HLKYFbvWZNy
BX5A01QBly4iEywcrYY/Zo/QPgi/cF6nmJ8Lu5gP4BhLIYDWabzRrdg8Z1FSkZ1tubRy3WDkW9tL
NL+fW6SmZzrfPSgcSG/doFtXrp0KyHFeckX6aHbyyb4OGxwtl1mU9gdUxvkBsCQ/8wO4g8UPUJKA
GueuWddc4R83tEAy2azjlDB6s1vuMBNGXDH6rNSzC59jPA0yIp6eRC/yvnVV5OmtJky+QjVl/C0S
TUca+qog3pv4a0gKA3GqpJh+pHAPIPuclaeBjtzVJIv3e7LWEv2pQWppbbHWahVH4/l7QheXLAmM
F48ILu/aWTnbqUxce1VEafQ4myq79XpihEPqRER8hjDPpc0CXCz2rFoqrW0+2l20xWfP38SBhX96
ScRnS5ZF1JLPcJN84Ci9tmc1IO7hzhLF5FmbDwYlepLOvgRRtiCsYsXi00xcAFFv8uh5g2zfGQYQ
4Y5AHeIdcq5h7QUjN7iStDFCuOILUjCT5XQsSdBIV3lQAP7rWaJuaPBYnioZIIHzssg6aFlPxit5
cHzudF7KOpFH4x05v7STSFhgxURGR2L7aPMrS0RBAHiWdTKROP/SLbeISYp1EE4nXwjO4i9ra6o+
cj4YFdvkpkw95aW0DfnSyCx6/FjCqeZxfXNVXVTLw54tizRa8KGD1XFJPtgOH3QMMZtwEBJSwvEu
2MEjc3Eu5JK6TfpV4bNgOg8CYlG6ywpYHgnsDsy9UwamqynpuNkUc4fUSOuXD5pE7aAJJxfCNc72
UEWPWqb3WihVRtA351CxKti1C1TqsB5m0093yISGPgQJyddhB8Y7sZA8a31Bu/o6J3u6K6g5FQrK
eBM1xOj02Ax3Ewn4ZojJwIL2VgVUl0VwmmuXW9h+oK0qacBhLDS/8ZF2qcS6yT4oA1qjJt6nsDfX
OoCMves0OuALmLIOnNw1OXlas+QI8H2tsYmH7aymDj0NDwWAhEbwgWaLN5YwqyG5m9QoL+OMsX06
1SlZeTzLOEzsg1/mACAFCso0tJGSHvKcYLmshbOIico4t1gQuILCHu8kC51CKMnrl1yP6j1RF8jU
0G2ePYs17+YFbEgGIc18r4hHsvdjxyvSmvnCJH2worTA5EYVpmacI32eJS5TNHbEUwrwohjn0l2G
IW7X2QjGVv0A8wP/JRiWFOjTxoDSY60iYrF7ejczt7VRgGF14GSEFpaGca47MuszxI60JBti9kKh
V6wXQ7Uw0xY0G5Mangjh1sYVkZ7GWSAx49QgIJtv+mBZOZ6BaJQ0mIa/3owj9R7nFbipxGF1Mww/
06gPHpvUMbILW3boZg1Pr7cfax6xAD+kt3znlVkv67+j83HVpX3wiEQGUhVhZPyKfjDq9rbHiTFu
mZPxfmsUErwisZb1GEyk5cvaB0pqLWipH6+0TJHcQ+bmwFJyqIe7Awk4tRbWhBI1G2loBmMznq6i
yINs1Q1cXobP1O78b4LE18dFh2Osxtppku3HmxWGHICEgYTXRyO1yvJxiMEzPjkfWNnCXt5SRg/V
x05a5xW9XLDJ0IoTudot0gqGSckYHBqJNIOmEL2dcIpi3sBBMQNRmh1eZAX1Q7fyK18Sd5EkpZFc
M5vEJYV3WwwY4DpKiDCuyor8u2oOLgRTlCRECDKSHaTSoLids+Ib1S6BiisAs/EjWyly8hY76dEu
dZ6aHF3kFWAPzn4Jr5iKKbXpZCurbtz3qhSPVWw0R84pnT7glBkWs5LVnNFoHapg2YiUWxZnEMLy
gj3GvzEYkZGr3fTWtqktuL+G0V45Ophb4N7xijTx5CFlmEaQTBl9qQkyJf2oPilmsaum9Va6l/EM
0AQ2BDFJbTsdMIvJCy/jTBYtbOJqxXn4CefRVjL53mooa2+QIoeZ8PA/247+NLkFJzRCwAXh4IZR
Cd6qnD4YHLvr2eLwupa6BLLhmhze6dY5JAvWdrYiYVfsDaOOmXLb0l9pxKls89LsyTblkIhXajg6
GXLNFUGVE6nkpUwmupB4vveYFFPMHqpjZGASVHnRWvZ87Y+LTSRj0gtltt6noybbEGXyg2301aWm
u+V1Ouf+0TMjVq+xpPAmfoUjMJN4s+QIsSr3uotm7PVLjw4BKiLNGV8LrLUPkyceYDzUxamolX1b
58kSZ6QGf2XPpMX65E98V1MT4OwlXkcNgRliKzI3teOldAGnZjtpWbDX+7pfT2MrNsKXY7JC5JQj
G1DZpd8k2XTJ9XLfoU2U27kbIvbxVAddPTwEQYaLLPWanRcNX8gfhX+ceV9jhjh3iYObzijIzLBy
DyAxyo5bpXNZ3aB0N84oxresM89a5kWhMSh16afJfCtw964qrxNbWK32Lgp67ySD1N7EtTrXGBWz
kAG0hx5A1NUljA5eUYBvVs6QyA0J4dER86hxNLEM7umeKJxinX2qrFlfcdHKDQp453506Z+Mde1v
tAB8bMYbiyGgyG/sOgMN6x81UiCu2QQmSr6+3IJpcQ8FxjMCholvL61yb2qq2fnLDmFNsqflEHR7
J+eGKYYRLyoa63Umm+ByzpzbLhUmVpJSv8ubzCfDvmgf8KVrp0nIoiaEx+PnBmrXry1Jz9Qlpjkf
WxTOuwy41HNG+U551wnYshkKg7PZRP7ew152pbu4E9l5PZLt7W3nOdMWWrE4DNiOXrVcPI9anROr
5BULHrtRW3gBdhXCX9FDwiu7nR7lCaffvF7x8o/XMz6lXRQn7aEvnXdJ4iY9GHodhtSxkeBEP0yI
wV6jRpf1OqrU+AxGGIymxmGZJNdyPeV6vmlrmyz9mjcKb/4GhzCDExi9prfXFbH6IilwkJsT3hU8
IMMp6TRcaejUAdLyIvEbrl3r6HfwxAtjg3WqmajF63nM7tKImHlSooRd7JFz90AJ8jHeJplJoppP
s4kEJ4JR4ySieVhB2921bqLxYmpSd48daXjUcmX6bHsYKcMUKtC6kS0nkKTeECpbXaaK5yK12uFR
El98mOFChEED6WCe23nTJTr/mnnp1jUL/QF5vM8Sh9xD0n/qLIUfL1IYt2/IpuNTXIurpG/VE4r7
7kI0/qWbl1CHqQbuRWfqz8Gg3CZErx21x7yup/RJubLTDyJ3g/ao1cZsdnveWsHWCqyuHggB06ic
Yg5u0XXUAqNfyR7qwYiP0X+J6oKXekSjRRKiOxC4QQMHpTgcgywjO3dlFramh7HS9CHGkaZ31ouf
CHZd6MoTAXQpJsUtGcuOuKh17CJbTDZAh3RHgJnpGxNQttNRgyYfzEgk/xQi7iJFWKW1LKajbszj
3WQOxplaFBkk0p6bJCAZ+Bcjqp/nHGQUGHBBmJ8uxFEGVJ8jFjvCnlLZptk+qgIAO0yerfFptudO
PdvTDEXPFrgagSg7gEFDxvi/4i4uUfZ/GuB+fAIUsMsH8ZYh1ecB7pAQlDObbbx3iKsmBbFcZpNd
YETmlcEUMqbYjOQutdIkvmhlNJcb6aoIn3trnPEMGVd4bagq/9QIufkxP/6PshM3VUp7+L/+828u
C3J15j+U7fDPPqvjS6uLqiSz432pUfrVI7v/ZsTgGlCRQQxuGRmKdSdgTa21PpYv//zbP4nYP64J
v555HSwlnYvzSfFXTl7elf3MNZlAfe4zg8QVdpzaF3hyRDI5BACTHGydcy/SDsZSfpMpaGcXvV1L
89p2pz7HXgsEKNkzlCecoMag+v2D0j4gE/iV9PJvbiJqX4MpBVAAHZX3cpP/pL3sAzyxFp7ZfRn1
oglx5pDQkbg59t/GCRywXlKUGxcLxSud9emubulV1JCzzylsjjtR1r+Q3RhLz+d/dAHLJVxiTm0L
biKzE7bhnz+RhiFv7qgb9k0GHCt0NYYGLS2pR1J6qAN9bTn+YiRS77YBa0z2nC/KAQ7WzmjYkldK
yeUMxpX953tr/d0HI18UwqlvMFb6rAj3cMs3oqmTPQY2KtS44uzVMRoeGrLlAXKo8p52t28fJqSN
9BOsSuXH3jb7u87uAxUmKNcfdX3itGx/1MUGeundB3M5tpk2bwnqpOaOqqWGX3o9ZaDzZGsioluS
ew2oqYnG4PuPQ2kqhvGum5cuQDlJIIfkzdHVzebxZqnjXgn3YG3Nys/z0AGTPv/iPn0St37cp0VA
jHCYwbT7F4h0Ymh1ihFV21mJwzvQrGYIYj5KItbMyKfnxR+cJtPvtfvSJAsbcELCx5rSbr4fCcMv
72PL4HQC5WTBl9v8Vy4W/yRscoo3H+0hy5TLzW6WOQlZmwD7qpgO2Iq0jT7exNjg9/Mk+O2IXWje
uDk5irTALfH+ce//PZ/95XzW+cdG9P9pcrIaXtXPM93lZ/6IQw5+45FxkXYHNj1ehq3/twMd2L8h
e+FpMrFykGwW2D91oPkRVlewhN0B3P1zB5pRKn+ajO/fUSn/+3/9FO6mPv37n3cL4rd+ftsgOOc/
CFs9gFoOn5QP8ef3X423kwFLZx+cwqdh4mj9VVO2/W6OkvFYxLWzp4OHobMahumd9w8gudyuGW4a
xnBXVZ2OrEBqr4VX6Jc5Dw1O0sg6Q4NLOUlJt1zHyvaukqJXdxOsrDOG5mKXY3M9CDT3XyoZ+eTe
edmR9I1NO6n6KxYG+uH0b1LcJhh7cZHJ+U2XuQbEN3axgtCpvOdEmx+DsijB9VnFjlMKbZu2vKwc
k0iTIhJrLRMQ/Xo10CUVkPXoi1prU4u9o6g7NqWoGK/p7BU7+l08qCoGHeG5o3mLxTW4IopEvzSm
VL9EoAbwrq8sSiT6GTucx/GzEaQBu3x+Y4xudxmZxnnWJ9TpbsSwtbYDjdBeaX1HzkVNDzZx5Rvk
XK14f7Y3wWTYVK+0JZH+jSpsmNntnEKX7wPT4q3VAAurU97nQCTyB06jbh2CNsx2UozZPlBtux7s
gVatNxmodc3uqfLT6LrtkuG2rdL5Dcfz9Fw2nXUb54RqWVTrVy6NyFvGEOkKqXq6rSOnu9BHt/4q
rG5cE0/jbWVf9DvPyPkaAHQJ4imLfV8O0Ctzu3vXAitMG4e0nEBemGUMLBC5VZeS6JDTF1orJ7oU
uRQH2MeHIgfnGNcVIb0kJ+3qune+xwEkC5W16UXr2sPOpTI9mCIRNzi3ZuasWkYu/oTKcwOSs7uQ
xJg8xlMavHi1KzZM5eUxku5wL/uhPgeRnV7OCIAvB6WPNMzhjT1Fra1OWacX93Zly52gegzCoa50
KrSCw2e+gMHmyUsvYzacLX7+AkSa9FGYptJgpNpC6E6V1Z8AMOs3QcNaQe8JySWb7eKtG0d5Fblu
sadIsC5cLFHQE930pfO99LmWiYHhWzq3ggSO/ZhM4xVeXOvCHJxq33RVfN3alTpnsxWwFajiILTu
IMtooOlfOj4AIWm+gCJxL2v4HLRWC7nP2BcEnWNVoHtMnOtCDhdmMtgsR179GjQN9G3tK6Y0fQqn
MTc2poy819oavtHVFIeYU2koiDE5VETMbFGMw5vxSvPRsvM3mtMyXmmxbb54fnmueouIFyWn3ayX
+m2VuJB1RhrsR0fDWUgn3dc5yaCOhqni1q8qarIbD65HERINGbylEdDxsl9wPHNaPPipzmnTIgAK
Drm4yGJu4mBZCBm6wl2TViHuPUu1XxF+9U3Y5rRGq/LALNU9VkO9w+SJVdz1BBiPIstvGRwVd05U
7N1paIEuz+XBzkW1VrKjR8HL8gVuRnrwHMGEILXqNUUAZJ+S46JURH3OY12trByB55xMHPalkz97
cEEegMhot9IE9McNRaLHscZcI+6SYErH7VC49UXdYNel1bR12kzsIjXolzhUoXUXt30U9c/a4lPK
wfPeZnps7RmQ6WpVDKitSr1v3qx24pOQOjToo7djPjdu+sLoYB0hwnluPTJ4QBnMBQMbb6qYBUzx
9ayqfKfB/mO6PznequlHNyAdfKjCOJo2cKUQCM5Vt4CLgv4hnifS7OlWSqQmcc1rDn1uWFDnXxAL
U1/SX9M3hqE9Z3SM/TCOmcunRUCi8NI6CEjqW9GwfiLuWQcer/QNCoc6NLO8+lowq7rgTBHcOsJ3
D0rRswln7NC3aavla8+DoIcS59XNvJF+s+Pf6MoVxEgKS78CNq5DPxQzARt+4W4w3gePAbvGFaCO
5IlI8/REZ/0LJi93z444r6ZM9VcAalKW0pCdVOaWK4DDwUl0dnPTZlF9mRH78ahFaXGFSkWCxlXx
1ggq+hYMcjaOqq2nfBDm3m35ljRJqm0yZua32Yu7y8EJ5KtNQ5PNpZvtZ8SZ6QOhLT2jiTTniJ0F
8a4jr4oIo3hYaUaU3AA95iWOLCvsaWnd6x2XvkyceT1Nrdyo0fQvfLjXGVr0KrkmUXNgodEuCTQ8
lNxZoNpTbHW7Mh3bJbJIPhRdtEtJnAMEFM03eW/ZG8p4ctqnVp9pOGulHToxCF5ohldGH5vHANvB
l6E2AUiRNxj2BKFepjziFwrh3h4X81gRR9sEL7nrpmtRDvpzERHQz5uJCMrWXE9Mx2/mLtPepO3p
R9n62pZYL3VNkmtxcGwt2hLprm6LafAfsNBGWwPu2H3Spzq/jsPaapo0d2shXblqpvprqebpTZ87
Xv+UvDP96dGOdyODC/qqZGmbSrtwSt1EBF42NDwZDg+OoMFWdnrKGy3VbxcdC3t/lsXnzqEQCWmJ
F9OqtIL2to7rYl8x4EmhiHiU8LNqEJl6kV9/Dxrwg32RMAYaB+2UmmIz+aW46fsy37dO9+I0tHF5
14Kf8qmav+at+0IE3asedd/J13nxq/GuNGZUKjME4tKqxaEpvWnT1OnZhNR2lInnneFPmY+AeMo3
WAjjE1kGL37PPIylzhSsyY/MIVO9O8pa1X27Q9tVzy49UodZOLytXHc2KVlt9mYxpJ1G0Hjrbhg7
/6Zu64nwQzf63oFH8lEPDdw48rVN8qp6kFVRpe+YAErgvImkG0WMXvUieYFSey3hZmOUb2uCzMQR
0m6zXjxRa4q8/MKIp/IItNt7cSan/oK4PM5uIjwUF15CE+jcJXMS7Yo5L+h2j2qYOU/GrZO9+8mo
tAeHDBMHbEEPZqvS0rwi1CG11qWmQ5SBj7btXfVEHPtAXgRYNh0VGtnw9tOomcMeTpHHXKvtrviT
I9xrpgwdc6i0sU/wRGmQ6FrlhHnMLqN5oDGoRR7KGRpWggL5yA6i3TNojk8cf4wVTcbpClVVfdVw
N49zi24oSYdXOw+mY7N0apWtdTujHGnOdku5ZdEmCxFsNBdpekCxSjrFBKU8agkGI2aUrGYSbTh5
k5xn018GRp3VWnyY7bg9dFEUHRtm3sdWj0+ghQpmD4Y8AQJo11Ps1V86y6X1OTrTDmZ5uiXpDpZ8
zHSjSYtqM0S2RMWdkBXXko+zIt7S33eI/PBhmWLn6JH+ndE1ZbQkInZM0RxaxjssNNd/UnqHTPit
s706dx6i2l4cJhh3U1H8aA39+xD3i0OcqcMN+lOv4y8q28tXGiOvJWfiH/KkBWrz+w/9j5BIp5mm
uy66WfIu/nSM84LfFoIweiCyU8mJ4Kj2h44oAHiJmBblurvYxRawzh86Iu8336e7A/oY4SMW+39J
R7SoaH/qGOm4hnV06YGOIhHv+c9nuFLvskYQs7sHWObMIBpsEpjGeHoQxtiv4thxftH7WP7CT7/Q
QzqMDp5Pjuv0k8a8ZTzRwtCa9uOYNbdUuf3KpWTe/ekm/E0r85N4mKuq+5gvLWTNLlEfnz1QrYNe
HVL4uEdzkO4Gc6xv86oB2uvZEorcwESDTWHNtEa7U4P3q9Rx1M5/+Zr0uUyexaXNzLX91InrOjyd
/eS1+6pwGf+OQzJvETfp+x7jM2/0pDmO2QjAfYo8wewisiJOczIFaqhwEN5XPrLSsIr86VINC6wg
Nghp8+chR4ZKLGTIcJyDqVUscppRUuowjSZsftX60/QdLGJ+B0E+X89kYu0T22FnILvjKFynBjZd
TztalnQIZWwg6MSQgqGXVykIQYYuZ/Sb8qoZqKvNsR9vWhrDx8FV8hW4DDQWFM3T90Txjfqy6B+L
rpx2KvvA5NGOAuPuU+ZXZsk7UK++4I6WL0as84PDmAYnVS88O9eN7pjMCWxUCpnagUtFbyrGk2As
wgLb2pkxuY2h7i0syjk1z8iNQO2NlElOPZcnUhEaytTYXGRXaXNbYbJFBuMNeOxaz2cMlMyXszUC
xNaZcZM63BxJk6tvlWij49xRcSI+KA4fAEYD4/EjGqr+sc5m9567Y25mhXC8NJ2C8dhYv02koqyI
TGINDeVE6j76IqDa3JlalvreHeAc4rOJyIhCzeMaWrqHYTl9Hzo5PRCNMD1MeqOe3Mr3TzTW7UMd
08vvilk9/YB1VyhShPC5IkHGwT20BfjJ0CXEkcNnQbEo6cEPOOI3UATyO+kmS6Zn7K4ys2re7Ih/
jZd0TVCfJk10bUSfXtpd/Taiyn7wtXZCgtMVh8rn5k6eHNa4adEwKatsSuTVnCqlAuLZzuAAPRtK
JRVsfhdDYNy6flJf2brnrApiir7lbN+ceNt8K4oFzdIb1RfqtP4xAjp0GdQ9f5WVwDkUEEWMkW8c
DBrn33x52LXauf4g1NrIYjcELEOJDeCD9HnOUuzRlX8jbWgihM20r2ObOwEf0Q9JGAZfolm2WBey
47rmsXz1Csb948DIat2OGj6KKomiOxdFzBv52vNlOSTTgzlAUSnJEuR8U+dbLS9btNGIjVI7HdZJ
DHjU0Li2KuY+LtGsm48lWqCi/zY1fPv5g+Vaz9wJGxHSjqn79B3ZPLq72IuOBbiWQVPdMUkbcR37
38nY0ntMjQKfu4qEeUiU80U3p/qZwN7uMTZZm6Gp5enO1CuYDTZM98jrv7U2qZoyc1iUo9kjNeZG
uZ7WbtnZ5TWHIvs6aAfnuiN88FymCq0XXogvZFexWhdCZ2NG1RdLONNFZmkMqX0gO+CYfE5/dPlf
Y99T2AzoSTGRDPL1x5fzEx4C1G7a3Ug8UruGFjFfDv6knqTS8rsJLRhFfMz1MVqQm2ORiZU76Oke
WZKHjiUa050zps2bLEgmYtXmHbUcYpZnvG7BKdNJCN645JVdta4Z++aTnwdG7r70oK/at7Tp7JfU
WISZe3oIpb1P21krF33OQMu+ZpZ4HDgA2XdWPk1hbY/Tg0G2+KrCnUds3xLdW1M7b1mHjh622Eyo
Pzn7bvuuvCL3ljKKFQaaMr9pdaXdkvp3pzndlS2kQCDlObdz4/Du9EaLcjG+j5zoSmCopEPGQ0R0
Y3JgYP6gHNvYdEXUbTp7+pr6otvYffeeJyZNqzJ+mzo7OSSzy0DB6OSpEv2wKZweR0QUt+9Y0WrU
DupibOtoWwzIC8aZAENjarxV4TnxOpZxemXP9nSpBbKHATJHRzdDRpAzJv9v9s5rO47kyqK/Mj+Q
vdJEutfK8vAASZB8yQUapLeR/utnR7ElwQkYzbMepKVWd7Oq0kTcuPecfZK8KaGv+GFzQLyWc0Kf
RNDokb0qkmyoVkWeP0Kb6oCI2qW766WYgZCVt1hkkw2qe/8MkHh9IZ103DoxL2yTFsZZMof04Jg+
HmhrGQHnWP2gl9qwL1xSoerO8jbVqJlBbXm8liDkd7HuknOrFQSuQ0re95Fxx1SNJFjhynOj9K18
Y3Ltf8p6HIFPNb6GcnHhHq6ivBv2Zp3ASDPG72UVtueg+4AYm3p/iEbfWFMXOAxbQqdZz6H8aVVj
v4vsiD2PDdzbDjHbXGwSLZ2CPLkFX2GsQOjJLUaNeFrFiFwpjKfvnk0nlgHRdFbi4VC5Ktk3Xwsr
N3AmZ975oMxHAqtpZfm2h2GX4TMVotXcUJ15W9HblovWuTH19cwiEtO+rHHM47ipLgSJ0GfjEi6b
Cvv1wZxqUnrjmLdKYs/AcFpWPIFzZ9hHvJcTOmErJdWZlDdPlvsxx3muVUejdZYH0uLsgzkXy6ca
aUaEmcTHnG37gDnD+TrJrGU9hH1zpEUhAoQCBY97NhC2HIEUEpa4caXIKA5mg1xS3LArvfa2DTRC
1Cj5shptCz6cb6VfXSdCfqvP41aEKI0AAWvbJs4rFMYk4Rkae3mij4ckgSqxEsOwjrTI/5J7kbHL
E554x6rigzdM4cbnnHIBRlEkq2zUbrFte5dGs8zHGasSXTzbj8Wmcdrit+DghXrCPfenzgSmzIwP
nytsqnUBjeyixhFyqOMCg0sSO+1ZToDOtz51Z7Fy7VHJfMZcnsUz7WcyzFP9d00DPl/D5HamtY4y
9LAQSkaLSGt3vZHb38a8T5I1INX0XHSR/FlYKa1dQwpGySvdy1KiuGI25zGGdrei3SxJnZ0QI3Ku
HX5UqVEFXT6quqBubqapU5nhAzAJj/CtM21Cx7cKZzd1efyK+ADIqD33G1mJoJ2kRPle2cl+Kr1Q
BmlS2VczRM39QpbeD7P2NBm0NdoP7o1O/5oSiawB9qHcWPapLctzGBBEHpboh2nD01CIRrPKtjoS
k2gFU3Z+LHNMXPWshbek0qh3IKNMcEOoIutTpLEbJ0WAn8S+WpJEu9Wquv7mD1j+t32W4JCJdLL3
Coq8eC2cqf4x1f1Sb2Kbm2SQfLcCQNgc/xRfTcIoIjVm+atmqEIugg3lYwWzIQeGO8/mhjLUuZuy
hrJMFYzlxhyItk5jMz+Q2VKe41Rb9kKXI4oK5EFdmzJVLWqzCdexLdnc/aIixBah05fEtKKrqKDS
KG2nvoyW07fwm6+WprSfYdOoRXkp5kfYXh5x7S7lid80xjXLYPnLqmFJr7XIGdi1B5bKSI33CxTx
61l1oRmw9l/iROfeGY3mlQEg03kXYQQ+A+LA7++HcR3BXttVFFvfaonIWM6q/PWd6pvbTfnBpFW7
siKB3qKY5kdvRsJMXgQ91jTxV0YySrrmdoi4G+FzfshMv7l5/wxjvHWGIFcDugWsEIsV6PnZDL1M
VoEc6vaIzZtj6LMYUg7TNG3Spr3JVUWzWIwdBm7MdzR6apZfcrH7zv7oQIN58+Wx7c83YZ4I0Y5w
0uffpa+sqqjTptuLhMofD0lvX7kOssuoI1N9FhSEkM5qdCuQTVy4IptU2tZ+6arvEUFTtxqtsiPj
kfkM5mLzte+FuBoSc/o8UnFvP7hwHI5fnDGBwBnK/M2wk/Hpiy/ruV5Gl8iSey2x9NUgS+eOyAcb
L10aX2kg5ddsRTxgxsATn2EmWevsU8esnKqHtKZudgmh/IDldDpyPj/4wldCz6q+lCteHXyjvuEZ
QaawByFLTjQCr3Atvb45X0Zt2IHvjdcszctmtiw2nrCngkprDq/4FHhNxZDdpqNojlbuEDsb2tUv
OCbujedE9cbvmoWQgLZqVk2HV+/9ywkb8NX1dC3To3nBoRqA4ktfuN1rFvKskcwNSBMBQzDazygU
ZhSWE6tTUo5rQiTcR4gow/4kAiOz5gH16f1YRkwLbMolzR6jdV8X1QVCMPFtqOvyIlloPOp6YX03
RRZPF3VUl8NZG8ce0Rik0OsENm+TiRe6YCnZR35iX+kGjfoWp8rtlCOSoIBctuVkzTgSqObbph/X
lVphTNFrtyQDOXea7c6PhRfpNlJbIbSVxYCEosWh7kWGcuh7FjD8StTsHJbJeY8y/qGFyXuJ2bNg
JT7V6lO5NDclwAbWFF+V7RkFvQ+JYiX0xLkTVlZvzCmsLzNMYIwSG2pQg5YDAZjDFziz6FYxYOTf
W6vPnGOXL+5wDtA/4iIlDLy1iaHThjTzGD1mbYW5trestLfawMbEKsWaH8TwrQoF1tjGoo3tAuWN
DhklzTpc1P8RUtCHuHCQ4AQEiBrewCTAM8/gO8lf5MlPNbsxNX2rY95Yh2HML45Kv9pMLMIETE2U
8u5kEH46U+RznNb3nL5ZYj0h7wk+dQKzNOxA2lrVBgXcj4up5eDmxaL+Mad9tm0TXBb9QHWlk5mJ
nbPjQBGXTv+lS/Lvbsv5cZkMPCljbiXrdk4GDpVcOz8bveS4LFx8Nh3tj5/LYOO4yawh2aEwZdHz
gLQcQE1VD9OsVQ9iNqgNzdw0IZFxP63Oa685iWJYg+aMC4pDv5OX8r4sOMtMk2EdIO5U3zvVfoDK
qOzO3TCics6ZAeMr6rfGEtHNl6if0tK1VtRO7k1htf0X3ejJPS3N6sGWJArrghNWbXB6Xrflwg7Q
MUe6N1MaSk2T15edC7KBqR2rCbB7gtRhI3r8tUCXXsFyHvaqcYsU3+BvMrVpfp4sEZ4adUlOhys7
Ecseg1NzJAaHrpw5suUQv8EWClV+2dqzSwOoMJuv4+ziqBtps8g69s8jo26PCVPacyfiwrVsoDsG
KeihvXL4wqSJ4/04JztPdYAAy9SXRUZ/iEEPHYKxXB493tJlk3gLAC6Hscjk1j+6vuO4rdvRlVEi
LS8QLwaIKjG3QsO7OX3rSfg0sYgn4cGocnUPrDFHM8+rOqn1XSeYZ13TLPnO3KnfTm2RAmnTR3OD
moPOiDq8JpPOAT6eRHOjYw8cA6QjPLZqL65L5Xyi1zOfZagHsSrgZSPDxOFSqaYEMW3z2RLhvZ8G
umunx9CcaMHweDf6fuq1+UJEdDws4vxuTh0fMqKIJyS8OXCIBoKNxik4L41kn+OcC3IQeed96NjB
qT2gRRqXQTScbGk4culVI29JvHmbMfuHwRw/AkKcLxZeN4YjTFfC1YjFDcEz3SsE+NltUwtmnxTA
PucUSrK+cqfrph9ozuGiWIDG6PlhWvhFStxDE2fhFax8pLBmqAxKETOhAOBdtfFxEu5KGnfjpmT+
GURTYV+ZmWPfUfDoSF6cQd53aUtHcBFZ83WxBI0yuxubnxH64o3Uu/lzSb7YKiTC6ACfR50bBcsa
J/rweOrUaB77uUep0QYlsVgq2ZlmT4OTemMZfPypf3PaJCclji2rWBw0XfuN90qVy67G7csLiqVG
6tn2z6MJQHqLwSI/4DIJb3UjL89xSuCKBtd87nWy+VoZlOlMZOmp9apWHgsrvkLXxroV6R2Lu4Zw
Ec9W9X0i8W2NwBgPF7LuLa4qLmFsN+1PvbS4IVnWG9hImfAytqFVkfJOq+e5adUyLNGdn+USC0Lg
Jy41b9byr7OJkqdiUfDFqutNXaJ2AQ5o3w2PR0Kpg3/1TVg9xEYYXbmM2LZGq56fTHAAYCVa5Q4/
J1Tdr1N56/l0SKOszG6JbqeLJNgmHYAbn057g9HRAu6xsVy5LPn0nWiiDpotrsBe2WwVIy7axqcM
aWYIESOZ8IFfEATqVFTCguMwStPU+ISSWzKO5kaiNc4Pc66X54vVQ6UweXFwxFYbOL/1NylHgs4J
LKM4x7q0MUU0fJlHymRiFrxzvcoxUhRoKkPWsa+Vcu7GTh4e6V84waklCOgKixoakSPp6OM6nSg/
JatJjbRAZjgcJp6QaqI46TjsFLzYO3KI6YJWgGuDWR+q79jNaFCP9IwJ9uKo0FE4W44yLNNcBrin
Hp7TMju5XA06R/NZW4nonlP9zIDbLNR5Qk50oVoMmy1Nm8+1S9XOLJaWxQAT8crVWd5iho2rzLfY
tSALccazeNY0PbydRvplZj4VyQEMdnMc65wmoloqLeVpaTMru1o8M+NWJmpkr5F70PjsD7j+6U4v
Ld3pEtXFBfwc45PVuP1vl2j5XcdXR7uV8eImPoeQOq/qH7JoKTkaueQHkmo4xJBJfGWCCB4Gm6u2
uJp1MD2UrbQ+uQZdrnMaQqD0laokFQTc47xe5XrlU7f0dnI5ajqL7NhQTlRVSAU5D0wpe2747GUL
id601E9/eXoxyS5iiyFmqf2Js0W7rdlUDiVctGt8I/O2iLH4ocLlhU6oKiPXZpGBGBldidpdbBCb
yXJBDi0nMpQl20lmj71YKmcTSw6wp0axK+vvwuRkOqoqYEYkM6xrExoLjQR+8Xhw83Tc9574thAc
ssYmyBNBQ2XT2y4fllW9d+zCrvrvqPL/RD6wQSA+KexfTSqDhzx5rNoyeXg6q/zzb/0DCQT3x2Ao
Z8P1gRXO4emfilPDFH+B/WFaKHQ0+obgjPD3rFKYf+mGy46ok2BKLpJKbP7HrNL8i+mlJ5j3/QEG
Gf8J8+DlOYRMTMcAvAA3zELljgnv+SEUTU5VN30/XZajhSlhJM0R6kmqYr/dcbhxNHs+phNSjo2O
DQBVlxg+Z0KiIJF+2dw/uXrXf05uT/WvxnNCsa2+DehlOJ6uYEpsOurU9ET+DzSRCDk6CajvSggA
GerVVe9WDlzNAUHZahhF/80FYZKs2sJD2t2kLYrscJGuCJhelr/8rtOv+DPifm3SE/q8gA40dmTp
hr9JGDWmD87FJ1fJkyPo6RsDYgRBAcdZfwWLFookhq21u7QgM0Zrh0Snz/jmPbLtUI+x4M2Tka4T
lDKrBQkE+rFMx201tFj826HqfiH1kEaQaLXN0p9gHOrw6w8rt7UzJOXAlK/hKBwL6SORcHUd30Hc
nOHDxFmMvda5SNp4KD4Y9b6+DZC4dQB8rsOz8cpK485axHApl5dlB6agiuijoD9Vvvy6xAmPCti/
q0Mj//r+7X+B31B+D6RRyvvBs8h/qa/15O7bOjM8+kblZenhszWyuL8sSQRJvDD+8v4nvWi9nD4J
LbeOY8kxfHQCzz+phie0NCCBLr1aFw/Nya4RMubFKlbHG71hhoglbIZHmFr2WHz00DyHLVI/E2PB
EcGkr+w4rA4vPt51lQmpLJJLJTJ5KMgNfMhyZRmhPSc3WN5wA+rc+t2YNyfBb+X+ppsvD6M/i/MJ
ly+RMqA4s4B0p+IzwAvTWsdMqX/X2lCvdW0p3ACjpWj3tkVf6c928Ey2/uw1fX2jPFctG5AAUcu7
QkkFntwo3ent0rZD7cLow+KB5EcJA0TLOnRySKzL6Mh4PfsReX59Pi1NTEqdmBI1DnEfO3dZKoZZ
EXU/qVS/k9Zyfw3k07gfMFuZ8fMtnr6ariXoV7k0q1hbeTtVS+vJt3RaNK9t3FkXKWam0OdcSPW4
mzpFJ+qGvqfb3Og3A3jLnvDYGFWnUe6kSUhbriBHWd4Ut3VOzhTMwDG6H9OCmTpy71VtN/VnAsdA
qEMj5dyhCEpJZ0FTClNZXo4KsYRtyGKIYcBd0k4MJnOIi70Nr+rWTKNrpGHWhCTUZYgHv6k7kZwc
BXUyktlkbRD9gvNq9NLzXAGgIHuJY0yL7nyJJvhQI35rTjMKG4U2n1PsqGBShsJKLen0E/91d9fr
GofmsejcbSibHom4aX5qYiAoO84T2D8RVoY//BO/Kikb7XuvoFZ4t80Dka31wWj8/Fcy1FCfAVNl
d8mJiTUoPFarQFmI2uodx1b/qhmLiYzRttkaxgRbK7ddOFugIrwmgOcRbgriDmhV+VcImGFzYf3u
9mw15hjgdFeYeDf/OhV6fGaSE3VnWx2QLz/VzC3i1eXBcyoQNvrEsXfIvGirTZP+YCpcmDyRw7D9
QRErT0SxScHFLIUZmxlkedtWwcfyzir2JZCxFRsQbDKoZHDK0hOzDJO0iyNdkcyEgpqRAgHfrIV0
FgnFPBst8GfJiYSW8iR1tEUUIW2y3OncyZYlD2/6EdYKIUkJWaXtrziM8Qp/k6M2uQXHjpalvPrJ
bCrtLJylXd/X+mWXdUU2Hf2kWXaDT7rroTjRbFIzr+50VcemdC0VjAz3BPFLJLVzuwqPhnTI6ZX5
SjY2GycbIz1oAcWGVzEIELfaZ7M7xtjGc7+DmNpZPFFjSDNlDHr2wq2jxWl4hcTVcghBQoDOA2dl
stiWedL6qxzmgh9upiFxAi2EaGmv5hD8WgD2F20MnlkgGCP2kmIjSdHNtsgrMXp7eJQXRo84E4Ii
Jt6ODvEcyWvJxJ7EuCjxHrV+wIy81iuz2yXC671LG1ZXeCwttyOIDZOWZPZFG4fVLd7UUI6LTSgH
nKN+K8tki4GxmPEqM1OifaecdS76v3zXJk1CXJ8jzHuQxxjdiHfIlPeq0LUrID6a5JKX5X1awEY6
WK3f5Zss7pzbpecstQXoZhpn8RhzModfA/hvByGhLu/YjK1jGqEc3fY132BTdTl9HM+YCN4iO60e
Lwpv5tHWeFXadWiQZdZatp2vo9CK+rVbDhy6E1cqR9ySWstvwoR8pPZ8gWJtMT1qDgaklT0tsYw2
YEYK3DqpknC99GFmYxZua/86DcdUBFZCx4exT7poZ3qYi61Rh4yqgRm49caY46U6xIkBmCXzRQwM
jX+Ohmrilzw+kdUg50iYG3dTopHmguhHW5Hp6OGLXcoESbs3CI2ZbT6a/aVT+xhnSr/pLuy+ZEuK
pJspdUNBKs02TGKj/LbQaIiPzVygwpKjvSRnBjHNn0Rq2g/2FNKp8Qwe3i3RWQgVpLPgiCt6DOLr
nIw1GZBRRbpWAu1q5Ny8og893EnbGX/UbWzt0RsBLPEyPLUrZoD8OXZege058a2WqWZWi6HQ+GR0
Gv/EiALYw3YzQyAZzCJN9u1kmpiMXPpEVycAT6k36uFM00bu3FzG8nqaBe5pvVE0qHgs+WKVZNE9
YweDvePpPN0Fq2S79gx/Avgn/dC8Tts+y25Nr/TFYRKkZVx0U6eKT6wl13aGL5ThfsFHVxVd19Vk
Ft2y0zP4FEzRQHPRt1ffqy5wGtslv6JvcEeo6SNmSD8beHXqHA3zTUkLJFy1PVVBxN9jTQWYHl81
hphV2lodo+2KR+W/LPBx06rQ+wY5nJI1buahMdWiwcsU8ItYQCbfUHUyUrAvIRi1ozckiQfQ3wYv
QFvNefjj450wNd5a3aTLM+abZgoNtMzSO6Qs406WunHZ+FHzTeBzbggEjhPzWHnMBM4gaEVQKlq3
GSlwZ2tHi3nM0Os2888sz+xrDLx6tQckNGT3I9RMhjWhVjzOi6/WEJS1Ma0KkKKos+dYbmun8O/p
KxTbYqwjciAFy9zcwvhJqk6e+QXD57VttmbEskcoBuom0//SprinN7lZ8posxNL5B0FLrPldsCDP
R8/gkdqMasXepLbGFZ3QdW/YZMbmzGh7RuqEpnUDO61Fn8Vtm/R768My1mbK9OPid63xq5MlxIPC
MNzhkIwmf9RUGPFC+z9yokPNbcGfkPkOSOZh6C6m2c3v0kE2K8+Ve7jsA9a90eHmZLohF1xuWVVd
MIAX51qnC1pKTVkMZxGxo4Sz27KIIUrU8pfuK+A8S6ccVlksRxBa4+A17AJzc4ch0Ei+Ynu3PHBI
VGDzZ0QmmMtjYuBbDC1aFh21sB5/xBGyUHQx0sHKBJD8BoF5uOzaviGW4Q8QKzG71LqeEKPbl4VT
48Vq6kF3LoQRiymYqW7kBp4Hd230SqYr7eIWCkQmAfJPMJrWQ2567W7xGp7+TEyRi+xkxnqDBNtp
7kdb4YvITVND5cT/wrNeyOvShwO57c3aT7deAS9sNfXform1NRM+q/IYmSWNnJHYFnEhwtwbbpmV
Az2YI57oDYR27iYHBwy5idVl1bnb1rF1bU56DqFvqvxllUyTFl1krUazmtgU1oywLPruIseVyDGS
TMetjL0sXhOPox9mcolbAuMdF2BUGLt/Rpb/FX1/IPp2HQUb/vcISSrVqn34VT3to/z5d/7RR9Fp
iQjcZz4nFubQ6sz0D7Syoi6jSXZsiOS+SWLVv/ooBn0UkyQLTnnQD56hlZ2/OBcgJ3ZcomRcEmX+
kz6KeHmkYwDuuZw0XI+Pg4unDiNPDhs61hA91NifoaQ2wEFo63hz/7UdUI21R3SwLo6ajDlFnO7w
wtELPbdYAcdNVGBlcruVXc2ijo5UX+AHL0qNM7IDMqTjzU1JXcnbRO76LO2mcJd5iZ0k53Y0Doy1
F/5fglxCXjtffNZt2p2odKK+6Kf43BiQLkLTGT1XW8UY1gJtwOhQHIkjYHPImCklaACxzenfzLIl
paxyOvQ1d2mzIHzdeAL0/o0XT33sXyVJB7vX5zVcFR6itYAKAQ5Z3pN8Oa/oGoQZCJOKqvK//cf/
U//RNyyes3//1vyDYf4/1eP/8Ab1xY/nncg///4/TBM88GhtfGLGaOn8sUb8/Qa57l/sW/THdIrj
04vyzzfI8nhNBA+rz4idruNT+qr3Fx4HUIS8Q8gwFJj1hdf9Pe/7a/SHTi8UmittEV5xS/3yp2/Q
bJQZuRKTvs8mRYd+zMkqoV8PC+4kwtkjkz9KLD5+2H81Mm2VWvIDVcZJxPKkY6AsDnw0y4vFbzYV
bv3ZV6hsx6k9jxl91c76ZQ/VnCqaF0ySVtPoDGg0xuAiDy/qOuI1NkW5Gc1vYjBxsa4xrkYXOpU3
3J9t52do6KmaFLEZq8AKe6EivCh22E81tkyqeNWXxNpk31MGmup/zkKsBKNbuZA1XEiAYpvZ9vei
6njLo8w5h25azqtF7yro4q20UNRmnMKt8gvTCnYyw9pPuBELRPtges6inoMt0uMb0fEDvJxxiadd
2HbKcLKzJMO8c0xbN2GOei2LeiQZOP0c/5thaRsZuQ94WrVNkRqcma1AOC7wIB+Ibbzpq3w9TEVA
QXw7aYDZGzB9nCE3Q1d/x1ym75K8v+bgcJYa5Y8l6oMuzYLGGfMd+gpvNXZdvoLK97OYhL7LUg/Z
lz7+LAWiXaeX5yWHCqY0dVA7kg9jjp1ZKNvS6I9v5r+b8QebsYH7EOHbv19XtmzGya+Hp5vx3//O
32uJp//FH6ETSQXLXe24/9qNPfcvlhdHhUeZbKqI2/61lrAbQ2lGJssX0NHgYWT6e6rBKMRGW8b+
R5PCMR3f/k/WkhedP8EDadNbBaHBiVqNGZ+/xxGV3OLVVb83zR77HkZsehcCyeq56C3QN67dlgyv
e8QRPnlyHywjL7qjnEsZXSitnK4yLLGcPf/0pgFqOixTtxt7c9i4c+FsjMTMcfonxf7JbXljYPLm
R5HqoNPJVsGOLz6qtdLBMIhawj+BhCA3jXFlSRQitJyb/8ev4lIqsZrBTX+ZHbEYU1azQuGsVZqm
ibp73WJXCbrJ7Q/v/yrVPn6yDJ8uIMgsvH0WDwXw7+cXkFFPn+Wkk6MtD5n5zCZH4t55JLV8jWiF
yInKAg4aUm3Qva/+MzPd3x8O7Ek9xfS3KFufbkMdiIXQqrtup1UCjnA6kZFuiOYDetPrG2eTwWFS
NAqMGnTTn3+KjDxLDk3YY+QVpAqJU8aaPTXusEkhXBUf/KgXAx1+lK2GiDoRZogOX1kS7WYwrdgA
LRjNTkfLof2NOvHRQ1O6MvLizAkpMd+/h7zKL+6hSmamGheknhiQP57/wDDOUrhiVa8YBMiaOF9z
s9DFvf8p6jI9f1L4FHZqdFU6ZbKlLvOTqhsTL1VDk/U7C2fgytK0c/QFV2RKmcGkF/YHv+mtq/j0
017cNEaXUQP5sN95UG5JDkULNRSMA9KMmSno01WbZT/e/4GmGgW9/IWcLXCsMkbkgXyxlM1x5njj
yGtnxI64AqSSf4l0lfRULXiaqyhb982tS5JE0MCs+uUgizvWtrXvo7baDbgTNv1EIEI7uvXPabK0
wwzjd2WS0Xm3tLOSXeGVyNC6vv+9jTfuv4VHl7wqlc/76onzZOTgtuc1SsYeY4XQxgy8xWQPG01D
QJxIA06ih3TG4upt0I+I7/qCfqs3vPqSABrkWnXkX9EY+nvX/7fTK/vNr8b6rN5wm/+ov//koUn9
nLa9nXeMguKNGcb2mhnqRDPc6bCpRfLzlCDJ1UfHz9eg08rjVKYtIasFUZ/F1AEf0ksaHHgemrlE
0E4zdo0mEfse8X9UXWZLrNOiHRZipdewCOADuXZNC66FuE8n9ks3eGHg09QNWqG5W7zKcJOt1qPW
mY5d1srVqOUUTaGNRDG3z2KRfe5HT15mYiZYlRTsLYrXZD1q3RWk32XfJETLzCK3VhPOgnM9nvV7
rW2GHUBxLQjt+TGbrdvO67KVDyJmD3+zu+JPLrfv3/XXL4iH7ZqQBluwB7+iHeKKtHub6m6XyPhS
y4jDTDz9YCTTp34JEan0iG3+H59Imw9SgDqCvPQE+/B3PWix3a4NAQpLsSHf5adfivPWYmhBO+7r
+5/3et1Gac5qQzsBDTzWsOfPjoz8gRjxvtulc86hAED1AfAe52Szndfvf9Trx5TEC0jHiBMJQQe9
/fyjoh7f1YhCAFHpYMONaYwDDi73gwv45qegnKdMoYHPNXz+KQVNi6IbuYCa06J0bFxf2zM08K7f
/zEvdSbsQPwaKGQe1SJYx5c51xkDCIPZAnMzghnWzKPSrTMVCCZkWdFoky4lBQ++Dkv52Hr39Hd3
lciSj5YlNfN9vpyiwKGBRIyqbRmvgJhNU4klGVy5EyCoNiPDtS0Tlm4rxi7xAgu74AGIhb9p9ep3
Xo3ubdalI645fbgolsU6Msn7iHlpvvmdmPl7qEJ8atYX20okNE0LY0vuyqgvD3prb3y9p5sO/+oy
BKgUxCgjv+WMGIK80earvk5mFVporn2vrBg05b9zyAKXmTetl2X8DlXGDJqkq+/msseP3iX2ntTQ
8VjO+SWQqo+Ki7d/AOo8y6Kk5/1Xe9iTBTU0Wr+AP85FjefbqHXrbT+K6HPMKhbUjZuuQ2noQeE6
HTtWWxwZWD14iftJto5/6OswDCYcbxvmGv5NtbjVJ08svxeCsY6WF/tb5gDzesxSUgHSLkcR39Qf
lEeGem1fPRZPfsGLt2DErSawLoEOIPjhGC5+ecTwQ86kpq+7pGWR72nGpalOzgeqUVmDAXv/BbHe
fApIdaWT6ZmQKF687t7MWoISQe5SLe5Q6+ae/YOy6toVkhabr6PSHaZ71zTin2hiun6IgrQy43Vm
YdodIrk1dVmtW4yjpDgYGBhds6+DmA/cTQQ9BSKNjN9zaRgslS6sr2xj6ymTcM2/J52p3RuDrZ9r
tpHvl6p6gC5658x8EG4tlebmy4+gFa9LN8/hNCgEFYJD8suLS26bnpuFKQtCk+b3ZbhzB7T/2gLZ
DCyy9UGd+MayDTqCvix1PX/wS7cNISpO2bLo7OqofPQRFLFr42oVzHI/+CR1NnnxJPFJSg6GHwmU
yIuXuQmjvnZDmyepjT5lhhXdp9gxaZjOnCbsGewAanTNO2LG+ShP9o3dFx4K+UoWQj6dwvv5a9hF
wCPDVKdN7M7fUDNdT25zq4vwMXe7Hxx5nfX7j+zLjp1a0wHP0kI3TA7czss1HeernJKER5ZjeHmL
r+bSnENrTY7MEFjD8psp3qcqyad1NNcUN8JLEBRHrfKBf/D2vPkwMQJgZ6FxjbDr+U9P0Efb8cD7
O3pVt9ZrF6YtMgz45liB7Th9fP+Xv7FpwhCliUqLULkhXtxkx0+ziPY6N3lup11UG2Gw9F78wRnx
zetr0MngSeLyCu/FkpBKI6oMFHE7zshtgGc4hgyZErUbwnQcUdRghBI92e5NDvMIvyXdgBzthna2
LM5Ha+TrQzlSOU6FHMrRntov39dx7m0oTRlfZuj0DfotxmbtcoFgGm55YZARJItyF7sd7s2s1z94
rYy33mCqIS42dTty2hfLRYcl1bRKvd3Nhoh/1G6r2Stc0N2VTAwb9ZNTOU5Q9fwBWK1UeM7gNLmN
uxls2IrgyzgLRm0eL4ibigiQ6breCOzIlr/efzLe+JoeDFmHNQYtI0nKzx/EWPMScr+dZkf8U7tF
3j1shGz8DbV88sEleeOjGNQKl3Bf2nDey95Pkhqybpi778hbKB6FNbs3II+BZmuO/v/4WdSgNhM0
1VJ7tarVJSiE2hPNDpxre+MDo8an6IZnJMnQRfxno/H6z0r5VFv4xiLGJ9EWoUREWfgSnmQuMNKq
nk/CZhqtw66s70jaxFyhS+RwU0GLvCIB4v0PffNScr6GHu0Y+Opf3LUo0ku0gXazQzIxBIVN5FpC
qAN2GJxj738U48rXOwSVBmgol2EhzKkXT7KXiaqPFoNHRCievwO2EI1rLMZljR6kxP3SSnNN0n2X
B401jOAFurafNgtimgKaqc3LlVj0GA/AifIvJpxYAhPKzOvxSGCygHnWxA/g/bQLnF02PIc4x+Qh
cWLFwP/oEQWuQuYQoWiPxnZEizuf2cQh7EhkcEExCNJFmDfEQIt6E0FVLibb3KZGMTkbaLOxSUYC
gT2/nZRmCZ56TjDx2RS3mG/bJGvjz5LUu1lZv3x7hy6pEBtNr41jsTCJ38k+G+SlXZS9dyE6uCs3
jkRPtOWvtRHRRyuzadULPyvXJaKY6MJzS8Xqs60q3fZ2k98Nmu/Ahyu1am+0GQrxOWpNWPFx8qWQ
jiWQECAtPQDGizDS9BVOxhn6TbQpauR55+nAcTIJHL9mHoGHB2oL4ox5WoNgCvWzQkMjQN8Bk/26
LmxVXCUE6j64KCoYcobdFCyeqNo73B8a/NBOpvP1CGvmrkxE221mrfHdW73CHbvpiRftDxSx07bx
Jj/ZCmCE9Yo577IEElfkrmzZooCsEw4EkA93+qqRtveZ6Is8wIxLsIkU8WAASK3tfeH1N/R5tz16
2fuwNvOv5Grpt12JbCIkkW2PyTRX7pqrnmjwspHbCZfnbejSRBUEICCnh48j8A1mflZso3444h4f
AxNeaJo5QC57E6t7Ollb1F6/hKWNGyZOku/QujsH9/7GF4mzE/5SQc4QCwnafnQmoe39cDtkGugl
01XpDg9LQzj8YKlwWIiAdpIDmnc2sPOba9svSLvSy+Sa4fMSgJ80zjwSsi7QbMJwdZHSShLopsWy
d7Zm3CQJsnPmguEBt372v+ydyXLjSJqt3+XukYZ5WNwNZ1ISKVGzNrBQhATAMboDcAxP3x+iMss6
+9rt7trXJi0tM4KiSAD+D+d8Zz2KvKeoaIG8cEps2jaYH8hIhDnldquMnBr+kV9ypksExYOnGkd7
M5u53I4dlj2RxhpjAwDcwUk32HzDe8hYV3RU49YawpREEQX01Oh68l4mez9Tul7jpGg+qrA1b0n/
A9jbSX8zmp36hrtUrY0OxXXIwHof1LV3VAWSk8XAdHTMzD62mEmxVuuTjfUg8xqLWNvprUSx9VZl
8SHw3Mesn95QzbFKNCMGdX38VvpGorgDy/Co+wDOowGBAPHmE/qBxT6G0ddP6nBrLnY6OBsIV0U0
b1L6hmumDH0vExVe25414+C0tx08NJzIC7vWqL5aOTTkl3TZgTB3RLFlqL/dtutRrw4zE65cgwua
EDUDyHFozW1TIcers6h7yusQ9L/NxfNagtcbN4Gkj+Aw5SEh2Da+N3z2ZzlwlYkJaGWYW0ezTyYk
kl0NpmYOb/gXvNHcENsYfMnU3obTkAzt+5SqoJX40WJ3AMGACvvdsJwdDmkEqqAahmYfkEb1cwww
TB6cvLD7TRmqAJtxzWb71jD8DqJ0ECrAKJP2jBPjWZNQv1qiCFR8UjCNq4I8mlI/pUz17+1CkM9b
Vnl2HAQxyR5S3LM1gKypMxISV3ivRvBTrfkJ+4p6kvluAzXNLG4graifEA4Sf0syABYB0D3O7Ti2
ONZ1Hn9HDPd7KLw+8qIGYcVmnsLxmT1T+a2axUM6EW/5gTZSbWjRvEtU2c07Ys1hgzZx2ndULE8h
AOF33fI6k1EgLOygVcwkMayzsXKPGAswR9seaxCxMONQs3MlpE4k31Ik1z9xxubEMxryLZB2dhDo
OnAFolbcZQiyXpFoIBgPYMhv/NiDjtbPLTfHbythbuK1S3xsuoKC64hGEXIZI+QtXWmkdhjxCXQu
G8wKBPzhd1zs9qhivQykVZQMcbauTReYTMlqEJNxWizXoDGcwI2nj6hkilUdoLjbtXycxgtaSn5F
4iCi9AYwFG8VKM+Ltsd+uEtinHNZCIyjNvHF1x2eSjd1eVUHbshvk7vubFymVCLy5DdpekGihrWU
xeSWwZl3SRS36raqy5mELKyUQz265R7zUXKB/qaDdeMB8eYmAqMR8+0yhF8AQRGG0TRtPhWogwcS
u6ynNuPzzkQOixs94T5M+VAN5U43BpfmQ+Op5tNbOsx15c/kTuUSIyCfbHYAzszLGnhmLIUlkCxE
0hF1i/N5atSbTvlc5yDArG4lSiI0SPlY0QHiB11AKn3Utb/II/Iu7iyNAcp4lFxGtD/EvvpEW/9C
VuyGIyfw4AAycQZCBG8tjuVmM0Rsyw2QYRK/9oImCPt+YczUJGE01uRdMq+Onxs/Tc6+19cffuLn
G5D180JRm0k21SFFpNc7C40kBGejTOg4aLhvFi7rwY3wiYYGRt4qgc0DOwYDo2kklz6SPrbh0KMC
r8yQjYUji6PKF1FwFzHE2RA3Hp/gBPAHfkPokmQouo2YWdeuZu5zxlgQBqBsA4gJNG71xPXWcTzh
fVfdcpX3JD2zc7G9x6zEt4k8Ag/5UPMmC8/Mr2Gnmh+OSIFURDMw9AZg3WXyS5ybLVKst0ISSRL6
LQiCxUSeLV/3kt116wk81HJxU6MumXYR/FEEyAZwRLflUwtFOt2biTF9mzOhifDCYFkwtI+vqI5B
D5ophABn4BXrOb9Sso/PvyER84C6+jQj30q3BpE730HDmG8dk5hEoJ8HM3MFxXiooPjVSNChpJQk
KxgYT92UlmvV9K2cjqXWePTTnitpNqTi0eu7XGk8s9JLkQtCBktrru8NRzDE1VOxYB5bjLBHcFNY
haO2+65Dg55Jm6VYy3KQ3+RIWC+/Lfx6aK0vXwssMdx68oGnxfxd26JRa9+uphzkltd/2SEGAr6z
gGu/afhYfE7ydm/CtFQrVEVkLtiFcY06k6dZ4OuvsQnlA7QGBv8S7F6H4fh9hBj+YHVhcgFLhnc1
gpietSFuhzZdVJ0h93dFhvurzDKo98rAMU/ia74g8xGuf1NRB3f0xPGu6UkxIyHCDpibdk7PQtgJ
PwiY6c4xkZd7XRT68DvyU3Js3jrKzQkpJxf33nfbZocFrH1WjUZoPaffXVLzn9qmIaxMN86nFyXe
zm2QjTcucnjbGcGqa8ffWyAPVmw03U3eKe5DfCXT1SrVeP87qLlyiX61i4QYXaN+RCp3B6ub/E7T
BCjSKbUZcLWcwSedzD7VJ7I5FT829y/mgCwcywPPDYegKLgNxt3oG82lAoj0SDBafYzGrE946JYz
1G6WjdLyzKOXdSc9TcUm4968M5NB3ZIdUZ2SFKUQpT4lYMT6jxHqj8jDcZAHFcmotXZ+aaLlZWZa
PNIwSM4OOL3Kt5r12Lk3cGTdV+pt2GvmWH9Gw7Jnqjsi3Qz7iF8/YFsGH+ugRT29huOQXE3867tg
bA5+XcgNwAMEwpmsD+Ew/2D+V77nZTAvNhtaK9sgD0v4dDjrYJrcdC3ynEhAw3RWOjZwb5Zus2uR
v9+UMWEYLszmB/4lYCgfG0+9NHwedVFy7Vt+SO/FwX2PShpshYOOiCz6Hzgf/Be8L8Uhy4KXEfEl
BJXFLm1Syq3KbKpXdTakd0BV43Vt2cfYma3P1IyHnQ4Ncw+Aft6EWe9sBoiuTHvTjsQyRoXJNPk3
FBfuq3C9feWN9Y7biQdwLehOE19G+4i8+m8NFfV1bFzrHJXRjGqhdJ8aqPegHSN35/Hs4ldrixeC
sIKHSfMteRpL7S6gLlypTmH8JNzia2bVBCww6bKzFFwGoOFhzwFaIy6laYgycUvRriHVKrw6GI3m
zl73gU9B7ybiByFF+SkZqkNHJoRYea5ByCGpI9BVXjt8OTtuxR36aUGh5uEmjYP+XLpe/IwynTLD
1TC7A1OsmrDLrqGp5k1eOuFNO2U8vcwU4BlogdxR3qVsvLpepzAHWVoU83Gaan3nE71XUaNBiUS6
W4FnHwV+HIcAYswsi8FBVbSlhSG4jdih6TsS98Rbabv+3rMYwDNaqzmx5oaRRp8Z430UO/J2YphN
VxfojJwJRUZJRDbIFTrUSYlgPMS6W+uwze+QtZJrWqGAa92aRFMWPOQ8tx2KWDGtfDLerdGI3iJ2
pvQ5RNtXi3PJm9eygYCGrTIF0ak76w2viDrC5fy0Zv8rhgf1QcVafBQtbkCBQu45KLBVObonYI6E
zIfJp2IpwAax9I66GZYIPjfKofGAPUVnJwMOo7vRgdkGhwC4LGcMBNSLAYhwic4K6gvjm9pc2aFI
gAoWS853bXnio4Q+8GDLsHwAeE9+5O+kY5EOJHC1tkkCgEh/SYKHF54kLyhRAZw8JerHibS+4U1R
8fC9ZTQ56OwLTgnDd45FQ8b1vGRcc1oyO5sLC4tCwkDyWMeZ/UR9TGdKhLh7SvKR+Pocy3LbL/m/
5DGX3zm5tNA/5i7+MFthfea/Bf61iyWmJe3ug3wLmnA3zgz4gjOJw4bXgOC10SoH2zn3qsdCjjwY
2nQc6l2QdLreudHARAP1MpdHavcUOHWFKS71e2xRUVLHHx5c7WAVNSN5ZMTP5t6GwFwuo8qZunyj
W94lRg/kUpsKlVZAEzPyQ0XmVu1NNnsdfaNZaStdD82QJTuKV155NkhtOLoD40fidqPJ2BvTUgJ0
bEhxoY+QsURqutXGJ325Jyfd51si1S8grGPs4w+tdIpOs89w6uHOKr/tvuen9tLB6j24TvTxjw/T
00bSrxzWk9kaIDLKtMCayYugn6j3cM2TtSMxl66ZBfHRYz6sHj30YxX4SMG4B2VBRoOZj/mhsZgC
XWzpjdYO4I13M6mufvQGFBV8hexb10Ms+f3ywGMeohozFzctKga9LyeEH3eR7vS39pmNrnobC+6d
b1jpE6FlNllHWOZKrNMPeRDJeN2Quf6E+6OdkJi6uA3dnl/6YGuT90hVzrvOiOyjy5vGymD/VwN5
5jvh3mX2n04b5jJ8ipoY3I6HBNCZjO4lW/Fml7An3X5luDGLfdQrXFp9VGYC7xQwu3Vhcv+sBr5O
+E3M/04Dtnf4zXVHRefByRJH01cMURS7FSKNZOYpbnWXhptDmPNrXfYEqmIl65FV2TMG/UuqHRN0
ACVkQfpOtyrQBj5bAji1LGrzxE5aHYaydx5KECy3aJmyl3lOh+fBhhbzex74bw3q/6BBtQkmYvL5
z9Hw/8PWINUVbajK/rMI9c+/9JcIFdtHRE4b8iJklsx0/1SzR94f0BTtiCE8//EvooZJvJtlsZuj
RGQ4sfxwXr9L/+//cXxkqcwxsLQzSHcQyP8r2lOEWX8f8Jp0BjbKAmAfFKOO91+XjYoOTCKhSE8z
xiS5KgqYmtwk9NPTqvFd/W4mZXA2PK++Zkwkz/NAYAbPdRMQTtSLrYVP9lF0+TxtlT3mF1KiCX72
jQoeL6HOzBGdU1f11orjBJSxF44EvNRUFgDS8iHYTamX3uhiqG/NJLKCVW0Xt02q8nt0k+GexjzF
/h0Hezcv3I7djQE0EX7efs5SdcxRft717cTAaW5TY+30jKehesG8mwrbf816u6ZjL22KGfJM1g60
DlbWdncA8Bpfa+m6DM+NYTz25meez6yS8yK8m3MndlZqDLstfwAznvbHXR6P/mWIRyalFmIrc70Q
A48WiSCHXNnGz6FWknYpiy6OqAg1j0v1lYx2LOHMNdY9g8F+j4dXXd3WHU7kcVNBTrmYYPgTMCRM
wo6EhyMQIpFDojNmxzOTfgaWzWz8rHzGA8jya/uMI7A6Tpl809EoQULa/j5PQ/2cIgN9ZO7DHI1M
APUJUTx5U0aeRyTzuVQRfiJoWismfn1YHYENYRqzzUwdUy/Kg7VtW+qHnMahpyIbXpE923zSVfFZ
ZF13iOas21lulv2czb64hVVwMebEO+Wqa/DXz/MNdHq9ZvjdUlmH7AQUBz8GggmFGV9qkr9R6GIN
4FPqeTUG1zu7dYqbyQritSJinV90BD/QWnF/axGFDB/XTPejjIununLT17zLlrVY1TgE3I8M5ogy
ENbGiD2yj1IbW/iKJ3B+lMAI7hjJzy1jQYJtVpOl4126HERFsjj8hrbCYz87xCt40Th8Z8Lu1boZ
nYopQLG4HUVa3Wc+CeyunIJbtIksO+YJz4EKy7umM8StbTjWtM7LgR6f+iFgbFw3yUtMGB3Dtz5x
PyUTXRhHjedj41X8qcYsD3MzYzTUAd4BGl3rPJde9EAmF2d7aGwZ1QH1mjRntnfOikj/hEKYo7HB
HjuQ58pCte2hz1fpyM6089udiLrqOapF/AZrPmGMKG0ptlEVWL/kYLaQIqCoXzV0rHirp9x67/Dn
VwTkSGbzfSU/cI7Ya3YL1o9cObAq9dRNV/IwivAAzxL/pgqj+oDZFSdn6YzuKu6gia1QsjovuE9T
Yp5T9xOEMCJDy+WiXQdqLg4IF8IPwdaRWMdxMo9jlEdPzGtrkqAIa184eIUuNk3S1jDYq/IHip/o
WWXuJ8nSzcZvlAOtw5++vIa8KK4Jq662cRhXb0xuAdAUSnQBX1al3rvAxWcMn7k5hjHr9NLQfbnq
PC+6XXDhm6ZTDySlRi5nLfezMonlBVntbsOimdclUJnVrPt2M7pNtnFBBmznoWOwxqD25FH2rmcn
xYNC2pjY133PY02xvFxDaTfp2t3samvD2zO+zccNlpTY3bqBwp6Wp9F2dnmiattswLEDUMGE0zUF
uXqw8HM37otVVDtEh4cZXhpSQMQrDGuJwc3qnIEnWtwf4wSy9BLd1nzogCncwWXGgD85Yi3smVPL
tEcZP2svoHRpLaHvJzlxGSRREmE5siMWTS69kUF8w4c/TMMXDubhfXIr685hcVFuu6HF0OJ4k0Lk
SctySacozjeh3ZQbgqj1qQ+6yFxbZvOY5C27gzwabhQlzLoscrnxq+DkNhMhHlVVPED9wWuTZNig
ch6byAEkw4HyKam8fk/cSrxa8Hp6BUNTsfnOJ2Y9nfa30hznX7ODS2erLQDwtdOXW7NOCUMvzFBc
SMQtdH/jFtKvurWrhiZ7hadaVIcpcKvcfAun3GdzzlbP6jrYwlMrLvEYGys7Ev7FEmAgwACoq09c
xRXhQHLPY3HcgwmejzoZXjy3qq4Sv8e1twhFW5kZk5GB6Tc4ahUC6wiq4bQgyV+IXbJ5SA3cVmHW
VPcmpfY9VjW5AyEN2y7L3XOEV3hd69mmrGfpv7I48tZjOWXn3o56lmuBFJAoy/IsIpO36+fGzmqL
lA+mMBpudTg2K0u1eKgs3j7mDBsjVBXPTH+6+NENlX8UTCafkt4IMbjrOP1yMDVemEX15b4zZH07
mVNMmFbTPM5c48eEX/xnA77jOGBXRkssgXBiwvzIXYGBjYHtfEgs9nDCBSs0Ir7fyo6wg7zzeB71
mTXfsDgJADek2N0GcS/xUa48aTuXuC5al4dsDgdujo81E907mmFWDdXskgTBTvM+mQNCePg8n1Q9
WrdQDZFwoSbeC6mMS55r7Wxte/Ae2Eelv+IOoGI2GoOxUnJs+DlmB2cew/4DHdqwj6YoOmqrb19U
XMMotTx94H5C80boqYI5EEQlXxFUv9U8TWjiBPOeNV4a+cD+uGRlJ4jRxGBoMRbIQC8iRr/0eRnf
zUE0HlsORnYh9nAG2vfTZJn002odu155rSffSFBJP8whzsnMMJp95aCiAFDBo4bLL+WQRtjsgWMy
g12mRX5PIsrwAaSQNWZn+e92nYUXe8IN3oFAqYgGLOxsPw+AKbZK2Xb9WE3RGw0UayydhmlzI1uJ
+sOsQjtd63KI3jOcqzRZUSvvWb5n7YGsXwmp0vdzSO/Ckuat7QMk3DeRBU2CRAL4j2sOfj752p6n
RyWTzUgi50Qin090K+LodVpVS1RpMjzMll2LG/aPbQnJ0UjfvMbxsh+2zy0OpQEM6VYNAP38Vf6P
1DogOphg9qj7M7M/ccna5NsF/0i7kwTfUfuOr3luVD+FHu2XiAn4k7Uk5Uki8+SSnVc6pOgFsm3W
Qa/pMInY84na4wH4DW38h+j896Ani8+pWyoId0noa4nqQ/0rDn4QFvcSJdHglsYtX469CpeMvyrv
5Lcze7padY0kBHCQTrgEN2bFQdVT9wAqK2dzSG4HOYsqSpKn0O/Vtpzt+SGdqXdWHbIEUgf/3UJV
XdZN/0MLZdm0Lf9dC7X/qlXyd0fwn3/nrw7K/CN0TRx5zDHwzmOv/2cTFXp/EPm7dEXYJBbLF//r
ryA1uqq/WifzDzTjxK3T7ASIqu1/pXPCPPz3zomtEf5kXsxEhePizVh0Ov9JSBzZNcCXOiwOTpi8
D+DLV13LKAed5Vtl+I+KmELS1eRbWFpvE+yYXQ9Hs2W73i1rdhYj9tEh3vnYLkv4ChjWMVoW85Rk
zSZYlvWdjtT3FGMkq5dVfr0s9Tn1mg9UuebV+L3yX5b/ToE0oQmzbBcb1bjtk+BKWnZ4P8zZJg+7
EuI+oSesXZetm5Tb1rDJ9FwEB+gC1lKXl6m1PaTXiBIE6gS1yBS8NvY2dTAEa2sa+ic7i7DLL8IG
jgBEIWgdhkX00HbJq+/yTLUXQUSwSCO6RSQhFrmEuQgnLL9lX72IKWhAty7qCsCmq36RW0yL8KJE
gVH3lsBUQiaDWuQZ2SLUyBfJhrOINxrO/b23CDrUIu0gfYsi3mXRTCTzr04gAHEXKUi2iEKYC/+w
NTIRlA4nhm2QWTK0HmIRk0AjT7Z8q6thEZqUKE46TjwW1Zd4kaL0hhwPjYOsYQxq6xotkpVuEa9g
bdiV0fJk7MprTiN9mxWh6lcCUXDObqy4U42TDFs71AxqoMC+9SzdQJcDRXZao1s7TsUmoUm0epSO
ET/aruXduDkn2sooPXUgJloyuGmys6qL4S2OmDjh9YtextLJiTOqYdr7NcKBVEdgaIacDR6S64dg
GBgVFQ6z2MIG2UJkT/MeZIIhnwh08VLllXfjFYilTLsA5AOrnKGpVaAxSsxG3bJvX+j9DtD4LLLp
0dOeFWxrN9VJtXEsCAk2qxO1AYN+GVaBJE6Z8JeVVUMDxNhd30xoxnb2EIiPgDoYpUmcVFtkd/HL
bzRY6FBiAtutH0kGt86OP9Y37jJEY2MgPpompimj6Wfql+WztSsFqeAdWo37ydNUSwCLKpJq3BH0
TruckqU6wDNDoOzhoIP1H4JDNJ3iZUIp8Kn6wDkaYMjEOmk7PlUe8xt4k+M9H6CxRtuTAXlG5f3E
uh2fVMdLIjuf+g1t9nRvJ1yaHvk7+cFrNb+8nJLpSjQ977GsTRZRfs+QHtt9vnYmvocmLHhBCw+m
3AK8qMAZldNm7ErIydx/+8xHm4iLjKUhGVmtDwGrK14aq8rOcFuYKcLA2Fu903wRYjXex33dXH6/
M4HBkcSj3uLlwdsHD8nMbINJoeevnTgNH9wlUc01uvK7WGbdlVf1T61wIab7sGDW2fKL/971IYPt
noOx5A8WsbCPnuYhssHpOG3NqGUUMrji4/eVJjwqBqKZI92vrImVTzYOEUCNqL4MDYDSFfNtZCLs
qF+YeNuvQ7VIwbrSDR44jt1jzXjkajEW3yjFYsdO+sA9NJovlRO2OhnlIiu3Sbgh/arsfnXE1hBw
XfsXsgqmGxlb9jU2RXgdpFFuU65IUnsjL/6IbKQGHMM0nciUeCEd8hODCZhbkaTGYz1jHJt9Fgek
/kb7uuii7e9vqxzK+jFLJnhbbR7TNlgY2UDK88nRNHi3lmzdeOWHlN3ok5aedli612Lkqp/5BzK6
d9rEaW3LmkhGMZ8ZG5y1nO57o33SknWH9uqPCjzVEiuzjsI7u+tZjSb3qTYBSHfpoRTq2xuim8hh
qdOxVKjs4Dq2DguYdN/580tCkb9h7hbeMp3hQRd7kAnoWpqpXod2VV87zjHmDg7WVCuz/CsD5Gf6
POsMfNHe5FaYbPygcdZWgIEsK6dzNkaggcQGxPnJqYL43uqM8WKNNsSiOkHwNoDP3/t1LlZkp7tb
ELbspZHmHrQumnUX5jLdGBCkqmRcg+f6kpWubyQV5I0ALbGt7NI64lT8qazuUIXeA8dksc517zDa
T+J3I7HfWiMkDw237lyB6qPR7zAUVHgpS2Kp2D0ukG9FrETj+/VjT4TnWqdi/lVqj4k3EsZFur1r
uvGxEn1zioJ8j5UmXXvezBec+dZulH28EsOUY4u3nn1mGCtK4GM+TuURHJhzIAWH8JCwJ32gyuOV
GZG0nMwkJNf1uzR7RJdVbd4Ctw1OigsfAZhvbjwdv5tWKddGSeK0NX07U3NtsjD4ymxkBKC9zI8A
3cPGyvOnDk/YD1KtnS33OpMnYnjWZDqg4UIrtHBxXDr/eeZ54OjikAjGTSsPgPJ6ZkEfxY+ybH+l
UxdvKeynM3rUAR88HUsHXtw26WRmxSRCk6FZW/654Jn/wGWltqYfW/cOie1b+HcVvVhPDQxivtm4
rUEDadnNV+vZ+Za27ziVdU471Pzoi5pc+rCNNsLSb2YMPN6sOe0j1jF46fqfuNvfZeqAXJfx82A1
jAQcAsc8JCLr2kWcq1zyhTGQrn1uQ5ZTVfIGVrBdV62z6RhU3w4hO0WKhPCXG3j6GrCmeiYgZakh
gmgRhvrTaejiAVGHHYcjZgDxLIKevWPrll9tHIgvJAfFKVIlk52kjVG4Gmx1fXfY5S1/NykBxs2d
eQ5iUT+AhMSpkUoqK5IOkQyo8Nzohmw5cyo+BmByZ7/Dbu9RYa0YRc6bgruIJ3mXIcBJK6ZAMZLF
aOWPIrnVqM2sU2vHFlFy7eyfCXPqd2EiS5NbInnp/NG4+JYKYRChOeFLZFobq8TY6lz0t4GnwLVb
VUxgq/Qa8MPzwDE49vW5Bud2cpFKb2MAejAiZfwSYXe7sqLPxHZuZUWDElXGuUtC70ilkO8ts5bb
bITuCTi5drepGr+r0rYvVpl0z4PKhgMEWvnqS9jpJF9UGzZrjBCDod0YjLHg2c3HvKQKQ4hjnMya
B1hj2fJQY/VZN6oTyOWmGOmgFfK2CpTkbvFJwBahqSoeLrlvmHcqrtSucGq1lzYOmX7I4zU1w92I
sBkP4D6xyQUowvldKFU3G1FpNMCDVOvZyq0VGVHFrnRNCE0qd/czqaAjGSN7hSpwZffxgkls9f2c
U+ORYMi4xNfhZRoQTEvRDofQyY13p4vOVtW0X8OCo5L+1O2ixk92xDCSaulIqG5QSDcAnbjF8SUv
MrArJ2h9qYIR1VXUT6vWHLwXpxn34zAmm9aZHyffCc5jZlsrNHpij8lsT/xwuy4sta11nXzJcdo7
jDlXmuSCrc5Evx3NcTxl2mKkLNr4OMj4Nkvk1Y09bwMsWxyn2R9vYoEBEHWYkeZLct58jXKertZN
0Bt+tqAS0sJq9gyNRfLgsHbZcAszpkAVObg6WUWGkXAkJJKAxjwyEzYDwVBM43Gk/p3Jc+gRN4mk
zL0t8y29GcOGUZTX56Ngkqj7vt6UfsYYrCVxaPqZ5iFirpXvxLV94DR8ZR35YJiR3pUsbli59sMj
8+p5a01ze06EV++E9tw7drNvcnay7dz41yxiZCvmrrumCD83pK2Kiwwa77MdCVwQdjV/Wq3V3Q1l
YOwyS3+phJy4wbP1XchQZxOEaB3cke6H7Wd7z67cJrGDAMeEUmVrx6hWJiP4gBYSE8HSix9Dl0wI
ypTrcN7Hp9LI/FUiTJMMdqJLtc5GCH1hylHZFIyx3GxPZNVTZHTjysvdG/J+B3ZY4ldgD5rxfanO
5Eiti9r9mRZ2i6wpi04TaXPVVlhL0Q+9r/s00Vv8CnJP3A5D1VLHt+7BAXp2VCJ6NOESkJhJLWMg
N+7yI4NZEsLm2Z1uXQTMD0AG59dCmcVdm5Y/aUATILK27NkDk5txM1Vxvcmq9KcsS059Q5a/Au0v
z6y466COZnqnLFO9U774DMGc8QrGfF5TA12dTHhsk+akXVl24ZxMN5KbYJq50/pqePGZidzIxiHw
o9Ahnv2pKy55JZeUpdBJP9HUmxA/RTbugD9yFJiRQrRHa1hTBxRR+At6FA8OnXjWFblW+NqpoHmf
nRIOUoqOFYWT4xo88oMFzmoO1VO1KKK9RRvNrL3egYYbgczOR7JEK/IKabLqRVWdJeirrUVp7f8W
XXtVmqHLE0ONUqTmEkooSsRvgXa1aLXZgS667e5PGTfV86LqHv+h8XYWvTeLdk3kNBrwYFGDK7SX
hxGBeL4oxVkAgtZEPJ4rZv9Ngp7cL019n6RozJ1FbQ5+mOp2UaB7ixZdLap0sejTeWPPNH7xJojS
emcIVOzFb0H7v6c+/6upjxtYWIr+/4vz468f6d84injElr/x58yHJfgCUlzwSDD+fcQa/5z5wID7
w3YgsEFU+fvynE27adLI2T5SMGgBDIP+nAC5Fnw4HFNoCVkAEYHg/EsjIPe/+L+gOICG4m3hhYcb
A2v37yOg3Ipl7wWxf0baYRzJORzlDQNNHoHkOEzoNxewbu7QbMK6Kx7Jv/KiT0A7Xym24Uc3yBkV
W7XzBOWNEWlgZDcYCpkkwyZFc9ZUfkhm5txG9cag5uuuKOwSBv7JMMhnk6RHYwW3uXDKmzzK2j0V
vBDnAHIULZMswh0q3upYxhMeKtHLdTlZyaYqCxeieejtMDvZrCii/iFvItbmgqn2bUG5eNv2YK8n
X8sTG6ThFxODD7fsqOyi1gSDXAd7s8maD1Xm5praxke32/5wlGCjiluCJiOwVXozT+l4MJva3fFF
GedKGDFK4EDvUjO0WDepyGYigp6+t0q989qC29zOBnEx0tR+JYpi4V81G4AcDSm1qXmdoC9cu15W
G0ydrwURxM8j68XLSPzfvrGj13EM/a02p3Xs6PLBFYY8uL2yz6os1bFnGLE2BSjKUtfDkcC77C4y
ih9RJ2mxMA1uPYThN7LMo31RG/qTPUB8nGLP2eWVVXyVIMe3switL+QakOLDVtWHyM6+ejbcxONm
45tnhUO1SjKRcF6EEMvLIvyw7R73eiBSPpv6tczKV2nwoyvZYBFMB4352fC2FH71FoQESQhNUAL3
Juh9iXjTnrVysqh8DOYRTzZSxua4XJHPUrf+DkkogjYmUPmBSYbMVmkQwLyqdbAhyFlTzyMDnnDa
sdVf+bmVXN3cyu+nqZ0v8UDQYDq78jZ1bLjjmTl6/BSHgDGsjntXFDjIyFvPHgei4W89/Gi3KcXT
HVwTcBhpPNwPSqpd1bbjzy50CzbAptOt+9xoviP8YkQTD661LwMx3FKiZYfRq/D3xCEjvdEfkl/k
xgKJaJDmQnuqEqJom+DGYtpQr7IuMGFQE0Lmq4hoJUVQNLGnvibjPkQN74wT0AnEajYmj1xyVphB
trGTVJMUTTJdbpQEQtelHd3osqSd7xrSE2loa7WLBvC7kjcVSL85/Qd7Z7LcyJFt23954xey6JvB
m6DvCAIgk0xyEsYkldF59L1//V2OkuxKqnvrleY1KKnMlEySQCDCzz57r93Kuf0W8Vyk45rSkJ8l
2t3a90VAKR4UQ9i+Xy7WmAVNzynlCLRh4aPX6LmYKAtcWsQ7Nl6qB68IUtliaDx8EIieoO9jBApH
/zG4htiYzO6f9ObKg5zygfbUIXbZh3EIYIwev9N9YV20LPQIm/vhpqc8JloW2TgfKeDG9eKjMx98
8PnVChx1vMZTIS+eA4dZ1jyZXRf4A0URBLjYj93olna2Pn2GLwRGSiJpBRHUNARC6QVRctQqnMdO
HvgUNwb8StRdQAMyKewAejGS62iGeW3IIeV4Fc7rZPTlt2GqJ+psamMT4yBaxcHMW9LZ4UPsF83F
ZWVrhH7znMAVvwVWv2sKSz6OnBiW5cQavedjjbJsTntWzhzuR7e8kFjVSLEZ7bTwK39+ylpRPeTt
YD6beBje8XrXK81leO/HZtz7cxKH+wI309OU1lgWGBmsqdIfOHcyQpfjNbLr5jSnVbrk5qmfW1b1
S2S+eMni3eKmUAeryBr1vayNL7R291zZ+GhI0Jr7vO3dRWK0+RKzMt1fvMnbBtTSKkyqZ82rZkKb
ptU9MWTNv+Z6xTJN8+YdHZn21ZtrxO/GQEViAomXOFeyLRGkapWE3Mh1U3bHJO6nb4XQ7U1NkeHS
9Qf3Qcd4iLDLjSgAdrIKcf2/WaUe72aCnktap6G62N2soZc47hsPQdrSgkD71UhZ9U1jbC1BY/U/
01ArAbQn5a2tXQP/P9aHstY/IplHa7ZidMUD+AYB1mpYXIjavpky6k5NLm4tqughDtxiaTVNdSQH
0F1kwRQwUoJ60Q2MTC0+rHrR9VSe25HbbHObSZITqr+iToS1sBfbv0ZK2Rm96ZPVG2lF7plCGbvi
ZYOn+hRr6CBl5YyvmHuSpW1U8gYiLECeLN03KAR8Niy3Ii/ok2RJsumhiHuNG1ZEDIDCsvdMsMBj
YZ6cjbAotlIvjY8xj2x0VvmN8SFcmuNs7pzBrWhBxwz0lCTGRLxH+vs8EDepG3tOD/oiwBvgrjOd
DSboKydYeclwHassetUmBxhBD8N0dov4kop2LhZaHY0vekQDZ2DV3iFiE+tzBw2DHfdNXPadfmrp
vbhJ2V/6KCHgIAjbEYnKlg7X3nNKWZ1K9S34SNCPyCb25Moo3ge+dstQj5mVmxK0qYUrjZytz77b
7enQo++BHF2+1P3whDM225Zuiw0EaRRJiFzGWOX2ng8U9d45wZ6o6ylMZ0Akphjmp8hpuH2P4fhB
FWS1pXTcPcqh9T4NT4gfTVtpZ6dtrq2VO0/kgr/psw2nKwhrBh+K75tOk1u/91j+O97wDax7f3Dc
/COVabePUyAKdZYoUBsaeS8F1hlg5e0hYY5jsRPZN+qQyotUKTySi84Ag+ZKBsV8IzE0nrCXDDEW
4XB4NZJE2wk5OKe8StKDmTgbarzqpW4SqHDtF3b/9kInaLtOCitcUNAnngM/qrZ959ePePyN5dRW
JC7r8FefJcESBTfeom8xc6E87FpIaKcY796xopjq+xBQ/O61Q0kFKYEP23XkT7LZz3HOStvMUu8p
C/kROiNjV0MsbeGm1gOevwJLlvEetowNeWmT2KvKkwDMQNhlOs2hYX8TdcaChGDb2taaYQuaLaDH
NAvfm36ewDYlzTtTCiNs0AeoC+aw98a03wi3fR+xDrKOyI0NZGwIbUyNoo8/tN5hazFDnfP8VB6C
gBh3Fonj1B2pFrPRlsqc1lwBKgRcDkEG3RPfUs0tnjhUZcei9nnUOwYDUTJmeGfKsjO2gRdVZ4I+
m9y1qq0/6c0DITwy65OjbePUzjd6bEYnj4Q0Ls6030VMjSh1ZE0vCFrTPrYFsqvfA5tPU7ox7fG9
BRK8JB7pVFvGe/lYsQVaZk5jHErZFBvHH6eP3g99Km1rgnphRhPnIqMEoFi47D9WTimnzyKLq3cX
SJHOMfcjjwKa4s3oZ97n9SZFp6B8qdAaiox0H2tDpu0i2dA/QhNVnmI4y4qHajLZx2S2i0szr+Ml
cR0MJI2JyV6OPNJcLBlOoNY3WfrIuReLji42uCYppQ0rnqBjSGkC9wF0Tk6bse/rFMtq+k8frsii
m8VAIwtrDUjjGD+VRZyjB/0+Irs6xHstFKYZ6Sds1erPxN7NW/0OvCfa0QUdrr2ip/SCNUTGSq1v
l+ws2lU9CjToGlvr9zrWG/jrvaei4PrVq3ggLdhEpKR7O+NzqjyBAQh8sT6Ygu1PZm7CQkIrePKn
sE9h+Q1+XH4mfT6w/cwLEeTP3hRnmX0IHT/Jjt2Eg+95nAdeNdIQkwb8PCg4KS/ShpAz9GVheBg3
8ayvSBVn9CDQ9rXSujDtIDXN068VadWvMeAn5IzgfOdryncq18LNbA4VndPh1CyMAZyX3vrJoR/8
+qGu+NNl65ZvuMwWVjY3G74jiIcAAaNHItomQAbLRVRNxVcT6sZDmUz+3iXKxCeYYe7s9e6zJNe6
qNl6fdmiakMaO2R1BDM4rtkENLcmr61F6uYN26Uqv+pjHK8IEM6IsPHY72zRAW8mo7zi1GeuSpsj
jDm2+SKKkmznNsJeE4Yxj3rREsfRG44AhLKwBcbTynHn3Fp4Gt9Pz6oSxuJgv7bkLibi/hUCdWtQ
+UDNNN0hvHK3EXTFMhHd/DY64WOUwoFc6CKYnliiRashxRK37HqpP8xVZC7Trm1XjSUwB4JPcHsC
GJX/6PMUZgnOboOkDvHIRVtBvp/yNH2OfEGZoSpibdjanedCRk+5I9uNr17skCrPLdZD5Wc1c1CG
4TBiuS2mYe1S3rSf07Z+CsNc72js4Y/2LNb2WdsUty7CIBjVRv2Cc8n4bhCB/F6U2FhzTz/ZJnET
Vjg6PeRmRYq1CFCE+kE/Yq+qnogDt6pDvCq8B9Iv9rWI6w9PNix3KjmBDtdinaolMAHJMpERPmud
EMpjJmbxmuqssXxceVsfrnm0nHvD3DIKdd8QcMavgTD9siIWRv4jqlb8RMUmbRCPVlNTYIJzMaUh
CBGopFG0NldAMccfklMfJ36NdmY8ZvOlxtwH5jwQya2JCCDqtWSTSGyUAmRfM9amB5OETXqyj6VM
TwCZkn1uBd6ZgBQD7ORyMenaD+GX8lscofQuXMPll2MpVK51J5tfqc1l8WQMo76UqScftRmfsIAQ
RyRvEDca02j+llxXjWTVgi0LVpuZIcVz8l0mKKu7Ig0N8oSAk5g/1UHWcJqTY3G4Jk6qYkISv8Jc
j/SitSBeKEjuRj9/NLK0tUjzuwxjtcFTgKw1pSDLPnaRu8nOufJLY1czXoy7QypmFZcUgza/dsVU
Tc9y1Fj80tbAwNtder21PJjuvWd61SKwmmk88pI0PmyBCCL80mqNkj3N/6V8uI1t1olnSt22oebV
z0Lk08sf5J//Aalzx9b/gUmm+zowZapHkYZ11J2/4qoqjNOpsIzxDBzXwVJrxoifVExOOd1xrNKj
dzO3tkNqHqzM2Wh2s3FiY+17cO57uW7Lbs2vug1kSrI92f7rH05Zev7pZ3NhIduuaur7K4w1N4a6
0EOcgVXVnL2Ks2K4o8P+738THEVwq9Bzde+vL4BDawZD7zCeExP0LP9zNbEpvHJz/zb/yfL8/4xo
jLMogv9CkhQiKYCy/DHLY/zji353onm/sNY24ZI7uFNQH//biRYYvzjYr3zFxwxMLmIEy99DPXTh
gkeFI2C4Hn+fUhN/0yUJ9SgCLVyswDX9gOqXv6NLgnL+83UKxRpePc40PHEKQRYo3fIP1rTETZBv
jDY+TDXuGrajdLs6LLmPVe0h9cwTJYF2z3KjymqoA4r3hTY2+A471ZYBctcYOaBLvxTuQUrPDtdi
KOW46HR9urKxz+2tkVKhcs0oo3+tyYQ6S5LoUbqcQwEzaDBb+qnGHHeyCJlWFn2uS8xZIM8w/1L8
hz23kXtpyM5eFGmJVV54VoP7O53ipUVc4dC2YcUGx9fqH0E6e593o0bnB6SNpU6PC91OXYu72DGd
lYHQZJ4Cs4tXbZC7D6ON8SYf+lsLJWTjtYANFxzkdIsHu5E8VWk6X6dY785NZOY35Toq1t5UaoS7
/SlyFoWjR0x7aXUTToVHJ6LViyfyvIvALB/MqqFDLva3LBEJdsRlUlIsiDfHbGOSrt1oZsZqcsgr
251nvoqAlVxiNeLJMGFSBbH9HgEXeKRCJ1hBrbEuPY3r+4FGnVVsmJfYle0KHou31maWX1OliYvl
aeJsFePN0TnTOkJA3qgmL/4ka19tbaJSSxSs7GjkOeF6l1zQ0HBTX/RxEj1w7LTPY1xY/Gy97E/6
uK7NsjyHVZP/TAc3oKbSxpnowJRFCGtvpht8OiFbKyMkck4HY00EmX8QOH4NcP4tGhRK6t+cwzCW
LCmhwTylTWvdrCmYjtivx0vS6qBGsvhHCsr9wyld8gzRdESamlcOSeiFCzuHJ3mlXYdyyp9Ek+Uo
XpT4EuShL5JXhJaz7NqItDtrE8UhlA2239j2UFDSmtN5hge0qkB9rQ2Hn1Qj1r/ShzB6lnQHkYDy
a5LBaVEyadOlh2+iqoyjheX6MOv9l+DPP0a9La74lInv4msMbh7Eo6tPaBIJLEyR3+FenW0NSTOt
eKJkwAW2UuuLm25yRXtu353MzLZV0gwDsUXPIZf9Q0nZwBs6IAQ9revig53GxgrCjagZ9gd7hRV5
3HJwpxe07o8uBQ8HPXYfBsrX8Oa5BUiV0k/pbJw4dxViyDgjws6YdCA4fYiZ0JXdi8YTAZ8CEYRZ
34Te0SYLxphV4Ibo00tsNY8aVjNjboJVIOwbZw+xLvzqs608b5+n5cusOKwsRN9zrxEboqvdvMwT
8+jYqE9Yf45i/tIi1uylAd5V9vqr3QcYggiH7Kpx0B5Guq/WYV9Fq1S337gZto9ERqaNhipOhUXk
0E3W2i82sBAoWF6LcNkQQGZJ76bawePItiCx/QZwol73pFe2AjMiB9+D7JJTl3fxou4wiOKVK0JG
CEy9lMjYOUjzlEo3AiCbbEynpc1R6EbtorhWvhPtobLid2cq28PDnq75JOS26DLYaDywtzKb3Ae7
GQjrW+O+mW2CLgiQ43W0uxcMP9pOq2fnjGgd0yXJ/GKPOh4kzRbBqjaYiy9zOFr5ibjwOW/8H2Vd
OmvXlcFzyqlwQy1CBkwmCS8zTvNH9t0fhV2h1tT4iWRifLjV4KiUgN69tw2/sqrhWjWVMI9EWRjB
TYdLWo8ENn9bcL6LxWXmtruIiaYtKEEBW+AV87vsqfkZQu7P7Py7UzJP83swT+AlKB2qn+oG45RO
8WFEc9ZjiUEQoFrAufQSOSHerYqZiG2JzWFPOBQItjIt91U2AHhJig6IfFUEty71flYl+m1kEtce
Y18gKvi0YMJrZKyq3CIvw6Wd5P3E4Nw7iP1V4hJjkQCefLPLyXWSqOfmjpw59S+xmFvD3s1D0R3y
Qo97ni1a/ZlpMDloaEyhBE4xQ/lj1vglztpy8ndZjwBymuzGvU48sJ+sJuQjko1ceihVg/O9NZLm
EMuccBoIfudHx9WfLA2VZl0aWujZgIcq71bDnWNIYMd+KE0KB+o51Kg8SouIGrKOKKUVPcaiF08g
gixvgW/b21I1zIUbyDF+q3y7XQ+mne+MJIo/fE79AY1ibLPxQ3f2KbIayok9u0IOkyNlB0PFpDta
wzAsMDnjD+DW/rPIbI7moHDHh25o28s8mbUOF2dmeJaYXHCBwC8icTjJ/lUniPVRN3ryxjMZCyzp
7gesK/ljODjBT32Ke/hpIrRuGvH4V40SxHOue3sAn6ypcsv9corAIesQW3UPc2TA5gAKb++Uwz7n
brtsOT/Mq1kQZ1wEIa8iQl3sv/TD7JyQpsSXluop5ovehCjpVsl4DWvbfeE5Eqwr9h6bnhWnhvjj
VSF9DEYc7RuKCz8zphqbm1GExykrBoX0xYCQz7F2SVJX9VJZefMGbS07W6KKIq7ijoiQGeQS73ud
fdldnd2wETzBEvLZTnFZHlhYEUXLYj6sFeVSj7K2iPi399yaec+wzWagP1Qq2OaoiFuowm6+ir0l
9wRcGKArLSYVjGtURI6MKiqOpYJztorQ0VNKms5SwToc+mTsPBW3C+7Ju1mF8Kp7Hi+9Z/MCFdOr
74k9X4X30nuOT5uI9Lkq3Mdnjpxff8/8zTYTPj95sLZUJDAMVDqwSFRS0FChwV7FB0MVJGSR5S2L
e7oQTzOmpHvm0DEIw1iZ6Z1mFUk06AEmGmnrq1kFFoWKLnoqxAiP3CZDh6WN7FW3hgJJ2tFoKyKe
bbdq2YSfhDbgjPBUQHJSUcn2nprMVYAyu2cpcWyQq4QSXH7PZgzg6w6oBMEYmvV+BXlpPYQ62yfL
dH/YKqrpqdBmqeKb1j3JyS2eVCetqdiFYFRyR2Qxq+8TjwhoQAzsfXAaYqFxhcfWjBxJYtOarR/e
yJ64U2HSAMMV/Zz3jGndsPosSrPcATTg/2aUBvo7YCzzzc/CelhOZmx8DAFNZlXhVO9M593VCXDR
LdPJ1N/6e941UtHX6p6CxbpufAX3bGx4z8niQQm/YzwpvuEoJEdrqUhtr8K1wz1nKxsit7kK36ZR
dtFln3wnqHSOyMKVKqQLeGeN4ZHl0twFNJYF9K+pUG8U0JyIjFaZj0BLtIVvRN62xklULZxmsH9Q
f0E+2FZR4eKeGk7vCWLjniY22kSHyBNF57Yz5XqELrs3U4G92Xa6lawssel1nXA0G0CSSvmv8T24
nPSuB90U6XkxqGRz5nbNtwhXwg/XLsPNcM9A826Sh65UNDpWIenonpcO79nppIlSG4CjnX5V2MMK
utn4R6XFgluLNT6UrI1eRTiJZwSyeKurbHajUtoNOx1UWDpfjlmTB8uIsFmcj9HBv8e7i4akt38P
fdM1kn1vfQ/2FntjtgBx4uB9rSqT8KcKj2eaUR1G7B8nfkNxMlXQPFSR8zwhfJ5X9bCJAqvY1yKy
VmYmX6uZlfbSUJn1iAXNxaprlmMqzf6fKfnfM+745KP+1ZRcfCUfBbzkf3RD7r/+3/9hSFZf8/uQ
bP/iBQ6ZHgjnGHg8tJTfkBe+/wumPE5gVDDch13+0+8zsvGL5xCX1T3PQWS5U8R/n5E9QBlMtHzZ
b6P135mRkVP+aUamI5K/DeaxeW8U+fOM3DOtJTKeNMXTmlaA/8SHk0JxBN+kmxAFMF/D62xn2Le9
NozLLDKNkwsx6EG6IR3DBmVOaxBFw5eHgeVRkk54D/QUXFcUZJCv+Kp8NZUh13Ahi/fcCS3YL4b5
iH/XJWjFhPaAs8aXyyzNWf60gXDJjPhPHmyYWzP1w6M+fORlw2eGwfKlw/79VmbJoC3lIArJQFJN
H7hm8omCIm2WnK4jYlBTgPK4sDqqc9aVW2c/Yj7FEaaFHELRDDwQc+KcYJavJ9zqIugfVKyL/nNs
4WxlGtOnl6b0PUZKK0iB+fqpta0DBVukbSw+Wak3+GseWAnppULQtphpWflZtVX1Vna6PMPj0Enb
Crq5g3b8ZBNYvNnUenCu9akcYi1VX+cqjT7M2GQyTknW5riteUBVSxjOOr4/fzxLeGUXtNCSuJY/
1ZB58tGjzi3Jzr6VT1ditnKjkudzW+49b4Q2VzMmDgW5ZNeet6OZeBdCHgGV7Vb+ObUCI82U+xeK
edladGn3ZM0YpgG7tGt7nK1dKCtDwFBko+d0YBrSWfZHeHHE2SUFUIdBCthDegRuj1VB7Z18PTeL
ZaPN4sXKq/6J6ihOUr0BjxVstPE9oTPie6exPqtGB2BdEWinUeLZ7QoG+xIT/3KcQnmSkdG/imyu
6qXiDZ/GsKmPLKKGnwHmF+jWc6dlq1awgRzsQqwrTB/pqhgDVmkGy5sHxtlGFV/22Ud9N7WCZ3O2
UZIj/JpgRt/TFDKX4ivVIClqK7oUPlXWO6TP5MYhy3o1ozy5BtLhu1m61zwZWIs3fR3bR8NMGRLi
vox3jMI4UWfc3mY31LsRsMYtinMY4GDl3rQiag7Eq4NfMWx4zcbVWdMvDGv0kzWpw+CG8CNHNudR
qYFxsNxLbCdMTNRLacUiaGX2aVelFSBaEF+IdJmvAodFb50bxTPvY0YuoY0v3pS2D60xxwePDEmw
NsoRB1NY2LhF5ihfcblSyWLVugKqlhjia/67UUb2Qz3YPc3lZV6dU+TUhOKqnE/596kwUhu2W0TN
Ki/PxCKB1MmQ6PyrLIyo6xZTMMypi2UioKr7VKCCFd3CJNoncVZjRAoHaH23eRys+QDPJt3Vo3sx
/JQjq+1J8n8MZ5DZgqdJ8OlZt1Mv3sKQ1a4hQjgYXo+zbplVJpn5vHWeoAniHp4To1t29gxAhkPj
2Wa8PnXY1rY2fL1FW7bkbjJA4UE4ZGsgvlyKfF5uYYsXikT6IL5N93EVoUJPL15C8CZY2RXD/JMt
W7J0AhGjcM6mUWu7sW9ebI7QVy3zFWNcTcgWo/IQFe4DGAHMH2qOFmqirvp8vqJSmPtezdulmrz9
uRXXsQFvI36by0mj0hm99ireSLo0FzAEE7Yg8TkHctOrCV9n1B/SA2sm/iZLq7e9UgMCZAFX6QMO
QkGaImLBgV0YvtHy1yg1QekKMY5RiPJoDYZSHTylPyQIEYFSJAimsmxXKkUqjZBdNnfrGQmjUFpG
qFSNbP5q2uHYSV7DsNOP6V0AMYJM3+ht/G26qyPIJL43o5cgnJDloKsiMW+60lRCxBXGvkd3TNNL
h+zCeojl4nz0lB6T6+XTkFj5Ip+8bjkq4Qbs6LAy72oO1iB/58WY0nGbCPZprdJ9UIBqHEiHxmqP
nRKHZnq0tqYSjIx2xoRjmx7jYpDFhyby7IRfr5JvrODah2Aa7Y2Lwd7kMjq6SpbSowaGxV2qAgy9
1ZxC29qcdJcdK6ozqA/UrbYExOEryaue5+DGoop1GUYWcc2UOOYGzZdXxvohSyLjKPOgXmstyyco
xBMdO0NBTg9k9hw9e1i3VzDuaI9TcpxUwlzkRvMZiDfGqcFovkkKe5eag9fEDJKr02g1HwlkvgbV
CyUF6Q9DUv40iDC8OkoYxLVJsqHU55XF2xQwe6wyJSSKKfyIlbRoKpHRVHJjooRHV0mQYNzyZWe5
h1bJk1PPpUMj0qujpEsaAzibphOQE5ef1My8z5HR4uZrAYSXfgKFMMsAEpwnfrptqDBX61aJpWNn
o5s2SkLlHqOd0i5BV63jvL4RrBWrWsmulhJgHSXFBlMbf9p3fTYo23bpZf2Ni1CA4tDFBSwma0Ql
7SZK5AXwpQqT7JWSO/e5koKFbwUrrVfy8Gi8O0PD+djQsqdciciOkpM7Ftmb9q4xcztUejMmnyWu
6mIz3/VoOqO3hpKoNaTdg9OOMzm9ZNq7HY/IKZPuXhMUS6z+c07+987J9Ov9y3NyOf7lkHz/gt8O
yYH+i+F4HifnP52QA/cXrDwslE26+zwTYtx/n5AttUUyyM2wYlIHZKAKv52QbfgGrjpzw4pU5ed8
1d+oOIfp+OcTMsxzSlQsl9N7oLNPupeA/WGLNOddNxReAv63zqejlraQujMzu02Wk33lxQBM5q7f
YKNAy8nuss5d4LlrPaHXahfmXxQgxv7hYltd+JJJPt7HWolFcYdPel/e1Zyw4P6/hK2JtGSECMv0
3b3MTjdee6L1bPTnXMDhTn3xNSiRaqh7/yUmioZ4dlexuruiVShxC3bSPlZyFwY0sU7vGph718MK
JY2RNxa/FqhlEaxSADzTAF+2tm8Ifqhq/VCFPzsltUXa8JBhyEKpKJIUFgmSnB1Gw+sU1ZAZ5zb+
SdYc3Q74MqH5ZvIusFgDjvyz1fJJj6YH6TVUHAeEiH96uaZdy4KKxIU35NF50ExaUe+aYYQax4qu
tOyTGacZXZ7cMNCrRsxgEpDWTrhhuyacGr8Zs0Uq1/Jzf9uqvR9MLlIFswFMnhMD+h4Vq7tkFNGW
QKB/oLt+2OrlVFkrmefuUx5H0Jqp3RHeYp7RAVD3zR59GX87wQC7DL5mQ8dtDx/LQ31TzCWeA93S
DLP60IdZusaZAjGd7RHZv3oKjg1Qr/tmsSBcVPln+NMUh4Dd7m+Dl9e7aI7LHbDklikk9LtlkOSi
XNoUPj3VYuwOhuejIwI8vZaBICesVYV4hAiHYdOPZPqYuDMAP9SM4bvoicW6vd35LN9KLBGxnCcF
L/UCjp1u2AEuHtO1AIf5iImUlpopAaaFuxTH3zhhKteTtjt0aW7FCzeeoovfVT8pJJj7nd7JOllp
BON/QrYV9gJ6hYAMaMvus2g4duxCjGwvcJ3T/WAV9VoGcwrbv3CHj8oIGCrGBmkINWoTaFbjMXLU
1sYoAwaviX67R9m1UfpS66Tkhyvs1oRkoSFZEG09Y0hu4+zFF8zqsyG+eHfN0QYa2CS8thO0N609
6bKZS5gLrpeH56jFzJwbJeYTuxuwHI0u5y/D/Bb5fA8ipita3J7sdoJcWGCxWHaGMRS7sDBUAhqd
jo2YuxwC0zsgYGcbCLQ5H28auuYSl3CUjQuvQKqxAxzmrV7ly7ozwk0aZ/NC8zqTbGpAIiuy8pXI
jKPZBfi3dNiNU2nf8DTsxKg7J1nZ4XLWG5R9vZh3LCV53XtI0RjtbYiNhd9wBdpFrUOXLGd31ba9
hRc5xEFJ4vBg5k2+Tlj90gURjKce0vhqJJ2xrR3WHnj7ZX10YSMd8Cvmt9ko7GKRlK6zddOCpEzQ
XmXMBzMr05+k4b4ZGgkI4WdfflPaq9QFUF8mafus9aY4i3Hylm0BXCiZHOMJ+jp3LR83HXMJ6xPd
ZdWE9S4mdB75YOfx8wx9dsFC+RLYjVhGcPMXWmnt0i66ubiIYRAY6TIk3LtME31wFsyf/q6RLsbf
zFWvdjk+k1mNVzo7tb1H0Se1wi5ObTM1by4Y/RW3p2zN0ODscfrn1D0EnDEju+0fwDXq63pK8aDi
Anu1hG1/93InXcUZZ/qJbomD13feMxpLf6xGV0zcpFruKRxTUPwTJ9Q+dSC+iBxZJB91yiBY/UTp
RQ7cGzPMaLtS2vau1wISkYYWTOuojaZNaEp6fgs9X9LyQI9aktXnvId04TW5kgDND91lpsEOPQAX
g/zuBHW3xtMPDsHiRblCSkYykaw1MewKXm3TSvmgcggLPhM6j3jNrYEdUzJ1E3hNrTglbNEe09bH
FKY7pK2LTDKImPpa9ysKL22v3zStn39nGvEvcRdB2ot4+7+n5JtMp8funE3FozHQPzyLSH8muyJ+
trPdvXlGZD959VRc65q2oZkd6UYQEnkYZOfvWWq2MBxQNtZwhAQ33TjpnxLbIocRt9aH1XJJW1Y9
ntjjFA++UbXEER3jsW0dan8UXq3Nx/kpMnLXJ0VjJDQKBJzMGdZOrYNtSI+ddDmkbYYz0eeWKaJH
kF7pLoGJQhak93yC0b7HjsmKVJUoUgnsRXnQRRVvciQj7EEi/Bbjco0XMM3bd45/YMalNiQnc8ja
HXH2mpyqMf3IqahfSquSz9ZgIZqHqdeQkk26aAF16xtWd/MkEWZPCOcEkYWrp1xvdXxz3N54IqVl
QslJK5hBNXtictjxa1VXLRwCd7rEbYloxo2p3vFEnz5iAO7PVmx77aIn1say1sIladoSJk3fHeAd
X7s7oC9qLEXr02tXHW5nRhhIfvMd60dqpElebWYBwB1d6fY8iTJFApR3KGCh+IC9QexktgaggZXi
B/qKJBgqpiCpcG7BMZnCgYQ41MEonvvtCIhwnCa62hSbkIs03PNWihXsaHG1lJLkADPsI61a1Ypv
+J/z8b91PkbRxAL1v7utjh9F+/Fnr9U/vuT3E7L9iwOKzyNX5Nh2YBqcUn/TkQ3d/IXmUJPjLo4n
21bldb/ryDiifteN8VZhujIwY1oupzsipH/jVIwI/U+n4gAJzCct4li+6bp/yXzWdJWKNJrcY25W
vrGk4dSAzmSweayXfatVXU38kbXhuKCBoAzPZTHzCG4cXUM5kB1X5ZMgoqPlWJxc3JZrTU6NHe78
kCsa3XTAwerVQtItExNu9TZ5gx9gPHcQxmGMzabH6QDYB370TdeK3D0Ndt1+ZqD7iMMD0zVMzVva
iuwniAxh7AH3V5lw/zRfSuMk7zjAmkQK6xqV5ZNbtiiqL2wyBEVKrc7iyruDBUXt9/WF3GYGMzAM
3lqouUztPHQNPmRDWh2pEYoRlEEWanSCl3yL2ZXr6Q41xGsC4NBSrEPIG/5jVhfuW41Uu9IUExFL
NU8cZtpN2c+4p7EgK1VcgRTLO1SxK+ErZjIX+5Rs0bur6IvmHcRoKCZjCZxRTPOZsgda2IYMkhr/
CB+G3rUoDEr0HaWGxrpLYT1O6JL8GUWA7O8wSH1WXMg7IpJDOLhIjs7cEu8QyVHxJAtN5pdeMSan
OGcP18zjFifcfA1acz7wYFSKNLxhbRFyw97FIk2+uB6ca3qHWQ6lqT0SL8Ek5rgNeRTYiwxLxXOs
SJhSMTF5xHrLAac052G/Mx9sZzBftTtM01VczdKO+lVQcVzOPVw7g2JwCpzPwyrp7X5tmEVPzZVK
C5Cr3VijJXfiDvOcFddTm/Nq4ydC22KRlns7NuUncjUET3IbT1KHDkrsvTyVd2SoreihUy/dwSDm
Mdid6XL0/O3f6H72ED9ojnKB/xd7Z7IcOXJt21+59uYoc0fnwDO7k+gjyGDPZJITWCazEn3f4+vf
8lDVUyYlpVRzlZWVSQNGgwDc/Zyz99rrWDDihMYx+OQTnZKqDcfiRG9vzAj3Jswx8Xeo4mis4IVF
mDyCrlm2IkJ+8f7fFfU/WVG105w151+vqI8aFP8/a1JA0LH+1Hv440//WFmV95vDSymXNUw6rvnD
gM4ClOjSZiA89w9a/R/rquX8ZgqaeUCUeJ61vvXv6yyLMapWRyHZlg5Ng78GpveZHP6otUZgi5AW
kSyv6VoSm/2H+VxspgVPdnmYBlZYdJPMotcFuIh9hHd65xam3SNVS7x7EPPLgHUcsdgIYW5DxChC
8cbq5VMSxNYL4sX5rnTN4nFoXZBitpzuqsWCIKHGxTmg3SPswecaXcUGHjGV0kdgMsM5fYPaPWk5
SoAwuvYyI7pJZWlwMGQvOvXA0Opt7cchnoR5HuU67akrN1hni+9t3hPxofzZ3qVGa99eUvwQsdhr
o5wGpP61YcFNZ3GkCe8wzjGsyIyOw4RKBr2QezaNJoDHZTI17Mm3PI0UMTpVSRRb7H5g+XM+1KbO
g+533kWfdGxchtAIITLhqK3xhSs3m/EPONaRwEa3WaMMKNMtuHvnEAv23K21iPw7CnPnQGNyumMY
wMlILnHwbeH4R+0kx/alwuzK6/LJXmyOmS/FSG4ZFQjEOpA+uHyD4qlqvfK2a3EOXzFWDLEuMMfD
8xUpSClZniEjxc9LG3/BRnk/YQLZ1mg/0xUpZtSjwsIsS+bARChwvBCKF3KaD7ISXMi0NEJuAh/O
M1JGnbriYdQkUOVIIVnp6Ez/jg5vHF0ntu8cWq4fkocaxYsb13scRON11Psm2aL4wGHooSOTsvbu
DaJgbpI0ytc+GuJDLjFzI1GUT0EJXTEG7HUystg+Tj0ZN2lTD8bjYuczdM9Enux2HNd1lvb2JkZ/
3B4Wg1xCuycDEoh8/XVc8vq16UvzpcJhaaEjq5EHXwKcpZGDH+mQ8qy8cfbvpwqrDLlS/qPZxOE9
4lGqdn9qgMU5g/VmBrT4V9x5jrnpImP84i0pECqKueuqsjBk9jO2EntKivgQKCSTR+DX5ryPg964
NgM9tx5NxQYMY67ARcJEFyenkzoj5vyqf6D96KQAACb/DtWatFaygS1QyNk+RwSXjEQmZLZBMyZJ
IFasXdks1j5E2uMHKwOeC6AwgwvRHGY8yN5rPZTUwZ3PUSiqIA/x+xhUxiTd9/WIRwNPSdjIxewP
QdkYNGOodMUxq+s5fjErTU5z+IeMOW6fzwQ2GI/z2LRYNIOzyvPhKh669iWq85uAzsp11uecAxL8
OuyCSMtKoutChHDFRpmZeHbINN3FUChWYumWbdDM6U64/N/OEtmxXjD4xp1J2wfgwJk8IsCoFYKu
XpK1mqFMWanEJCcy5R765Lq4rw483sZTEVrBnqn8QtCTw9x3zdkTt3diQkNPJ2S9ndmGKPD4DIdZ
xICohp78z7mb6KHiUTqWPd6emQz6cvGuO82TSjRZyvfKibgYaFNqirOtrQlUdTntIQAY35yFlSYL
oLUGy37yJBKxGILVXHXqpp2nRyZZ4YYM4b3XJc4n2YBuICCPuAc4fLejJx7khY+lSVlG6zPosaFn
MW+pWCogahHeA+LQKTDDgdui53IjaNS+1k06HoB6ZY80urzbBJvRetbILlvDu6TGeNUa6DVqtBeu
o5u49uZ9prFfEaXVDii4XE0GfyVT2FXxhRSWwgwrAxhFpPrcLlVz7jRarNKQsfSCG9PgseSCINMw
MuSI8LVbct00qKzQyLL4Ai/TGLNCA81oYtYHiGzxOtO4s0SDz2ZiVVe9Ct/KGOpTKMEPpRqUBn8d
ZFpXNi9jUo8HRtTdMy2IjhtjhGkGaK1v3Gw/R8m87ZpRPg3SDN6s1GHaRTSWfXQxy4KB8Exx7N1y
TA8WKWS4buNq5/sNqNAqxJZd9fgvmWsDajIMdd9XIFhjOi6bJAc62tHP4a5wF3UzI9qGyHRhwXka
CwfVWwPiQMVZGhpHjRPd0MutvxZlCsFpQf/wGU9ojmV0aLSE2tvlbQcXcRmq12oMxIuvsXTAfsEf
jMVyAzccTGs9Nofcyr17or+Kc6txdkTCflL0soH7a9hdqLF3UA8g4PUXGp6jwXgAdGHkwe+v19mF
nMcYDlN7rYF6tkbrORqyN5jg9qyAVLcljxC00sWlKVQG3l5VKj0ZTZihcw5JPTR641NXifaFO66o
OcmOOCwZGrua6Tdpup+VkKXtdVzpPuM2gP4nJpPcOBnZBxP1CiI3UDuN5gVaLeTAnjbhxo2sfFkP
F7xgY0MaLC7QwUTzB11NIiyjfgBhBp0QE3O4rfzau64D883w++8AMsLPxJ1MhK4AOGxt57nQyEOe
qRTaARjEQQMRF41GDBt7P1nJWwAz0TMRWSwlvcBFAxWteP4808zbdBq2qBRhKkQkUHSII2zodNtI
0Iwh0durNAEiaXpWQsiaZjhSm9lbREXyLmvJ9k017LGA+khSZHGdL4AgdctrXtGIgQ85Rg2syFbm
C3pELaKDJNkn0RPJj9p0tDbiBdYk+uPsoGRCckkgzJo+Jotr6tAQYiCCCdpuWozMGl9ZBMDdIVoa
pltu4EOLt0jjLqnY1O+NbB76QX4PULB7TVyvfUO9FpkUm1pjMycN0PRnJCyVhmoqq34tQzCbC7zN
UYM3cXdXNO2AcXrhQHdUAzotTMPOjHMyceVzrCGeGff8CkmM3FGH+ntTwz4rkewbiKSnspuQKwAE
RVqOCh5GaK9hodTRNqOevnwEJjmstbghJVYcwGimgRSOW3YMbsCPAmHMVyRzvgeQScHOw/isHesW
p2e2Jp7+voZjSjjxe67BprFGnFYadlpp7GkP/1TlI6RH+a29kFF7DUmVhSYU0kVbESZub+OaBPpB
Y1U5sagHSQoK6uwx2QmNXjU1hJWcglPDj15mzR6S0U00t/baUYBbE41wBZREXo7GuloYY6cU8F6A
yHuPMsLp6SaAPepR4FCbU5nT5XI0LNZmS782agCyLSTZjhBffdisZXFbqg6oBNxZsyq/O3F4qM08
W0WEVQZje7tkBOFEeKfAfK+SKn9rMvIol3Z6Gtv+Dq3zbWcUZ05rUG9dKGxZFyCfmOkgBsQGkt/C
Yw6tA+CJY9FKBpYNTbfQXF03B1oeuQ1KCEUTw0jz5c5smI//t/D7Two/WlcaMPavC78rpJj9ezr/
pMn82x/9qcmEf6Z8Cd7kz7ruT0mm/5vDFJr+GmZBjwLv7wNny/9N2tiwYapZLg58zcH/e2vNRouJ
05Ca9FJE/rXW2oeKj02TibfnMHf26QGaHyo+y7WixluC8DRIWt1IRKS6H0kNpLlRdPu4Vv5pEF8T
HddV1TaOcgiCPsDPoTvgSBv2Vi3rPaIiaJE/XMZ/4kl2zA+jcNszuSS0IIXpAmcXJmXvj4bKqXVm
JzU996gAwpe3PvXPrbe4NPnojjnpSrIQxdI2WA3YoroQGZtRDeAnmJQF37yikPctVXXdbKtZ5epl
qYzwBovMSJwNHZnXPKIiaHBZVqR/Q4cklNNJgKGgBvNaA2JJZ3gHzknsuiIt8DnKbLTxEZQw5Jpn
MqPCQ0lqZIJnxclqHFFtNm9owaNCQs/on8DVS637TLZT4z/R1ovYVfzRs+4IXuyJkCKkdWzqfFjR
usvQwHI8+prPuYBxSrQuEzvgBOsYKOSM6gcJ0G4IzCg7gfHJyGkf5izjwGlBAahbYIvhuCua4BM0
eGPfxEtzqsNE7vveat9jETW3fo7T1E3aK6zvpwrEzZMqYmLH/Wneq7bv4GkQODwZg7GJ1UKrLUM8
eFPb1kxgcLQzSDdneNXL8sGw/VdhUaMbnBHLzZJm0WcTKoFaid4ZzwZiw3vsA3jXFIvudoyH6TpU
y6Pow+y2mfuYCtMvADqMrgx3XmrYYHI44flVxAbpwF2iJSti90F4afUwgKOhTPTyO2dYFCdWvD/p
mXlWaz0nIQr8SRrx7cJhnQmnuaupWJ9m1IKrIkK8PrmVs8cyX+wq1ZFlRq3Vr1tm19sFg8JhsoJq
C5XAWFGXA/QBnXdkAD2u2bXce656fQUDjLMxTPpTKC3/5EvXO0VSZOEmKET2uYJK/VQqJp71KDlh
p73BnL2NF7yj5nRNYJf6FqrI3WGYqLeIbiFXmUO35rDcbM24pCjlutu7pR5xrlRpFX1Jue1XltlM
6447jW0iHB+EwpyOOX64ctgytplNT8auo2wLPqiAsQFvayk66yHq8gZZ8WKuwiaOuKVBOwe7kdnU
TOKQ7X52eJE1rCuaqB7BW45PDpkZJhGol3n+3WSzPtf41zbeNDUHtlqq2Y7R9Sst2AV/KCq6ozm4
SbMpR4sMtaXDHren9YrElg2o9VZmnSsTUS1BmTQZfA4HYUa3BoWX8eRMLTpJ28g62iqNvPLJBXbg
hVMbDnAs2lUus+g6ZDh6hTWNq2fDwVrbgxZBDMDdZtNJyOkM7Hc8HCP0kGxsnpaxKq51qjKXb6nT
s4OkfGeVPpgqL9ZPV+TVeC1oNA97hq0WfC6q5XtF+KizV2npHtOuefajcfmqhoWY47G1jz54+xVK
CMQllYT3xUo4voL49ZpV5UE/X+XhUshNGjdk/dGOHWe8i416KwLl9xsHQyBgDNA3ww3lKi0NyZhv
BQBOYd4Yuii/njkxmCt/HoZjSa4rgbMsIjCx0DxgUy7Z0Yc4NG9RII/3bkOxChaEXAV9wMpubR4M
1NYehyCmh6XBQFZiWK0Ydt+4LAdXeQSEA+9qln+iA15DmrW6kiaWialIi3MNMNbthsOjuI21eFfR
O882so/tjdDiXpd7FCyRlvwOi9OcRzOK7mJzTJ8rLQ32tEg4JN53k1cj49qLhthp0/Q9CTnJIOLQ
KmNUGe5dG8+Z8RmfOjrkqUaSbF7UyeqiVA6rxm12thYw0+SoT3Mux1e4X8jWtdCZ+ID6wMx8sxiu
ATVFC6LFRRvdaZl05BMSosaheXSsEhV1IN3onjap+VIOefyg5imXh7ZpwzvIDxU9PrJ/s7Wpovat
nAVdQBsToEP4C0xiiov0S1T7NdBkOQ3nDgk9rgKodbSKLA/NX8oI9taYtCzcGTBwIl7uhu+s76is
DbLNawVgyjV83iL0xXKNwdLaJbNFrm5qTtt6RI7O2jAdEy1Rx0Qo+Q83Hes8D3mKOHM1C3KMV71O
nvAvOvdES97lRf2uZlMr4VtE8ahPGaQODLyvOs91Lz/bgbi5q5wxEnoPiy85SLVtI/c9sdBxjp5d
AXOerE/Im6tjwpTozrciybvm72at9fq0pKzbyaiuyfxmyXGy63D2AiT85dFX2Nhcx4AfL3Nj49Gv
wEVkJzezA5XUZmLEHyyTeVvwoOP/1E4CR3sKoHCamzyakRM3/Cf2hPGWaCdCY1rTle3UdrYmOh2n
gkPu4qDdC8BZ1abBMLnX55KvmXY5cJc61hrrFuYH+2KEmLUnogWyF63YTpsry9O+CseKMFDIdlH2
tp8NrP3orX1rN9MiAGODBvuTm3RdQRsUhwacAMwatIQwboS2NnFw0sfQ0V3MHV6kRoaonlZeX+wf
MHiaV9iu6Se69vxcQMPsZLg1hJ0+zMJ9TKfA2ScXU4lFYM4CpD+yzu3FdoLy07wN0gL1dBeVb7P2
p3Q9ThWsG/xegOYwsBgkmL5Z+JZ5Tfwtpna6oLBCRq20/8WrW3ndspzxFGl/THixynDuwjaTeXCK
VkqZ6ReUja+tIQm4mKWF1SHxq1NCU0ShrvIMNFbYTqI1MHdY+UZZ5w8ASbubUsMZbI1pmC7EBm0+
BPSuQQ592z6E/shmDT7mDNsywl/DI3YdI6V0NmhvUdyOdoxb2slt2qi6SAnoZr0jSa+/en4NUaJZ
DP+E6hZCIfJHyK3Y4X3kH5pE0WgohXfhU/gaVdFdqBVVnOH3n4xFMdlNkoFUvgVD33jhXTQX9gXH
k+bFTDQRY7A0HQOjHvbzCzNDcA8EW1+jNIakYSfA21bUB2ig9rSZxiACDYV7GL95ZnmPk0ZzlBdK
h62BHV6TstBGvsa2lW6WnJtoTicaX4r0wMKbPjVEFdDdG9VbHXhEVLrYHlZpnGJulYFx8kpVF/u6
bVBGGjRHrVUkF7aMWlFfxnkl70xczfnJ08G1Ya9AtxbCppUmQnGsvISc24IgBjrHPREZE5YQq7ty
vdlEAfjfsu4/KetMNI6UG/+6rDuXRffBaffH3/xR1Ulh/3YRN1C9CUHHHh3EnxIJSVw08l1KN8Go
zzaZsv0pkfgFJttGSMxCp+CuM837i5IJ20Lw8eMoDx4OimWLfy0Gh2g1kCz/WD1VS5lyJp+jW1WR
SUjQuYbzjprT69RuOh9UCSN716dhxCQ/tqpzeCEDc2N+ay+4YBUitlh7IqpBES41fOSyVe77ws2/
zYngwTGQgycuawRwL7FmGpftIr4lyGV9arOUJjxTTTXrdFioyLHhls+qQ05/REo5UGlYcTOS4kUs
QNShGENlkc3ssm56Rt5pwxQIoAjOxrVAms+hWcOdZVIshKrMzRv9fY7PlENHe4DTQYsESDTVZO+w
XQNdhDMfmRzlCida2xo7DUxnPPZZrw5G02v0S55UqyYupvuhNuh/sVWV4KxHzbWOOKAymgpL/anm
JXmZHHISLU3GBjF5HfnY9w/JIhspUWdTOG/6MkvYgpRFtM1KYr1Fr5sxRVnQcSwSJZ7NVcbTLDlE
xc7JTpb2rq1APV7pouGdKzJfpa2fBBxn3Wo5dg1qE/tKNSFdzASjWcVxd6r2jUegxdacTCzCic2w
jIZjNmNqKHbuwpFFshZT1tL2i1Hf1hM5TNXQqyvsFgW+NnZHCRFnO0Yp7UuOxnTfzeEo81T6w1U2
+kmMTXKSwNfxK3uGUhUyFsd+RcImH1qmHndZ7RvTN8q3KvmOVbElLE+Yo3VjFq2Ty0e0snJHEqYq
21WlYYuwKDR3MfeHa2S+6cm9wBnxW7IPzVmfHGObPXgLw+6exGGgMRr3GETpeNtqDqSI4wRg9ZSW
G2KTwrVhSnnC5FVuQ+xquyWO031aRrcyrqaHDqlyvGEEYJKt1kQFeukuPHkea/3atrjaa5PN8CAK
MXTbzJqdYz6JhtYpHMzSrLJ3s6uZJ/oXbGZT477sLjDNsEsasjFan7wastBWthVmeuaRyINd9G/A
PCno6Eo7d4hUYHiWdhW+0bYWV7i8ScObIH6yRzEj4+3O2DervVzkdF9oTmh0QYaycYBPuoBEU1Ok
V6YMa3C8MJ02HuXQEeId+dQAItkVu8y+djWolHhaxrsJlp0U4TqfkcApDTfts/DGjYhs3/S2ey2U
aj/TDQ/eCEv1d4h4B+K2waemGqTaS1U9ExB1w/TMudd39m0gW3xPAJ+2bi3PcPbAhcQVSGyrctC3
VCYyZasS30s5i9tSw17DKl6umtoer8shBQWreVSAlEJOREO6D2JAkgHixW8UEHBQXEx5oQ2I20Xs
de2l6tNC26XQMFplBO51qiG1BOcSR56044tTl8gtk3RC+Ald4jV3tAa9n5cyJFFD4ERClbClQWx9
N5THdLnjauxSzc/tu+wdIZu/buKg9bTJp/aReLr2Y2UhT6cWGMp328NR5SR2KFZl2oA00ZDfApo6
r1EZx8zLTI4tlbGq6UQfR+GWp3SiVGM+m2yDIUEIpGHCiI4CDijF4KHBnJJd54QUbcgvAVf5Uf/U
aU4xmPj0CacohPCkfPDM+drXaGNHQ44NpXnH2CgVrSMj9omRzpidaD6yn3nxAVpM8U3Fwt9kF6Jy
lQvaGHNpCwoHeQzc5IHi3ztqfeYm5e5+pHBF+Y1Mzjz4GttMNsoz01AJe8kJFSdGEM/ADljZe2G9
lRoADX7Y4IQk7QT8keu8gpT1N5ZGSJcXmLRqxpc0ajntWUl5NrOKCPgBEjU4rwFii9V9R8purGmc
LNsyg3oz2ab1mcwa3Noabz1o0PWskddSw6/NBgw22BfxCKdgSdct4896V5ZtyBgOprZXgb+1mScA
/TDKbj1rCneU9Aa1Wxd+x7wiDgWGmVeLqGRjs3BrbRdN84466Kv4GeB8F5r47UF+h+47IPJgCr3m
iSTBMtT6/dqvrjzKvFPpN9UdbMdh09WCjv+s0ePx3HSPzhDWybrWePKWqCtcbRJweTDVLl5gYOYY
BeZ+bZs1JBgaMXLCQM05tzxPmo1OalJzvWheegZvEo6zjy3WhBWjLoB1nA7pOUKqsWGmmrwx5TWf
Eg1mVxrRLkbZMiRzI//B9qfuMHjddCynILZXZUD64BDF4rYZqvQl98v6Bf5Qc1dwvv9UgVe+6icA
rJGmyUscMdtIlAyxG1jzwYxkUrgUKRubb1sinzZFdyzgQ1erUPXPti1oO8Y2vFEDBcfa1eR7gufF
Xd2q0NrCzC9PxYWUn2toPqS7XE+bpbn1gPpyHbvxsz2BpHU0d59SHAR/omn8OlPv3eT1MaFobH/Y
ERTtapz/vCDrEPbCRu+R4grEOGzjHfFK7rWKq+qJOV4TrgynQSgXBvBgNvCOr7GqNrsWFXnx38Px
37gR/w7W6DMH/dXh+Lrsif78cDyWf/urP4ce3m/Ifk3c29bfXHGcgf84HvscnDVnEx0bp1MTk9j/
Px5bFmdqJhLQHXHh+aZmKP4x9jB5QZ9ZDM48yEL0Df+SotjSp98foKJSUv0il8MHyBhFYcr6+XTM
Uz32RLE1RyLeiflNEkM+cNJdSNBCVVDWicfZs1Lia2uo4ElFPjzsvAgYq8dgEmmOkVqpiPbmEdoj
zhh0wyXDnEsz+8ljOrxhLYdGV4rOX0s8sLeyMPrfkwacxRSF2SfWio4pshcDp0Y/WwobERtJlcOm
qfEEyVCQud7lJMRTpLuPfdFP/4Z4+kFSzRWwbTZGh8ugsZp6+PRjfZDQyWSKU1VH+rDI0IhQ3NPQ
89dm1+nvxef+4Rb5Z/Ocf7jiTLoswYgY6biSGgf64/uZBi43zn/VcTQ4S01h9lUbeNYxz/G/eacP
kBH9zSiiqPAI1GHuZn34ZgsOiIXWF1s1XoyNSW+DNisnMLJo4keI3raWmgQPf/nrKeSTDNO4mTxg
uj9/vUSYuPtpzaJQoVmwMnrM1C0OT2fTTw7KoL/+buhIObpIz3aRcP38bqHvjXGRJ8Q3iNFJz0WT
L7vJxfl422f+06/fSwtdPzwrWhfKmygLtim22Z/fbIKEH5E6FB/raMpwi0UMujZ1nZcbD13ZKmKS
ftsz67oe23Q4ABXtqi3Ru+1f/s6OEB4xOIJxqUIk+/PHyGSr5rynnVr3aU4Xqp1bQmSD4Ml3K1SO
v/7S/3gPOULqVrHnYOu1P45FG6ZIVte4CRyyZbkvvaZFlsoTDE0rjUDjxzi/VIG25d+8r75Nfl6X
HMTBUjJFcpkXiw/rUhomYxy6VXIsxpqdeODXHK1+HJFqEDrx6+/44b2QZvL6vh4y8/PSz/jwXjai
VDlEfnyMGXYBEpgVGHHRzFch+Z7Pv34v/Vo/fK/LezlENNk2hGnbkR9+vCTvaODT2Dwu8zLKDVq0
/JTF1vCHJf59+r/h78jzszksi/8p+vyuhIvY/u//+Tgz1t8Jsz0ubRYZblfz55ukd7O2ccspJr2D
BHEOsjTbV/ZcYOQaLOcxiuOc+hZICZR1pqtEweZhdP71d/1w7+jviv2UhQ7ksOmKj/cOk4s01lKd
YzAgEKwkib6rcDHCc2DN+akMPWY9rjX/m/X8cgk/XGKTJQgAOSBkE+Lxz199CF1an4GCrQ6b86VJ
3PyE1ny+qTBf7BurIie3QwcN2XCeQrUOxn4ejqNbTN9wZ9fNe4WR+kRqM/AObZQJiA06BUti3P/6
6vyzz+nww2AE4XTgi49entSxgnFRhnEQlnK/cnC2m/VQZ8wgwBiPLi4Q5hOrOaH5QIt6TM9iMKGz
W0RTHvu0tK/8zg+O8IqsG99wW7Uj2KlMYMT5atj/+rP+413rCa4mYlLo0lqy//MlFT7Ri202xqTa
CLSUKWi8lMZ+221//T7/+CQiEuMno0UPJ1t93Btjw+SiGG18RH29IK1f0DQWaelcZQjjHn/9Xh+X
c25Pj4ofcQVBfQhJPubnzV7rtIiXWc6Jid2EXjBs8Df2ayg5KXbTKlxXEwd62U/q1ciLcE+/v/s3
F1YKRz+JP9+unoWnS9A55YemRfnztc2ayjB5MoKD6sdmPqrMZDHt/MmqjmFfLfd4m8RXJwpIMiBo
A+NPFSUh/xtY6YqgSeeKxNXg5CO9vsPlafartk4qtLok2pGXhAzqTPUJv4Cwgocls4LvAziZT96c
LWfwBSSW+nXjajNqiuvZc66GRrDgYiA1H4h3dR/dqBKHDgTOdQQ2kLz6KjYIphqX+zkMrH6VMY29
zRvRfcmCWXxFjR6ccaIxQfKnIviee4ZTnYq8xpJbADg4gLOyW3QEUU8ej0IXjXcZPumqqE37SwQR
9J1lz3oe6TTUyF6HnMAjYK7fs6Gzx03ewcchRCGJzlCcctKNWVpkM8Rf+4jFm3rZ+Y7swjOBGXFs
ZFYhqKLG2A97YmZcez/agsMQGb3tN0+Rx1AktXr16rHxHnBNc7/x9IfpLi193h70kAGVuWXtFG2v
XhdYO5sp9cOz0n/bMgUCYObQQqrjscW5HmfGk19a85l9JvuEtHy8vVzewB27rVlE4r6y6iglpUZl
0TGQoWudTFC85xR6I8lHS5Qgw7isVjCBr5puYYXy5GS8IcHljizFJMU6y+RywOLBtZvJWUFNJ0T0
ROCP/dI3glw7MxTFnQW8U9uUeZ0Rj8LZ7cATAfyJvzbCJyowQKgdklXgZ2iqHTYFuFjWs1cMjblC
j5mfcsuMv2Z0v5FGlvYXZrDIrXloMq39zZd7Z2QKTJOpme7EUE+38YxVa6NsGb9lbsfSBHsGDrSA
J2zp+zDXaHWvx8a+niOvizfLJDnAyLxcdiQ4cy+pvFvO4TiTPxlQes2rrh2W+9wxUFVp1O6mj1pc
1glfAIlEMi6wWLnBtnCTqi/RSA8Edi93L2m8E7pHIB0HtIvTDdgd48kFIaARavZ8Do0sOaVetvUX
ptg4IKdbpOT1DvKwhLNOCF/dBojEjbK5pyyPj8JriiuURTrnPos3rtmKs7SK5dTXwj1Yygmewk5t
S1tT0NwiPc+82xrEpbrNF7VPMZasa8LLAVgm1qsH2I1Gdg4fYwY7kRJELIxpoQtnmmuJrXHnT+CE
7KYg44Wran7y4+E2Dov5lEh/F0XwHSB0lMSDWUiRjB6oVD76NJf5WlnqNWsyeDJIrTrUsrXRhNG5
bhBknSGt3TYTEGUmEdNmmD17zYZDIHYdP7uBmxPuXJlXGbg80afOuuqKcZ/6yLRp3mvohXBxBaLB
j/3oAWPTV2CjX6reaLeJkZOm7IJBMBnIHg3hfa41ywgJcpWt58ljV+sr8y237NNCtgGU/vgmcmPY
Srb7NAzBVVmo8HOHV3Qb2fN0irKcBdjWZ6TcnG/c2LK0KLq+l3HWnoyBmK9loUWq6tmrmMCA+fYJ
V6vNsP0d1EV1mGUJGLoIhgAqd2glJ1napVwFRqiueyfjA5WZTdLVMJvLs7PY1m4aM7LEuoHcxg6f
zi0HJTvajK5WlSmRPTcAZJ+Z54+Pc+lwfihbRjErspnnc6oWawveVe3slKxSWuINydkuA6Paz3lT
TtHnJhQPnjOOD2qcZ+xPfb/V+w94hrKiJxRXdX7XdkzMFU8a4xzUZThLUlDXzcxZJPVQcqWF265d
oWKWogIbjR2wI6jQV4cqofTpuf82Oce8nb8IBsHjgN6hqcz8thXdJ5Ut9NZQod3Y9QLmPYS0mGw6
F/jqDsEfYIiqTXdFkjp3AhjvzlV9+NIl4Xhl9dOmi4PxlIy9AD5HL/TNYs4TrJwCDPJ6YJ08Fkwa
TlAJwM2ZIzzjZci5MRPODpQImXGfzY3a5nNDyg+ABJFDD+ntwvve2RNsD7eQ5pOZO+plGplD7IUT
G4DTRiArZc95jHTbQ7Us/s1k1C5ofmRcVllWa6Or1YEK2j/4kzS7VSX75vfK9LwtU6X5VHcW7h1b
nP2goRtq+/Ka2WPBEaZQIN8y/z4LakTFgRVYFP9JxLwtwollEAO+ll3mn/hRQec58HnYhKHEkG1q
v0+LaO8VeMXjVBftxitJAvJcbgH4H3T8g9DZj8Qm7FzAAMB6Y/s5nduSFh/+OAZDyTFIavPMFYw3
FkjfegjkfnAcbmy/OLu0D9ZB7pt3YZ1hj6uVde2H0A+biuDewKnlJvfGcp8J5O7Z0npfeo0fZqGp
10OLAm7tYTIh/Y8Qrn00FCZgSbqnq7ANQP+KybrpBZY5sRARBoepdFdVayTFdk6N0oaJOWT7LKWV
7KQuTZyyDq+gS3gleUt2dpwNf/69oxy/7qyxv+9sgzQvq/LRmyL2ZE+3/bHRY3vnhopdJ87jHw4G
WZ4yOXc8XV11HpM8u6tcp7v12mk6WHUb+evY9w45jrvj6JFOiQrXu2JuF5yTHiOzHQ75V50uTooi
/okXG+7RznWT9Lvv5MSHVAq9Isw5eklEx35SbfWW89Lbpi7R1vjOQn5Zi1Hii0CvAzLRaElMrmhB
s7liGKqjAttgAnKTAL54TXd4yy8eb9PcfB8NH4cVyUqwhnyr3RZhOJ/RtpVflSyG0zIlSIF89kDU
Cct+dqDLoErr7qQY2q9Jk7Jm1xm7BotAk4bderAJkHOeO9EXqn3H58oAWdjFFH2PDHCLXdxmEQ92
V1Amdcb32o2K8+RU5k08Ov0zuQjDV7uJvdew95tipbmeGROKxUMV4kCqUhgNi7w4GK49nxAjklmS
u8PL3EEBEWlOrqk3QCNNai3rY2a75hSFGhjVPN6Rmq6GWQfAnLLJ4lN1E3O9RJztMc7A7YzsGei8
5nyd9b3LEJGBY78iFXQ6yEADlRpIpJvONkuWs5mcMGwmJvG4jgkfyp+024fuEPclkpU1nh/jKc58
wZiR3KSKTWFviao7VUvcv1fURlo6lJElnHMVGi9+C0x9K9NREudIVSY5xUhDD66wgk8znuAvhlkZ
30100dfBZZJVLMlalrzsZE/+syTsfmX2TvMWVHbMcVL4a+SpzxyMCX8PXDijaf3gWp9CBI3kOLC8
BlnATZV/Ek4hVoLwTDVM2EZVsayBNOwwrpOvVUAlAdmDRYvDyf9j7zyW61ayNf1CFxGwCWC6Lfam
F600QZASBe8SCfv0/YF1uuNok02GanwHVRGqkpgEkEis9a/fIL1BOWeUwPMePfaqtFAoIZx9yXKT
MaxGn4zFqGKGK5aMPs3cdWJ4JUDA39PL2+sGUsEuw4BtnRXiaLYFEd1Jb6wKp9t5EcG8cBy0jRuy
nfV0RGrmFESqGXh18YPjqvP25tRkq6KY8j22t+NtI8iFNTsvukjL/rdWw8FpZigMou/NYwKwu21B
s46JnPLA14EHzLHHt6qWCEBipb9kCuseeny+OhRCR0xMbcyCk2ZXDApnKDWm55kx7jMyMFcWBdea
plpgbjBeDZBCSFcYReBIohH1gnlg29SElHl471AKXo+MV6GZpXgFqPZVoVHZ1lo17w2RLK68/g85
acVOTrU4UzXYATOuA4ayZABpz4mwd1UYT9Qp/iW+pcdCa74PxXzVZeER05b7WoYXHLkARljNnAk5
/06b6MHw/W9IWvY11TTZLARw6wneCtjQr1xFOrqjQ1WQi/eBZjj3aNyZw1fmy+gbFFZaxCEfm4dc
SLXxTX2XdjX0XHfAdUj8LHoCQM0CVHvFTM3eRkPXPc7W/HMk3E1Aq4AYmSfDevKn6FHHugDhtvSy
I+R2rJ4nZkxVYjEO3/ZN8jSieA5Q2p87zb3u9R2s+cbfxm1y61pRjHTcz9bogrsnzZTediS9Lujp
Yc67TuKPTkoxr/mkHxHJuE+itUvYVo3wNm08yEPSCODRIV3aCdePx32FzRJ0A5nZGPaI+Zx4C03u
4mL85pjC/4XvF+kFWp0D6Kwyv/X0vdnDdDiDGkrSNn6UPWwIE40dZmpNlj5jTycGgAv4IIcI9ZgP
NzWDGwmqaZPrqJMOtSOjElO0jHoocK3O1S4VplHJptWqlJgPH9BUtAMtJ9nya9khB/WiLPzdhoIX
kFUZMTgQhFH7eDRS6Nkq2qKIbd9tKo4XcKZlpjFVXfi9g76xDbWGHqMyHdxW5/Gy4Rv34DXhdKGR
X7zGrRnV4tQI/TLVnKTfKn+i7ehcjqWhTa01Eex0J0Yy9q/pbA5XqZgwizeyeWdEMjtC0gi/R4UG
yB3ZrvHNaB21FQ7TSPAuVCPMXYVzoeJ+aXl9VU3r2Klboqt6SodcE/q+Nix5oLbnR5OmqmEUTIMO
dxH9iWu49Fe4dv8QeQGfQ1L+rey4vnYk7t14qx0I8Ejhn1fyYEKdQY5mhUcrdgAF8Ey58DoXjGCZ
1Lyt19e2xqxcSObkFjMbMo73cLeKp7e/QjA3NrOCtr9yU3+P3cIcoEKsn9uC+K31KE1QAs8aroaZ
skej2WTWM5fi1s+4mdioOMTKKwbXC1BM8jtjlLHyNl3GH/MiqcmUS5Cjaj6/YgHh4yhmVe5FgbS/
ShQXkKT8RM6R+aYFeLl2ktx4Kjqdp15mOr/zMMqDdMrxOhupd2dyHoM56+aLsZ4mRRA712WTHnZX
O7R9TR/X1dqZ0mZPqUZv33W5Kzd9Fg4ZiaegIoCXHAYkQEI+xSGnsnunOWShXhTsf33Wzv0qqp8B
/5K9nqUgit585kvZ4n6X+wpIBkeeeFVGc7VThMPY5xBt9EsHtvRZlc5MyGYH8Cqcs+PbvtOSct71
TPAp/7HxJUlrvkENhwVaj1aX3y/GAVKDWQkoQpt1k3fLPck7pmwGf+RZjZeV23PbACnXS6D1hVka
5b5aoLi2K+cLl5QgVHaDt0GTPO+EzQ5QjJiTld8vPzBPxW1k+hqWFr3HE4L8rpivb8bS1Z8KnX8C
PVceXNgbS+IJd8vA1WJaG5Y7XfT8oC3qB98hRVbTn2LDgR6RqQyBccu+jzXKa4MgX97IpeE3MJr8
PRtolPuU3YRRBhNGJNnPQIklUQql2d8rE3ca3xjCYx+H1XMY4+0wIQSpyfDkFbYtOGrOoMJjWBvV
c+a2KCaaUbNwx+9zHUptHhrfaA64whL91JJnGmVUwDDe9n6ZmOf0LfJR+cvtLchMPXYVt6lvK/Pb
kCn8zZcX1myz+FcxF/Uz6SosPXZtfyRRNTwoIFeyrzytfZ6JD4l0EDnV8O98Sb4th+9L57T9OjZI
4a5V/bPUPR+jSdTHbS/Do654OkqFvOzwyzDImHwQi9LfKwnzKqrEdGEBgV/URR9+lwNCr/UsZuMs
j0wDIpAIj05u8ZsrOh9nU3Ic7nXLAfxgLOptnGUXDDXQnFM7QAp4WKFj9yC/rAa/Y5e4s/4S6WmN
N56nEeAU17zTlXTCTUV3ijyG89G3uVN4Jmt3Mw3BbzesuWBfLXtQ6oQju04dHlFgYFPi4VMMO6fz
NuRn0vYhO+1fPUGfTISvMT61BOn+GHuPKVRLQS6BUusIskUJN9skzeXcaPvyMh5Ud5fog/er7u3w
dwKf5tg7hDThCsGXyU6GZjc57oS7KUaQh95vwu+pcJxy1UocGjduBcC9yeukmv4DP/9vKuWXRAfP
/lTcefGclK9/KDv9t3/xD8lB4HJmQXwRlrmkTzo+84N/SA6uQdwG3w9UmoZL3Qri/38pwORYOh5A
v+vrfDJMHarFPxwHG/qDs7iuMUb2GQhAf/gL17TToQLTBBpmfg6zKKSd4mQeNPkEhKhpYRCEUJm2
znSBl9/ns4T3S0DycMggY5iDVY9xsgQjpKU49GeoaRaJQd4i5l95glv6/5jXH8z0vlpl+f9/Pn/D
IYABoPE/mJOOoxOzilv+aLUf1fiqnC8oA18tcTKedJPKpnVniW6+cfWbKdk088vnV2FA/z4ZeXge
gi+bIY/JzjCMU9JJm2skcPSNDBytlD8rxr/DlgPB3FLXztgBEUGCZxqnZ97xiW71bje21rjFCNWA
QNUP+6SW8sGM8Rog3rlNN1K5NwTY9c6GWnQ496VI6A6kvrHU2BONGIa3CESovtyiS++mBUpzUzc9
a0UPvF4BFng14Q1eS/iI0QcdAZDo9mIyA5lPbzIIiRd5XUPKbnDwEImsaChg7MZ67p7pSHGZD2Fa
u4qdKb7QG01wfufIDHWA0Vhz8PqPim4k3YGEO/Sg3XlH6Ng94UL5Jq5jMrnd5qcwC5dZY0EIuNb0
m9adi71ttud2Zqr7sZzsmwGPvr0GZrWtLJlS5uBsmneGvWszD3HIWBsXHh3+FkbruBrp475ZruKH
8EE4d2c8RbB8MSfwzta4CMmdCSrAgXWEycdNmPbDT1+RrNDPFkHxIhzdtdsjm8XQ4XUoRfgU1zA5
NgXDgnuGk45F0IHxKuWIzQhjNPVba2x4pGOaqwffTLwYGoayb3pUn0S/c4NhcVxUtOlqxVyGrJXJ
EWjmQoVXEjgHBDtSaEKotxhAk3UOZKNc5DmpdplG9quCA864VnW/0nm8t2fz1cdU+/to4gRrd1ry
BG8+PegTwO9Kxo2xLwf7damIfUh/zRykDTLYlOHeSNtAhGWn8/OKkd8D26fsWPhO+5BoxKARi+6e
FV4X80UeQmxQJMph5Dq4x5rpISqtfgM5Uu6QHOp7tJ4zoJAQ0drHFWbrjZNOIZ570dEBtA9opljA
nMW6aVK1J5E2C1In7W+zau5uFR4O9Jo+rMaMKISbPEL8REx5dmSsjaZAq7ptz+T4yvO5navGMsJN
AZa7QTbhXioo6ukhZUyzq3Nc9oiYSzC66iTVEFrRiOFcot+mJfKD1eLkcGXm+PbEcMX3hi3DFzxw
kImPphZemoMPxpzFjLQWISABiAB9V1Mszc0UTWINt9Q+TrVszhvMuL7h/dEfhF+L61CztD26Neva
NYrofLAdwtsb6iOEhaiznF5n+gIAcWikQs3XjVjZYiMZvigmkIich0qtLExZ9hXjoN92mnm/gbfU
uiXs4UziDvUSY4y2jbrGJmCG6MOthtsMeLC/3I8Q6+CNMY+/cmY16brtx3wbR8wqofZPAc4x5jlx
ZvYdvQP+S5OHS5mlOcbec0u5d1DNPnlm2KNTdeIbvWj0oE8wQd7Y3UhZ7yY9QC0o508jw7e7Kbri
koTE4VlaVnlRdpF/hZLVuqMJYKaE2lfbjg0eboMZTdcWljq7qJbeNcFo5fMUO8MNxNjxekxjdTm2
jTg3RsppxA7OWVbThRmN069xgRW3NRrLjYIcQooLSN3a0U0WaIzl8MpNoubkjMfUisSXzF2VQjgb
5v8VgvhB/22jWShWcV7Ftw0Gmfg2iTYweg6hTCvaPVuD4SWRVLt6qtu9qgYSa9o6ackLjlEK6naD
8kEg6IyrJr6bqfiiVdSjAOGlicUm9fH3ZKQ4H/ltozvTqObjlE0NlFdAvtwJsWhJRakTnlGk/sGj
YtghqBNMBCP/4LQ+PRK9BIa5izA/zhK8wIXFngAlpM31dbXVJykP/+kqY9ycdujTtK0bdiESFz33
10Q2ch/GaibwhC7puswlhmeNUhxjfXaTVzaANzKAteIU+EEgJNzr3nUDMi76VwxB550J6+TsrWca
qgRzJ2I3aW6zynhBv83AMad2/936TMinliQSSEM0vEuLZZbCwcSe3gjWSAEY5bhLFwyjsfXAtXsv
oxxlD7/lQnkbG083JjPLksz+QFZAYfo19mjU7la+AGuZah/dUbUbal/+qi0tbZsgtL54a+fNNjK/
gQpT+tpx9dAnRbFXflfu6cjDbTIbOuYPixl2A4ypj0uxX3XP2GWog+cKD15wlzobL8z0AKVpxuEp
+0sf0JluNcbMWhp+coFlWE+TpkioZFo2BhXYvokpl2EdUKZixgz0VBzT1qAXcCuhugUjnwNV1vzC
+ijmwIeTfGsgZn96m9RCk6Z5eKNzOrVX7t1B0LzMdceyOB+Hx3HGk8+QNLRIA7U7YluhdGkjj96z
sIet0A2hTbLiX28dYbZ0q4UUzlmInT1NSguNsYlQuzah5u2pRuUBPUL2MPi4AJRlAw7RCG3rkHbE
DARkIXrDj5aPHZoVfBpSsJRBgPZYBq1T5TOOicGUri0CeZ+NoiGpuGaDIzfNjjM7eg2JCxdxWy9f
U77hB+a+7V2b4XnDRoqusWSLrlTa+ST1MsYRNuTRRNbl3pOWeFIUpGrVJWZIHHkZTf/p/DDGG6+V
yuabWdP7174MtftiyTKdlUKR4Gnin+eUqTH8Pen8sqNt4URl18YleIh2F2E0fY1MmslCbuLD6ozJ
97JrvRu/6glBRvr1aHWT/dhLzX5MnXq65EsldnETa5spSbQN2AIYIiHbF3OkyW+kSpZbvHKKLWFt
4+XbXVcOk/mq9bwrc8klKsuKD1+bnjmSGWpT4RtbdgjZKzbibiQs58xlhrItF4e/YlLWtiY5C7hI
J9sbI4Dp2NFHX4WeEaGxghe6ftvLs2fA8tFsj7rCs89mkmIu3bYMt4wx0LjZqN5X9H3Zld6kxYG4
WvHkh5gXqBBqHflBfAxJdufxzxCWs7YCcUDDjQuBbxVriEoxR6CxwBJQHrJpvORQmA5mHZZXrpzn
TVI5pNIw8Z4eiNd2iF6fyXCY8QcHdMtwcSRngTA1N72yshgFsAX4ZXcFGOIw4xfiDuCKsh6vGrfl
000qKYEKWNJB6p0LN9uYhgxJFTWIYOXb1B/wRiPFPrRbBmAqL4116ZbVXQcTbddx4FADMRA6ww5H
XTXAhsCeoocVDYAzDQRUNnBIdtB9tYmsuVK7a3WdDhupGxWzbeF02YMC6lHLq6mcOsUtY+Fmen0D
4l/3oBBGmT/oQK3bogaZsvzEeHkjQ9gFA257GPQXcp8AUMakslaavXCGmBpvE9ihTLng+8jMdY9i
QD/hqUmS+mAClVhTD1Gm8AVKYdXD5EEeZs03umAcgpY7BzsK+cOdrTWRIvA37s87pRFPwF+9Ti3U
3YTRNWHQkoO2T3RrPqBME/uhSfbLFV252FOtAT/iS7xB8WLrkuLWHDO5ZXZdInGJNSztKkWmrjOZ
P6Zy8lK+Dc0tZvOQ5bJEO2Nidt3hfIMajTnEkGqvXoPxs2GXT1bHKCwnE/icy8iQE1WcnE7Uyp3n
yQHdTmTuw5C5ESG96gzyj4Qe1ujulgoxZlDloLHC3tUEi8AXUxQ/3VL7CeZ3NZqttTPHoVjqtuaA
ip7Q9jm5G6p4XktPiwJOqz03ol9DSC03EXN85mDek1bCesc2umI6hzMZwo4l3cZi4KB7ihm7g+dX
7tZcL44NNlWVKWxObEaEdXhRl3G0zkhN24okh9lZYbiHcXQa/4i63gkyPLaJNe/Gfov4qLqt4cXP
uDdAiFoVZnwWp6K+LsusftKirFzxVS/Q0NcM43oXhhjKmXGTe3V26PppPpqJn+1JbesCLcaUZ1NF
jX1te3K+TiMhb2sSGrYwAFzmf+PikjcLsR1dGWJoFuNWRrbgrm8yWnI9T4449EwA7Kp58eVcoBPT
LHDd3PHlZqgia2BE1I1ZdtaWL5T3xnfEYN6F4XdKX0vTqZCupsiazKobrsN5qg5qAmVONZzblAcl
wiwKHY4M9hSo+SVPcYNLwYsd280iHJqnK0RU6U3pqGrXIYn4LiT1FfLP2LycPF99x9jHPWZ4eTyG
k6uHq4bIoAd9+UIKo6iBvL04GMuyO4uRA1/ERase8aBxglE1wzF3ov5s0Kbsp7IX/7LY4OFioxxe
925d/Cpa4m56YdjPDFMqDCjwDzoa2F6f49SKNBC9AGBnX9r0ui36vklT9r1V4qvKfN8Ax8b94bLS
ptesd70ns3JLhvqzt46ifN5B1krXaY9XIjXezCglRte26rQR1/hJcpKleRqkdZ+vauHqPF6+tseJ
rgIaqTWvBsPbRG09bzBcuMOSlrhC5FIRp/wK4MbblD5zq8yoH1FcWoT/gusyNXYbjF+ojPeVL4q7
KiuqczXn5kFKJrjU8wX8CHwsstrrtMBqB60IaJeE9jqpHMbIQOqI0QnvQWlkTNJ3enu6mGFlakl4
Dxqqzvko5teUiunzaFjVfdpkzVPd1aO7rzX8HlZJ2KCG7asl8YyUQpNmSpU3SMeHcv2GUWZSkK/a
ySE99mb3Gg0eMzzgnfPR98ozi8r2Z1mTbDaRI7VBlnY5Vz0uPq2l5XsF5WjNVKg6z3ri7KFP1uqS
KX50mVIMrRAjp+3W85wGwo+AnybJVOH9/0V2CZYkfNN8vEFNQklCNR/JaeuuM8QUGxtxwcMoW4sP
F87xRlmEN21tVS+WVv+wkX/+gBV1O3fwuXYuuOtGA3Ldp83MyV5r1ppXjRB538XUC36Y/Obo+SLN
I19axJ2+m/u+Ax/Gx1JDlraPceg/NzNCK1eZ7DBmJ+MtSFMzegGCJv+ak3DlWBqmVNHo3tHq8D2B
ofgjLEgCrCP/0R7t4UyvDXPPT0GJPjbq1k7sX27uyau+UhOqlrDf9RnkF+7blF74BNrve+lyx8hL
2WPKtZh1+twUK3Qf3T6275IeBVvaJbyw0sfSpKSmmmLh7xwCyxUe1df0IA8cyNnVWM/i2EAxW6lB
iW2dl+Fz5WfzOgcYD7TGSi8F8abIMzW6GFNS3eKj1qyjfii/lThJUeFqN0VRqIPypuImRJZ/7TZ6
hDOYMC8RP1q/jYgEnQqf4a3skugYEux0VTpjfJ7jYXxr11CbYDLOZHd9T0tspGI0vQXH7bavEcjP
atRvwrATJBLBKq5UVu0nvF1uFSfuqhsxj/H9Xt/LvLuLOrxxR1cXRyuqpr0a5I8YZXmQRjFfLArB
Iwephokq4nFKOfc42JA22qjJqH+r8nen0j7Z5Kp+sSD/fm89RaD9KoJp+lLpaaqfGXUXIu4M0w1o
ycBma827ztTGaa35puNfJrmMzHVVNsgkLVkhb27KcaY1iyXj9Unmd2WBUSOKYxzQk4XND4R1Bw3y
dRwhGeqY9zOPtuRRn4efrkPX4ORmsaaooklqYBTMBuMzHJONJcUr0CCmHHn/nSe3EA8FjJq1HRIf
RlWYb4A7frZmwiRXn7DuTvm+TsMQdKN4dmlBxnQ+d6R+Qw0lQM6AibTOM37afj6c2ZVjbUVjAaTg
334VhUbQ+1r4OxaWc00IhnnTjv7vZrS1h4hX7940XRlvHBS2zMfkGG5ajyQpDVXuXvfHDluyptyQ
dUFYJaTkL4QK71FQBHyuI1Dz+YZnnup4BCZUZa95Mhhs8LteA4xL6oo92ezpx4svmObvkF1vWc3H
y97DVV+cilzc0Rmpk1zMsquIIS086VVSuOM2j+p88znC+9FSyM3IPXVMB13dCaNdb0UN/GhwYbEX
3Y2pzScj7Y0LXZEp9vlSpxITMr9RtiHbQ1Pns+IJXm1kDjJki6VKWXbnWa6yQMiUkpPNu2qisdiT
KTT9LUjOopgK4yjikQJEivefOLyThKScVEkbTBl30YSLthISyI6e1P7i+k5lPMv18UIzwnCRC9ri
5FZmHP5zXWv4J0+xFa7yUEs53Lz0gDfCSIqSbK7rCdfkLJ/jiy4fxy/WXwYX/xYnvK1vEaOOEnWZ
0ZwMNqbIrmM9i9rAKzQA+JILFM1w//lDXC7idBHLZGMuujYkGeaf93M0+Fwo35SBwnUCzCCmiohc
K7zMTX0O5omktr4jB6ySFMmfL/3R/rFMpIq6z/DGWKZg/x6p+I49GpFpYWIyZBMcNIdUqnQBgl1N
R94O1wYblRij48+X/ejVt2yd2pwniz8Uo69/L2u1vqjchGXdJs2PRtHfk102B5Fg1/ou+/fz5T56
IREKo63B/sZDa/zncpFsdAM+EMu1yrlrzGZP848TG0mHX5wy70Q1y4bBktW06cA5aPTTGzrP/zxL
MXfDz/Ztb05h92vEgR7399xALwHfRXiz/hyHC5iEdP6/2LSW7wlX2BYa1HcvjWupGS2AhJcf2TcO
ZnkXdcQR+/c3lUe4jK90Bp+n6lobTUpnFxw9b6dAT24y7OJpJBYxrb94fh+9hTbEAc+2QOURKf75
/HAQKjE5xUV9wA5/A3fuh/CqH59fzldrnBxqiUPsDh9qGUCivsA+Ym97xVeKt+Xhn77o7D/cQdmK
DnZRf16H76e4T5hKBjW160XU6ebRJKFqPfdD8hRrnDBQlHSy0xmzYHCmHxDwfXWivX/1SHNxGKHw
/vlAFycnmu3U0Acrn3RQg7xChe3omuy35jzXUpg/tV9u/va+sh4mWz51FFrs03evoa3yJkQ/QVGO
FChiusE51P2ilHj/glvM0HFOBto1IcqevOB+ZCgitPMmIFUPV9ca+2w0Beduyizj88v5YCUuwnNc
XPDQNbkn28RvE0ItJq8KONpgLWntmTW5d7VMHz5f54PHZLi2iW8YAWzLsPjPrSLqIrN86VbBnOh4
Ij1rXr7GnH8hXB0/X+m9vbKHl/O/ljr5xoJRiUW5gVSo9wHuSztaFQMGXavR75Fk9eV8PxGasMey
LJSbxlbeRieR7Duu/bAGZ1NtU6a/e7MFRiukBQBe2BC+HC+tsSgeIZoP8XwR5vSBdlNakEWZFtFX
4bxkqlQd3T4fL4eqA8Ge0O2ugdkwKCPk4IsLtU+c0Oy3LzhzPZ0XwEC7cvL6kempWX7ZcU/bWD36
RalfGr33bRIieS7mjvzBHB97CFXfJVr3nZtNYCajOAh0QYnDZNZoakIJuvsipDFSIobmX3yrB+9i
DgGWiiojxQSS+KpJiAcOZWrBwxwIZZE9aa9aqnXr0a7sgNn2sFEKjR7rpBsgPPc8s+EypBkOhXjc
xBs/GtazG40bmwPG526Z+EPiTqW/uAux6/Md8MFeM9Hzw+Dgm0XJf7LXwqJvqD4m7ktK2m1v+NaB
pz4GUSohyY+hNQSfL/i+4CHwxLVtBwUPDh6nBQ+ahL4f6qIK/CVrAry12DY4J54Lq1b70IvUOQkm
+h3WxtF/7Ov/v7LwD15fqjl9sVIn8OZdzyGjqdfiTpSoB6fpqRfkvDfMe+4Qqqevf32REDw4jcA6
+M9p6chclH5z6sqg6CVTEQQdEriWbFmkJvIg2izx1i0D9mkx9/L//piirrIEs3A6g3du7m4W4Y1Q
lWXQhnhYNUN5Fy1aby+d5F+XAfZySBkIeGmvMCz886ACA2ojhKN5gOTocZrKYWN6OP7J3LL+eptS
bkCYghhF9/FOL15jMd5FfZfDK+gGHJ4AXq30ahgcsQN4+vX503u/UWzd4sJMw8aBwTn9bEWEEJV2
3nBZTmEFyHnLihkiM502t3C6+nyx9y8gi1HaUBo4DLRPP18N3JBYdAVXptl3saU9Ik/7lY7WHYTA
L2qQ5V3+swRhKdpSwaVx5r+psf/FoSJ+O5lKDSIGssStBVbqV06+cvN+xlYaNU9uflWNfrwi/j/Q
2JaX7vTzYteuhyA5CxqjP2Z+/VxNxp2FuxdsX0EyRmeef343P3p0FN5LTiimFkx7/9yRDm4rqG/d
LNC67oh1YGDbGVnm+hfLvC8Ybd1BsY6xEQYT+FT9uUzv6WOS8KODXjMXQTiuvvXIF/Hzi3l/VLKK
oVNsYOWA2+LJNwuFzEhguJEF0gLRAumBU9r9dktxkzaKgbo3r62p+uKUXEJi3+2S5eCA3+7gzHDq
d0B8NAoAzDgD30HHPuQ+MFxZZ9DMfab0c8kQu50IK1ghmMviNb75NWMv3d2rsYkOOXPkHanqd/Pk
NN8g4uIuUNcUB0tZ0CwiBGhx4t43MXlAEeh88dt/+GAw/mDHGWiGTh8MlIQ4Z7KRB6DT5Tad/PSo
jeCcnz+YD3cZvEogJZxf35Wchd3wGYmqPCiVi31w1Qd6Ztx5rvqqavnoUfiC2pZzSNDD/rnNHDe3
yropOYjG2oLIEsaHUejj7vOr+egEwmkWGI5UXcCOk82MdaQ5Rp2WQR5C0dK7fKYQAMKpb/MX+Pp/
X0XTM0IT5ZOxeCSddqho3wWW57yiUxb+Wu6dTMRNIcPHz6/qo5dnSQ1xoeTSGJxu47HNSmOueHny
xPGus8lgxBY6vxi2VDsZOd7PIcdhB7Sw/eJT9dGZByPWpq4GKXvX9ACd6rFl91kQ4dyvSg0FRbSr
04c6nW95Eb9Y7aMNT9tjstnpLN+BZJghQCFFuhzUUZ3tC+G4N4OJKvPzm/nOrwX/I52b6GLzip8w
9KU/d6LfmWPnALkHXjfoDwkegjsNxvEqTIm7YjbnDvep4VXrrlL9VTOV2aWTu3joenA6Z0RsDJaJ
MTcaNOboM+BjdF36VXdrfHjnXTps3ky8zE49d2TY6s5QFHxtRpsxgWqeDeVXa1hl7SFxvccOJ8a1
W8cMMUoreciGvj2EfvUjhtExi0V9ORT2ARTJX4lJq8mM4Do+v5EfvGvMtClBXdfCW+D0g5i7/A7J
SLlNQtyvejbIv6shU4Y5/JXp+fO1Prgdi/P0UlcA1FJ1//nMTNwndAKOKe1D45cO4LApHP0ZQ90y
cP1yCZoX6osK44OXDpthA9kpeCkXebJNeplPo4wqLi91nuIkwo0D1g5zDDmvLNSZ940cmg1sjD74
+2vF881fECkKxNOT0l4sd6XXVgG92iUaPwkqnd+AxkcoW6MHkkajv6/bWHCBAUgoIgV1uRX/KqZ4
VxCB2k0VaHrUrCejh5VQWupmwPQgKASN9OdX+ME3h/WooSw+bBSLJ7eWiFQ7Tipu7dhHTC5sOWz0
pmo2FozY/2YpH/W7JygYsev689Jq105UUdKiGX5VXpNIglrTVeIs6Qzji+Proz1q8UItOoQF6T/Z
oz2UuBLXcHqVorvD1ePVcZo7kqvlKomaGw9R+183RxxgiC5MjMgYn5y+gMbIrM1s5zKYzRmOnzt8
k5jL1uAAXyz0wcEMpI4PmQXyjIxjeZ7/2h/1jFpPJxQ4yCPnMRrHvTc3d19sCYufcVLQ/7HGyZ7w
tTRLbTxPAwj9xop4g/qIRY3zzexwIQ7zoeUu6kijBlnjNpZG99UgCYFwmNV25BsA/nWwIcuESa89
woCzDAPDBtTQiaXkcbbt+Mb0I0IPJhRaYa2X+6KFnEV3O62hwYYE2noMKfQRsaKxuBkR+WB8m/0C
slVp4KdRFa3c6z0R9m+GY1ekGlAdVos4nNCcq3h04z3Rg9MhRzB62VtxcdFrsg+8zL9Lqqxdc4ez
XQFWJFcxRMEAciKR8cNcb8MudiALZ7hN21aCy1Ha7T6/vR/tTb7irsE+WTz0T/Ym1ieNmgR7E5rw
czOqZy+ur2xL2xF4i6iWKJ/P1/voDafmptgDvmcgdLKeE09lY0VTGZBrs2BOl4OZHQZVflG8vh+r
LY6npgXwB0Yg/JNlMByJLTn6ZQCJ/KauEwln0PvZZPcMoS8gpKw7x8S3vPyiZbI+XheUljtKc31a
kPk1Nlj14ICJVNOMFbmOSkja2g1CFz3fwpmhx2mW6FWV9c0mJ7mN4XbJQd5gTu/A8nfSQTtYeqft
DGWX6xBiKBuu3jPvZILtpy+OQVrPMEIFxJIm2vjKEGAv7kwMbXhrZuj4vdlpVigf7QxVIfK8lN8H
64f6Fc2HcZ2+Jb2MSPBQdPG/FwQvx61Kty7eBQ+N5Xz1KD564gIDWlxugRksY7ll/zojEr11ijLr
ywADsYnp0moa9H1mqP6LnfXRWfSvdU4Lo77ui7zC9irwnCVWBLxhTe7d9vPtuxw2p4eRwK2PuQLz
NlxJ/7wYvSH0ssG2KWDo5K2nRbKoE8KUEU8Vt9MXorMPFwOvpGfxUbedNhFCchiVBI7CvxMk7WGc
gNvPDgYoXGqVfHH7PjoIBLA/Xwske++K33yaLJHCogpkKm8wRBNrnFIeiXZ4VQmchVh8cSeNj/bF
MvOmgYVC4J7Oaea2zrm/1GnpmOMmMpukHcxyOJhg8ZvK0uLArhsU37VvfUv0MA6mCFFDhF3mhRd5
2c6v7OneRRKEPCOMsKz6/El/+OtxIAIjgd/6pwfjMIatlsWUOUNTv1p+9BCb/W1uwSP5L9Zxcean
ohSLZO7PHdX22hTX8PECOtEaNIewlkkbNlUnv/iQflS2Lta2QCzLf7kn76E1+Cg44F4GCs1I3EJx
HcobWTmkJhlXedXcFbn/BVDx0Qb+15KnBWs622SROHoREKq5J9PsFZ9/yO3iKKv+i57D+mj/Lkbc
YNHYbYMl/Xkf1ZL8NY9uwTFjTj9UXP/GE1CsscLxyPDGUHHxByAxUy+J1F20BpqxMDMlpD+sjR5t
QJXHsMHVqjNRLKBqQ2cUK3kbzT72v2VOnm/YervRHbwHz+HUxNCKcIBCa0dyIRdoszJ//x/2zmQ5
biTbtr9y7c0hA+BoB28CRMsggz0pcQKjlCIcjr5vvv4tMKvqSmJa6la96R3lICUhAgG4Hz9n77X1
0cTOAg9hqvQXVfZnpDjVliis74k3EDkwi2Tb57N5XyG6ZrM37d88TX91F/zVqUuLg+f21wFsllVt
W+BPOCxEq5BLbwSdbj1jHj/RM33uknn8zQX/6idenVkIZVyarb/e9koZ8VxTDB0S0lLQxfUNAc0r
nUDEwHWCdtWk//0L866d+GUNRjFj8gV5XThm/vJLxxrR7o6X5QcnX/xQjr1zb0ljCAuCIE6yzLIn
eGhwCCyUk+92AU+CYsj7BTgVkr69NoLW+81t+Iv7TrGxWqCBw3Oc+OWg5DuzBwdFZAfQkdZWNrNz
VUjKxlmV7TOpNssBXeTX39yIv2hiokqg67Ou2u6Hs2882UsVDbzR7RIhZV3DgBCkil0bNe0e5rII
eFJQTtpgEIkPDWdmMjgvrN+hiMVfrJWrLxw5BsxsBm3mz++ejjTCybskx7eswKi8+xoSAfoCbXVh
n7gz7pFgGZLsHbSncUYT2dBy5qjwRIabUYz6biZc57N858t3i/6ZsrjYy5FHCsdUukPUZ++R5H+f
EWOzZA9by1GSYBvN2jRa0R2kU7tbQq1dosBPZpmKezKfpmteW0xoMy/Cs/R6/yLT3S86ULDfHMz/
6vszAcOD7q4T+l8bR7TbVNZ2gu+fpdM9mFK0qM6UPCeGJnd//6P/1aUQXqM1wI3OtvFLAcLQCR75
ui0BIZWbqvZWN99UpRe+zOLnv7/W++/265u2dn8Fp1e2wV+P/4XmZP2YJxwOBmA8ARmtM2avxTL2
UVUOMFYz42SUenTTTeZ4Nk0tvjU7DW6JyKp9VYBzef9A/4tv+A2+YR1yciz+F0pg89q9/tefCRfn
1/z7//0/V1gHXr/JHohW1/6IcfjH3/wnxsH/xPIEdJ2xh+CA8iPGQXyyUTnRRfNstKP2mrL2T46D
+YmygUeAv0YvjWr0vzkOxif6exSndGycVV3n/H9xHLgCrxDLqM3FPiDNfTGjxK+06uAl2ZssY5Zq
r4yCxON4/8PdufnzEf4Rnv7xLTJck8YgPVSUXR9OvVmBCAQ2LVcycWxhHXmpinIKiEvsf9Mh+asr
cQ26tfTQUOet//+H00/caRH4dWil3Zj24GH063YgANqpl99si39xITRPSNXWBUj/UE4PvIt+2Sxg
Udv0Lc3St0hL3hT//bfvHJexiWPgYE377JelHk0I2hJ7qg70Bvyt79V1sCZQhOmU/Ae3jmeVVYep
O/OnX5uBcaXnFm6qCuZG3lxO8GpxhpveZVOo33wphx/h53WObgSdMs50gqHGr6c6dwAxTFBydZAj
3Cinn+/meHrCiPdUDRCN/v4OfqzDuZhg1IU8w/H9X/UEYOdK3s2yOvg1QV0udr6DglQWlFryCsoa
uiNO4cCY8cn//YX/6glhZojA8L1s+vWnc5qyNzNZVIeqTsr7HjU/vEu8tejixG/er3UX+nBD6b+w
KlCD8lb//NQvvepnRC8VE2ogIFBi560y9ej+P/hCP1xlrY9+eLc8SpFB6zOu4k94vpvpacjH4oJs
+P/o1v1wpV+e+pEYjnIouJLM+nlD5tnrAk46/B+8Xu/xKT/fOiZcnseT4foEav46XSij3PZywszY
c81yU+mDBgO86qabxcrnrR/p5cbwG2MHWsA+6M1UblQm/K2oreJiqBn1hWOJ6t9j2hk2ZYFZQyY5
xOFIHFe0za5307cZHeoxXozhqnJB/EKdbZ3A9Ms6KCv+CKHD+VZPRzPs2TEOLhFwt3Pjm8+pa5ZH
O1LRy5AP82Yk7u8QuSAyyhni1ah4nlN3gpbRzoT+BiB9vc1Qx9ax6xhU92lWbCkFi3vsodYFHrbx
Wx2xyhudw2fHaHc7K6s8gRYeVCgJuCu3s5XpXxXmXMZvfB6NIuU1j/jSKZjZXenH1XVsLuWmQ/nF
YU9EEanjJMPgDRAdyE3su7taRwqtaqBWGij+MNf5dkvOwgVSugvdrjAJe2dxkXGCrxIzFb7dydhx
hCSGbaBtemHlQ7JnvFOeDB20p5fjXfV84PNuRvcnloN9mmJDvcRemT05Y4ogqRXVl9rJzeeI714F
LgbfL1Vu9QufaYhQhbiV3xG2N/OuT46FiV6zmuypHaEXwCLLb8GZdS8RtwbXZl1dO7160w1+0x73
0jNxSm9TO0b3nbOUx3FdGmXblqc5o/bdNRmKft5tP5MAKpzpDpWodWRF70Jo+8l+iDMRUAYkK3Gi
L2B/IaYNrD5OzrGofOCHcfHmQMY5Q9jmJvYZDURTGz0veH/ssxZeCIAK7xK+d7FNE24CnWpgJxa8
zryu4gdvwcyHxj9JX3ysxcA+R/DCtlQ5JibSO/CVN062TwpTr66Mfqj8jSOj4bOMKs3fmsbQemgP
oaoHjl40l5gxlmcP287DVKT5m+mCRuc7zlvcitGKnawPFnDFpxIp/oMAcKRCHESAHxvLxpKCumPA
+Dnl/mWDyIA+qslP0EVTCpubHAgyqeNUY4Ln+E9t3fDaWaABw8Fii1vwTGNNq1Z3HT4v+cS0Ox4Y
LRTq1ee4v4NhNlyhLjXiIPEhK7dDNN2NjT98Xsj52yNH7hgHaI2Z7BT+g2W7KA9tUNPGYx9AuzS+
Ii4hMHLh3bK0aDY22Wi3jwPhQl8I1bRP7pyxhk4lH7bpNXFB1k0y4+cGn22k/BK2jNOXOjaLiynC
GdxMrRnCO30zPelfkhQvLvggADmxZW60ua3HjcwdeYacMG37OFtttPxCvWDrQzlNoKDXQJ4jqOFe
DQ3eWllN8ntR+fahSB1Ipo4EIWoZ/eeqnYc9cwIM6X7Pg7AAdsa4lkDxpJNda3h3WyPbY4v/3vWN
u5HtdA+//dCVw9dezslFXjjmto/Av7IVurey56U0Cj6WbmTD1dARcRinvOcMeCP4cm767EFEPOHc
2sHCJn1+mQjrzInaTDGCkzsruoyHmlVxupFZNW+KXvnXgqJyV2u89WmfzZuBjIpAtOCSlobVDczt
sDfWfbey+N5mrl6TVvOuPaa7r9kEdEEMnUEjZzQelBWJi6nniULBG730fsTYN5vLzcB4aWu3C69R
DscVRcTqjdAa+KW4a7VQwmi6NZymDiw9e7VtFsqmYf0AL+HeLgn0DZOshk3kEiGALbP3bnHPN5fG
iCsG1xGPISzoGh543m8UgTFhbvblxhm5dFOWzSHBEBjiZBi/Sfr3VZEVeHhbXMcIDrdNkl2jOy13
cgQ9I9u8um7rta4uzfKUGRUP01jLHnqiYTFU4O4kkU8Qh9MbpFux6hIu8aVLSR3WR1arYX1GbH0x
zmnUJWdlT/FuIGeMNY5KItC0zgbpZO9aUCIhfk8ztMXCitiVUzgsRCMnE3docaMCqrXbhBYwIGRe
BL4Gmd40CKac4mGo4gj6YFEQzNPnt23P2qPFrB6jz0ufDkRyDYSo7wQk/SAuhuQsIlP/6ht9dxo0
0g3Ssr/20paEVkcf9krS8cv9WLvqmuRaEMf0WSNx9XqeZHcVqeUZLsH47KWzt/Fm9KTWYtiHhXia
bSHJqcefFd1k6Re3xueeCPlWxqsZpEseeZ+fmkEH9YwEEDpRDt9bF0zQ5haSdUn8Bov7V80uyWlw
2fTW9tBRSyTRIQUrb1Ow4ui5Z4BLNCCZLvyk1Z+LLKgROmn8BjvOXiC1HYBd7NtFiFFk6g+0Dq1m
X0g/MA1ZjUFHpDJQ6yxjMVMc8moeEeXna75eukZs6UCeK3cdSeKxIjiiXpogqwTdERHXnQ4AaKxX
sIv52OZmfjHWggAnt9OrsPT6+kJkbb/pDVqX2SaqJ+Q4p3k0IbSy+WQN61/ujtFdbY54T+Gowmyw
kiGXF6PyBdwISEODd2ENoDmDyOmFK0JqcfpEwYIH4K2dlYTUM6T598pGzWAksXucPLci5HmGSkJ1
Y+skdkys67O3diHg/3TdTeG42P2VBV0jbL1Y0d+TjbWBcGYMOWtP++KletqFsDDvRyUmTPCGE1Mh
zJGVENo8DxdFptIN2NqvltcTsaAUZD+RB5ZN58Z0eL9YOIZb21baGgeikabg5vicLHPe856aIigV
UKE+87qDWaMnm+roNZV2CunOTGEa0QsGhAPiFgzquWePNoIphltXWGavhaRGLGde1/hbnLmIt1Kj
1YLMhaqrMk07JpOtezviyVnfLIfl24qpTjgtWQQm44e1NxVf+JDSpCGkd7Z/lwr1sQFEACVnf10n
u8gUKIV/rrDbBTJY3+rZAQQ06405Dlf4T8ATew11Ahiw5DwzqQH3vVBXpD7cPF54+0QvLE4gCPzu
oPahzbp+HjoEyM4QE3+QpLox9C1EXNmhyQ0Yb+TnpKypo0uEZ9bfRTPb3N8fMT6cDBnLoPHhSgb1
OI23X26ANdh5PFYZ8G2KsAJQFRsU23FRyPKkWYAo/v56H6di6wVd4qoIABX4T385ORUNBY7lkCzN
KzwSxIybY5O05CptVJO/Emvmb1OycK4d4opv3rcdgrQYAUtzNHbSIBoIuKL9CnFl2E8Arn5zsPvY
6uXzoSpBeebiMvhwKK/wMmCC7dODzHProh/a/K0UWP2DsRtbGPkEliDcgUJMW1IZ3XlwqDWNlE9c
ERZPbG7+SilTXHhm7W1mk5Nnm1QFeQNzb58skCOXBQPIy9RpfaIk6qQKuj6yD/Gq8hcg8MqtRfD6
Pd4v61U49IvJjibl29MM93aODDbgaJ5QZpA6/fK+KxYFztBwXFLzdz3/j1bI9V5QUaLvdGzCxn55
OOIeuz27V3rokJ3AIWjLAFw+YVTC+lxDHEe+D/ndU9Lc2SCVQxwg/652Fismsy4kzPwkPKa/fAKU
G6PDKCkh9HpO9rYWl6fKGn+3DHzoWHAVGhXYLXBRIWxYX5Ifztl90g+RU5QJljCKZwcZLVpph1AN
0+ec4aTQhGbF4QF48fD5798Hc33efzoO+5QoYu3/IHv7aEcjYdBCcDcyDG7HODpkVulfalHkv+Q9
pTH4f3u+9jXbfyK67Cn155oIBHvckokNObIrC5ms623TBTWxBGIbdxXlpJU2B+pv/1KVRftHHa0c
ey1CR/dnx+V/+9W/61evk5AffugP/erz9/G/Dq951cqk+f5Tv/rPv/mPfrWrf2KJWXXGrMG0s/6J
HDY/2TRjGLQxc8EDQdf5X71q+xPGGbSK6ybxjzb2P5nD5ifQh/xx/FHGajYQ/06v+kOHa2UOo+Zb
1d2s1b9qMyzNmeLac5dDWtgyFAtaNNOJn364Kf+TNvV6EXzOtHL4nh9UTJyTtMr3GSP2qQkA1G2X
jXQB2oIb/F0w4zr9/+k941JIpuA3kzqrf7ADlTRVauLhFpSXgM6TbGWfmwAJaFTmEKSS7oATWttP
i21B6pzL7d9/0w+3E38BTX/mZ6vclBDKn5cYMyPeZnTM+qCK8QFQ7jOhd7/pu67/xE/fcL2EjZXB
h1f8USvfNNrc65FRH2xjfJhs8QQwEC036nboJjVP6b/GL3/xy2GR+Xg57EeebSHqeFd3/PyNqKot
Z/Lb9mCNor6I09yglPaJG01t4kazwXq03ktu68/yW5QKlBjQrCbI30v0toQt55ox6SyShsGxH13K
eYKs/Tqc3sv89r3kN2uD8p+RIIWwbx5NlYuvphr38dB2b4Xl0YZpOt2EdumTpTX7fQ7uuBBnWff+
RshUbKijpqdZRc1l4sRjjIZ5ZaZYSHwfHJuhYjK7ZeBjfL2N4tK+trsivXNsDReF1UDOj7v43A/A
kePcBzvPaSGwdcKbhn5Zjim5NL3SBuSE+ZvlZndlYn1zFu+2a8i/g4uSX1T69BLTauESyoF1yL+Z
wwvdpNVS79N6beIUBggXNX5vpF8fXSWvkbJqm4R5x9YySVUcid84T5OAKqxB1Ddj8eRqRnShZMIu
Bal+ZWh9F7S06B+RyDUbSp0Xv44fOvITwt5LQ90fYsDzMZSeMSLbOcmirdIneVW0dthLmkxEDo0n
OyY7Yzs2GplA8TiDPe081U+7hKCVh9plWCBxcYeml7iX1TuYp6iMyNgVU9M4j1bhas8yHZrrojT4
d7xpMh+wbwynrEn6A742xKxsVnlg1rY8wdptrspMtwmWrFGIjj6PSF6rm7oEuqdGUFvDTOzMkGT6
k1WmFFRDPYWaTMz+S5/otRHDmjIuNYy2DwmZ79siWQPynNzagO3lUDEmhn9cON1eRpFsbqulaG7y
pr2M/Fl8waPXPVi9wGpAUsOVMQkHjzvPQr1A3+67YtoXufgi08aGEZb0MZmfYmKjTvxbnWPWnvKn
WQGU5c3adzHbnlzGqazq0K8yfQebq/5SOjb4u8SpOPRNdrJvfKs/kUPHqGeRzk3itjtI1iWJIZ0L
ItiIX1RPLDV/7RmJOI3ZqEZrM96SlIk3o40DbVCcPfMCJHfrwE6TQwtbJB5vtQialikSZD069fyc
Y8y1q7Y+zQywM1Ij7fI6J2zT5ImG1xJAldJvRVTPr0TWkMjJS3MJrlAD9e2YlKK+3DiZRmNUoW7c
pVHtbmq95mqEU4B/I45ChKU5RbuokvPFpHkk3KQdik5SnvaEeY+nidMm6Ox+DB24dfQN4c7laQ7l
ztLjwIr6Kczt1EfEkY0XiylXeJnwdtHapUQjr8I8TYAXufKVaLtn31hmyptOv8N6oR/MQbzA4rvE
Vh+Do9atwHC50wLTeWeVPaDdtAkWsGmbaASMWHuGDCEDX2ltXeG8i4jlqpc/kthrvQBAzBx4UTwc
yVbskW7ot9Pc77oJoBOebxUQpbpmLPHPIu6qHxtDc/OgRWaLQKGh8WqW4pUwD+YEsnK27bSjRSwe
bLvyCd5JGwJu3KG96bVKvKJ28Y5JPoq9bsgsnAZpbqXs+YVs9F3nKEs7E55YNT+WhpddsiAtR2Py
Sds07S9NiRrc9D0tGL2oDLMqMjetLi9jSLWSDSDIB33ogjgm6iLLjeJMtugxG8xH5jt6YEZGEcZe
Q2CTp5E9qUWbKNW8K2isSGcJNFvqdksqrPUKSbn6qnoxXFdWm/s0hnn3WBIcElLVdElGQXak9w+f
xAN1hpJ7/FxO2Oaphriy7qsZnLLDCwSJalJvvtKyZ4MezQPDFOtWLCCVReYboZHlqg3wr4o9IUgk
DpEnxHviTH8QhKRdp7jmuM1kHTauerJp/R1mPymzsAY5Bl11skLFvHibeXVGiJhLeI0ge4Pwr4VA
X5DWB9x4K7vc/YbhCHjnQENzU0e2OnrKc7EogOMv7CTfNqY1h+4wJwcUxubWcHyJwbzktI9j6mB3
tn3tJNjQoOXGL5695fQ/77NZcvsHOT0arFwb0/K9HTcpexBebNBBNCqy3rrUvLdqZ+vQwnjGUm4R
L0Jz2mmc5bklQoYZALAg8o6bc29U3S7NkcB3s6sOVkp3lRxtbWOL8q1IieyJ6ibdOXHUHmmDjccB
+ij0vvduVfdn78pc+1jvW/3/Fvm/K/JpBzEH/VdV9KHIv0qK4ntbdq8/Ffh//q1/FPie/8nyqMeB
iL1P3tdK/h9Fvu++S0uorDFaoQhxuNY/BSn+Jww7HAqBc2Ewo6b/b0GK+LRywux3DBppjZB0/o1g
EYxV4ucyDoKMi/TJRRPNB8S5/ks/hgLJZ6co9FOhayU1E68VpcdkEB6fdMZUbVOyR8pgFiSk7ibM
JeDpqk5AzctcoKtLUgQVvOGriZajz9ZJZfM8LZllPRk0/9LN2BpfY8+MH/Opd8MkZmMbLKu7AlTY
3SwI4CJqC4Wxq2RUQHIy/xOW6ORXe01JTNOdKk5QYBYGRCQMNJ34qo1WNJ/0tp48moZmdzko3yoe
RRr17mULSFkndsEZe5qcuVjzFiAmkPE6gZIs9cAnrG+ZW/ADaTtvRKMLJrGi/8I0ZJRT0JPWfZWK
xF4CeuFutUv5be+ReuZOKEwmdsgNo+TRkDNteYn/L2yIG3WOFsK/PxDb1veO1ZvH1u3k3pwUaH/6
+cD4k7DV64SScjDNvTKThzkV6Y2j3Egd+CPiijc+yjdkgyfQyTHuBEz2xLYztNeJKOjA01U+HpvW
1cKl8MUW3ofPuMEDo7lIt7a3bHXtnaFn9tXg29PW6HrXOPa+X5enbvGjpyX33PtqjXluutn0jmgI
hLZRbWVnazZ9W4fspurzMDYSC5FJfCMNMu4BDZ4a1OOF45cZIYYu97LPWbFMspH1IJ2pGQm+i71Q
iyu5dRNnuauL2Er0fQQ//pBSBgZdgyzX7EbUoqSubVxvJi3Yimq18+YoOljkI3+uFjHnIJ+15cHP
3MwKupi258Eihzl7whXYF48x1jPiHntay5O2hZ7I6WNv9mrW26OM7YK6WmV2YrzGLQmI/HKgkW0s
Kdu8tUKzrqwzQPRxO+kRY3CmmsdkWACbRg5RYlTJaVqOKkxski+tss5D6fgdA8mOAmHlzgABtc1x
mwEFhfpCYnOhuQ/pZG9y2yTnvrmyV3DzMi5kqJdrPnGNBwe+8EQMjJsWu8JJ20dNk7cT3d+g4TI7
xnuEiQzzF0MfyQ9wE4qpYb7X4a+SOIG3Y3FqdVnnmn6sbCvddVFtXvjIQYOU3v+21RhK5YSmX1h9
Vu5Gr0xOWjYvR73m1TSdzHyEhv9SdGRkUyq7AeENGlMdNeyIqu46whWFOrbJ+LUpm+yiIcHkBO2p
pzTIQRZV8x6cfthaVb+zSP9OU63eJLlGDVFrvsaoQUno3vK7vdSfERSQKBaVFcovfaFn2aReiNhu
3NC5iy+BjuIkSfD51Biou0Rjmy+TNUPbjkKrUcYNn16dlD1rRLNPXXWEXdh/r9YZpwfHlxmBHA9Q
wNFf0KIjrq47lHXN4Me+r0V2R/7I5WJEjGJ7fQ0seUgc4L1661+48XhH3OexWIge9HRKSMXdj0H/
eBxR27ree/N0pSCJBj6Je7umyshCiBbq3Mh6cpjsrRTXdmPk2ffM0hvQ3CNJElCj7xMNp0ZtGKHf
OW1QdzaLYOJdWWu2gMqhxdHqNwLcL9YtqQXFNp+aInT9YeTZqhCO83s4QJdycoel3x+8Jvu2uAhQ
a1h/F9DHwRk1dCjA96iz9Dt1oMFHmrebGLexrG8HKL2ax5dayuI8EUz5mq2rWdpHnAc91WqnqjKt
u8SsnYuy6mTID9bsKvwmzPnkZ6J9BuQR05vsciLj3ZYRU1JnAQQDfIFa5F/QchXblmX9toNfTRCk
4x9T5d5FTnM7Dp0Oy90l4lhpoxuSKNA9s670G3NwoyGoRKfOyiQmoe7Sbq/zQ+30su7PdmzLOzFN
/lUz6XcLB00iGaB0xwTHK79nYpnvgLiSkaEqF6JJe0e4IKsLMxjEhWqnBNl4NtSKV2kl51RIdoca
5lJqgOhR3UPGDH9n5kt0P6bjVaXVTTiBxn50NfVox34SZNrw2i7+ZyemmdDbREcbfYU7MZsCZgy7
lnzR0lF731TExanaOptGXO9Hr/lWQBbeklnZHrBgPFQASniAUwZgucyGk12P+lka4q73q8uslU9O
Cpucxg/5q9YcsNJuOZ+/EC7dhsKyw3RdSyvNu/FasW8TNd1N/HSMKAecyCyj3ksaxcbnDEjhphEu
r5pm0YNzBxIShy3g8Qv0d93OHmrz1DjKC+qhIr8EK7wM0znz9kxRl6MsuwOmgIshidJ9l+lJGPuY
4pNBI0w0zcIl8hl2MWvDkAkN8BuQ+44FmxnIeSaA/VbmlhYsblNfZf0aZz4OxJ8oW36FlGKFo9lf
TknNnjBmj4Y1HAoSGfxhYWNVPjKXprsnrOnMrCD/NkwFtKj5s3LTbDvwfZCGlGmI7SI5DbM4Er1s
7CwZAdWKiQg5T8DhB8a2BO72izROdmLHu1kTc9D2sfhCpnpFxpYB5l1ryPPYehxgYUiL4ibWBo7+
ZSOdsGNfqxI8c+Tdqw29uWpX9FV/acZFFCamiUix1xOy07VHqY3r9jzGm9LxA82zzyMq1CcNrcG1
HlcDJK85s5j6zYvq7wqleUe/TZeLaRCP1qRXX7G8QsWPchKLdkSriDUmxcADbVnlPBzYZ83t0Pnf
cm24MaTLhNcau7vWLm7GQtPCOgXmPMNnRmj63Dai2YELLi9oRTx7La6iKSHGRTO6rcHXI3gyq19Y
Xq3DyKz3VS1Gsx1xPx2htZlbVQ5y72QO2Q3A7jlGW3zZdviyRrBvyXfUroBIp08ItGhKoUR6c8BC
bHoiugNbiuy19Nz5HrWDE6S990WkdhXmXu4+uQQAbLTI0UMESuqhiAmVnkZ99WLgdRAC2dpkrS8R
P5gKBP2qHWmULMg+Hy9u2nybqz+qJv0665p75/vF8CzaAdh7L89IumzaO2zZrqoMpr0JVvlwqRor
qPQmOzGqLQ+q70n4bYv4yjCzQ5dGaaiBddv2vV/eEfxaA8r2ZH8LPds7LK5TP2uLfwDOOj0MaLp2
RMaQxusvaXJZdN0fdep9Y3XO0Bo6/obkqf4xUcbJKQizrnz0KvaoJVvkO2wQeK02GGAIygTFSg52
qcxzIfAsQ8OpL2nNkEPQtfNljqbqMJbGtHFl/S2LAU4RG5UYN1U1GPcskO20Fb0guMfpRknGNdl4
Oyu3UjavViu+1HTMTzHhYjsCzJOnVZEyI1HIvHUoP4v7XArja5HZzldg/sTILGv2TSTRpRgZBQPd
rJ2JHIx0HxQl6Pou3H7RgqRnIi/M64iDiuC9LRpy6aSfbXIqDwRRyRBL/F9GPspTQyeWY+gQ35Nh
0DXGFYVWSMPpqfGXIyPyP8rIcfatQdKB5SMy7CpkVhhkjhHxxMEy2X7ARrnnl7uwlUViBnmkm4x+
TjBZ/cvQWSh5lqon/iESUPYR6jRRzR6YlgdpFVUwRxVJpJ6RHUQHy0o2ChUD+XpRI85KKvGYWMA9
s8rxTonMy5PqZI6sx7+fF7nLBsjxmG4s2itf+0xSNKmohG8YPRJ0TKe/NjeRZgnUeBV2ertBlaGi
i8aZi61bY3IrePZyJGYBFhUjLLWiQq88EHI81SwpiR2Aax2CtmbuuaTyZfSB3lHk7wjRo/3iV48M
f8stNgDC7JP8BAVx3gBVyQHMUx5mnUbkRexW7ItZeSxL684HV7J3YvEtK/rHsprta80hgSznrGJ2
9rybxsIKm6rbVNYMab6ymyutIROwWTTzCaQq/Pgszx+nDlg+UHK2uxkerWKYEQhaJYqsJNRXqoT2
T2Qf4sVpV7bUdQn99z/SxtiQ5EWST8KTTqJqMOt4853Jix5dI7tENmWdGwslZ18XbxTAbZDKdmuo
pQyllpr8pMP1JFuJJ67PHxtLAXFHaLlDretvLYzEFN4eBGJNZVdpzAIzozXe+fTPz44XfdXbBos3
iMY9UcrTbT276A1bxwixwFH5GIgw9EqdC9pxZ7QmYV6Sd7G0DXJQS5/PKIAuNHo86IpKQf9mGALX
d8dLpmp/lJw5MkP7YnrLa1w5e9do+0uOujM3I92N2XKMvHTYLpq2z+Sb5tWghZxWvzRaVR3qtLmB
AXkqJskSKWsv7IdE31UVR9zBbMRedMPeLG0jEEqdABaziSodyab3aLsSX1qyvE5u/y3qY7KzU56f
Utz23ZVbRo/lsJCpNBXxi6aRqNtb2bFLliWMhXu5+N5nr0L05vvlPmWDDEhpqs5RZKLbKXTj0rLo
XkJ3CLVW6WHXk5FD+F6so1UjKT5etJseCK4XpPm0sC2oiK/LblAHulbJHfb09tjwBL/MjfwuUgQY
IhrnQAqzJXHXQrpKBGT+JWNYU+JMM3IIQCbW46kUGUVeicjRlE0But4kr12b6lVTmu5VosVNWJmN
LsMSQeMXxBpJSKg7ik67qh/H3suOwyCHI5V1ik5bFnvLL6xdNS/xCXmvs4N+/jA30Dzq0r/2vV7d
FIlmvNlJ258WmTgXlQA0b2bzmn8czTt7tJoHq0DA5DXmK+d4dUXuM4f8WL9G1TOEBCTHl2JCidUz
N7tCBWNt6wWEhyhRbROfTuaca2m7zncRKyYxRUBR7IdCWJt4YviTr6KPpO3WpIBZCwoB1teC3uZU
SmxNmUXXDuJlHHHzVy/v/SA33Vc3zrhjFLYE7GH8huN+BIkBeGUczkZeUlq00mU/9l/QAZFMiiuJ
9rocyMq2C0qhZtmMKf9866MY5N2JSYDgcc3HHQ48WAYECZXTpHay1LMjtePRzQsVZlk+7FZH3ZYV
nUlFbhfbDI22QpTCgcq7Y0Bl7TkO03URk/oypD7ZFJGlp1ds1+xEIyeGM/OzE4ZfL6jAkWxM4hVJ
jspDDc15UBpmjUy31RFHZMmhTYlyaRoimoiA009dWncXbSne6qW/AipHahznC3NJzgar+5b0xfxG
NfyM5Zou4qf0V7NsDLVRMwKH0PRNWnvaabTUTWKSS5eW+VXsuE+l57d7amzGgRWPfztNu8LQ97Bo
yU7uGEpXwDZ2Pf3TUPN6k1z27vtSVrdO2V3NFcFXzRxtllhs6TSsWUCiCHMtLxDyEO4dZbRsRBvq
cmJVtvXogLEWvGda2RQu88XImxrSlaeb3XeskZBRQOD9P/bObDduZEvXr3JegAUGZwKNc5FzpqRU
KiXLUt0Q8sQhOA9BMp7+fHTZu8uu3eXeOH3TwAaqLgQrxcxkMGKtf/2D+qD87EPqu8fAaS4TjM9j
2s2AwE1zwxb9jFq13DnDtKXdYiULbNh71cFlE6l5xvTS2gfTCJSiOXidnoy6Wlxhu4JGD1utPAlU
DT2YZkeX7xtG8AywxjHYWbl4Yu+8WqRZ8onI3ZZfk7SCEcoNLWFvmKgW69UAKrARUTqeEmbFDBTK
D2VfhQ9ZbHAjA3ffwINF3WHrd4FwLpj+9QyXhLWxO3PXd1gQOUTSoLStXIPhjz+vaHKypyJKPgei
OXfaupGB92YLi8jONxBn8p+CL62C0mkGKbxVUlaIiAs3TVauRVZnG1haX+oek5rckL8njNm2DbxA
/J2NtbSYIjEWBy/RxLhuyhI8IBGa0gXqcVZllzZhg153Q+tN6xr52X0xKOtkUNeTbx7jXTgqGnPV
zC2/xElew69chWbdbMtuKttN0vursfFu6kLcQJZfk75bUIzJfNiB5MRYZQ6k62jhN5zQczPAwtft
3oHYGq6QArfHNG+iS8Cu1q+qTrQuMZJE0AUklWqvfzJgLHa7IuiMedcacmzXtkiA2zz6hJntwxog
xDuhaKxVyXfkRjW4w2DM5u3AQP1DJydf9vDXww7U4g8a2/80Zr//XC36yu4/lj/8keKCfS7p/++P
P3Z//Bx/rhYE/IcfkB+k/fwwfG7n6+eOhLfvWPTym//df/wm9PwlGu+av0Djuy7lP8xufsTjv77u
Ox4f/IZz2wLRIxP7Brp/x+PFb3/oQhcizjcgfmEHfmPX2OZvaN+JbA2Z4+AL5gb/CvAOyP8j7k6c
OBweuD+2Z9tQwH72CQISblyJ5d+xyEj982NiNw2r49nQRY06oU9MHIRcNBeW6BdGb8PoaKUqq8Qp
qZrf6WhAS1DFnQVyLrFJY3Y8k6YnI2u6gOTJjY/53auuZautVZelg76JUn8eeDZqa2tjt34X+rF5
4F2yyc0JjkJnlZSEjGaBPawbXNJ3bWIT9plh+nVtlkiJNotwwBpHtFr+EhNqJ/PeV050qtwJGoZX
TuUtbxPTGCyu6zesuvUOGqhEpmDYx3mYMzb8xKGmPuRzDWb6KGC/G6eAKktQI+Lr8UnFduztxtCn
ujVVFKfbYoinlqOGHOrXxAyhr69Cyu7kpuptCR9ypKYdL43lY3rgx8TNwXwwkmBXYRcZX4lR8HZm
LovGwUergG5sdWBXGyMxbVK6nOU3YxIO/ZepleReAl96q9iQVPoeCcJyHYnOjzdiDLQdoEfxBM7C
q8KLUN7CXo0/FHqO75UPY6gydQ5K7M9NvQIzCl70MPUGu+I4bcey8feDpzc9P60qU7Uf3axRZ5+y
sVtLM7YPuWcL6nBEcSMRkS8tboJBmO+LtjDvRBfkKLJ2dauCDM8Pj/OGqqBxmvpCRpLFgql9Eyop
MX5wYKIHRdbkOw4z+WImWHr5eQmJC0+fdZ9K9/Mylb0GXY+KLJwaQtCMcJeUIoXsEdqvmbswJ/BT
3KQ+s+s0LPuTE8HYFSK/JvDJH9TUl+XKNzCkhnq/N8ToUQCUxymcnwgnxkXPCMPug1uJ6FpgE7qZ
6JSPEhOFrTn2xY1PtNe2qx2AUIgoVMReuWoMkeyhT4QfvViCQ7bYr1+U4TVvseL4pQiYzXM4BxwQ
fSaMEwZIvGo2S/Oh7cCqxwbJsW3lT5lRW69EWtfx2nLkxxSC67MX8FBBVHJ2HOnOEbaSAqieimNr
j58jfE/eNAjiNqxJbFqpJO7fgPm2mU5Jk0hGZyXr8UY5iXufI7nY2WSM0yTB2T20sSOPVSi8u6jy
SfWzhuAs/HKkbBv7Y5jJ/AhxM6TKr7qnbqjie3t0q4O0C/tmTEj0zLGrOhRx7eLilQiIRnX20pRJ
9sodzffTNNg3Q6Xzw1CW9VliOPOxRkCyZBDG/iltbX1p3F7R2EA3LtJaqFVUBz5VRV8wfTaAzg17
Su/ITrEfQm16EJl5JA751EZA+EGankqaz/sBYOJWtXb6furMiaDpeTTvaqnSuz6RzdMABf8Rp4r6
ZEskWMaUhq+gmhnaEK+/IZYJIwsA64z0LF9bO1EkBWlVYXTEsmbc95pUMjNjPN42yv3iKqQ+BDPM
76fMwlk4JBVS1sWxd6M7YtvKDVo7czV+HWOV8dEK65vZJRI5Cm2KU2f4NJQjHAmJpa6JJ9+KSEk0
o6JT+zYt/Z2VEAOoJ6/5UEfucGM2Y7rLHSQVXumMD1lF65ngfXeo2gHG1zzOLwPqu49uJNQDX0h0
D4VneA8SLxaBXLHhOek3VTFlhzF3sn3tZB6ox1DJd9iu5XtuO0+LsfiN+bL+ZBtMHnRQgCBMkWlv
ITM4kJra/uILBUGcJENCvywSgAPa6S/QXhilmF40sJRpZgAdnupJqjskqpcavPBsVVb8gqFVvtdu
2OwmezbUypxT885LpXkX9jI8G0zQHuZJQVUR2DrfVtUiS8un+7wZICEIHtTTMMQoRwB6ydQbewpX
KeJTXdFWxIEHB22wy7uhAa7xbbYaUM8bw3Ozk9U44tGbGXKtTbT+667x5o9JNhJ9R7x3m1J0Ztmh
Q3b3gYkhw7WMiNlJhtuoqSzITCo95p2b7xuMDZ9Em3XXmMSzswUmhxl2owkAnWXzriuHEMjX13eK
4vCtrgZGtei9rnlagerx9Pi35TjOn2aQt3kt4wa1XumOJyMu1D7qBMaDfWufLCLJdkHaNM8jKrTL
5NIDzI7SezudkgdOtvrVC4fqQ9CX/pc5lcS6ez20qjCMP4FAZFsn1eBpaPJGmH4389S5G4wmegA/
3if0u45qnSS4cWV2uXojKFrka2WNdg67yMhOi2/1M4aR/bby6+qIkVIarV0vk1AVRbPDiql5H8TE
nm+dKi4+2HEc7Mtmiu4GEQU3KiiRx0y6PSZhADQt0VjNFucbiFqfn3vHRLwaFN2dFCR2D1il4sZt
oPDqDWZSjgSzzn26SVUO7zE0QvNcg+8ywjOYlXf2ODzUcRfcalKyP5tExw6LrpHjGmV0THJ6bzwl
ieu9okJg65EMWah7CTtYNm3cf7WO8PUzg+qeeaZ9xrOMFAZyfTYyyGexyiI32Ps9IBlrYkxRQIUG
Ki2BLy8MleBNmhpzt9R+Q3FT3Rlx6T4GANIrYU727diHDtvgbF1wWzKhWZV3yw08NWSj7XUPn2su
002YNdYdUrrsGEO5WrVJWV2q2LLf+UGvyGY1gHKbyt0bXgaQGHr2NmAKs6EZJrShsusjM43uwXdj
52OftAQWi55o0GFU4aNwIQaUTWftzKQVT4jAE4d+sXYuUN/IPLXUFD7kcenvUQtW69G0b4OoHbnt
ZGvDZgAmhQ97Cnsr2IrUaD4jOLR6xFbAwVHf+AcGUDXZA928LqO5u9Q6rzG0rmEEJ5Z1mPAlXGuX
Ecs46lDvI9H676kFrKfJhk5FtqftfyHCbHgtqsDdRbJ+cZvc3xpZ+GBb5Frz+cyeugNxOUKtETwj
6zP0aXVrHD3oDwSBA5tGHNqN/pjWbYGvBTzEkzVMG7fieMMPNGZpOrQ0mXQvEbXpTmAhezN40smY
LsPB2thwJjOGbc5wtuOhofFtn7HBKe4VxI16HTEy2nPelTuFhIYundbISIV/sKo8uPeFP3Eq+Okr
BZoH4psBajdzdBjqLGKSLEMihkUr5BFWrlizsvPLSApQgsp5ylyy6CvKV9XNmKjL8eq1LQmb2h6P
njmX96AQDClz22tZHKEPtKkTEEhp7aXJtgIBhmJ6olItV71ljo/KzON3pqzyd45FDUigpHbWjJua
+1r24Y2WS2hM7EZH06/hksRmZsN3qDjBgIyjI5oR0JoptrNT1kOzYKQm0oESM6wO9H5x99lGft+F
SGn7WUAXsJvgNlKu3Ew9FDw3Z4LrGZ19B0g6n8MGIDaUKZKOuJlOSTnqbUzh/6JBuTPHe4o9hIeD
lZ7LFNAxt51TIX3xe4qgBZwD8zbCtYm39AvvRWhlHWfiDFZqTOxNMxjdtrb1W5vMQBfGQ1AD6IWJ
8ja5FglQNhOaqi/HvYnb1FqiLZ1oEW7SXBTbHLtZbou9G5ClrelUB4h7FDck6d4rJ7XvOtd5FR2D
yUmRohlLmW+kDMACi5wvBkYvPETgAThS9arysXBgcm0zgwt2SVzOJwYP98nsWM92W+ZyHUyQpk2v
bHcCecRaG5NG7jXYG13N9OBEGPkAKCudZvbrbFgTwCPEBKLX92Hk+veTl8h17ZXyrmT5vRl4AFoL
46WAKnuokZ6fALBN0o3zdKPi0VnroOWYQ8RxTGs/2M1dr9d1F7nr2RlgXFYwv0sj52SX2Xzvmnw4
3EW3qe4L+oS67QEDYVr8iUP2T5j1P4uRMEyxIF4wu8OG868+lUkEfJAOQXrMsN2lhJt8xhOoBwiC
HaT36Jhl8xGXt6DkyDblLzQE9Lc/aAiWi3v4KuPw5uKWG/4kU4DNxSRE1ymU06r9qDMMZOs0T1Aa
h/L695/zZ0UEl8IEm/+X7hdZxk+XSmFDeVNScKnaasotzwhp5+UcV79QKvxF47lcyPGdxbbNRGrz
s5JFVvMMG8WPj0MNboz43zl6w2Rt8zLtLxAqZXirwoTJ+OwUb/UiwWRXiZN7ghqW5prZWrn9+4/+
11u8sO3wo/CZTfzVL3swexz76DKOzVTqO7No572dMWpcOXmIPYIZJ+1HVPjcZ9F+Cwv7n0aG7tKP
bdVVX/ofsaCv+M5/AkX/m/AjfMHQBP3XbM7z5w/tWyd/JHP+8aJv4FGI9grN1RJ65eJJ6Cx/7xt4
BKj0G8ZUSxAG3MyFlfkdQnLs30wTbTFu0MBHaCNY598FW+a/AiHBE/rxYV0sKUmWcbA7Mr86Yi5P
2J9ki7k9GOQLJ+rWLnSokjstW8sCM7adJpsh8/upM9NWpQr8NhmYcCFikOOTG7TesdN99JgXQaRX
JW//rhWZd08d4d1OqGxg3+VGvba6nNmEZbeQRXQ6vMAFL85tQOTnRlnhsAv7ID1bUwDpCDobQ1ul
rW2N9+oapox97uPCxXnGbHamCoqLlGZ56fGmvIbYYjBbmWP5DDNwPDkG/L7V1HrlC91ahPA5MaxV
E1ThNSd84kriIh281EfCjScGeX588RpXX3HRaK8cwdGOGsm711E/bY3R7glmDjXjJ/QyuO5MW0LD
2aZTUIWnAaLNm+8XBA0iQKKx0N50QfrcXQjjTN43hRzmtVkRc2HHytqFiS8efbdJru7kEYttOgoJ
hllOt208WrdB073jMCFyFeYtdB5H2bRJ0M+fyn5AcyOmD3IiEn1lKwlryFDpbZOWmWT27Xa/p6Um
fb3hHr7LZVacg1ElEMgTfWoLNrNVguPlJleBv85KyTQ/w/HsYoUdAbp5fM+gKNvBjJUQQF1gdwyX
DiZCodspIUi4NAR6VVEg9OiLcX6c+2bYySmUpN5J6z5gwn2Y2Xfv/MYcb52unA/snfYbYF91gq/R
PyIxyxFoUGptS6uGFNQm0EaL2hnutGjMXSN8Y1NGefmAD4r92M9O/wqZOf8yc8Y+WWpIN56cSnj4
rnG2U38Xu2b/wndVz2v2vfCCJUrxYrep2lEelZuSqgyYTOr9aLoGHNR2+tSMXXdPjV7dZlM/rbFa
SJtVxsKhYQNh+gh/cWhRAwj4Yoa2S0oXRv5bxyuThxK9CV5nYdNvZ+KQMMGrmJJ1iWay77wpSwU3
Jd3pHh52fXZapERDaTImsfSAX3g87SaB7dZWEUpxW+OiTwRAHRxM9N6fszLOLiZJm6ypWN9LWoca
U4rI+MiYN0DLE3eo2prRg1PGyTfclKnng38nySmVnOl2QYw5mgj3hQmr+b6d0FR4oTS3idMNd6lf
u0CEdaMeWiPWr02O9IOKq55uajeNn0L6vPsAOLMN6nivlF9eUrPrr2AK1la6dk+3oHDsZU2W/sqF
dKdXSQ9R1eswuFx10I1GPAe96MjsOgJeEe3RnbMuX0FmpDREKEn8G71C8cw2Ul/mEoSqjBtzq4bC
3aZGbd6RAErBCFhFFEuTBltqy+a+iIv4vk0ca+M1nv17nuZUvzzb0/suSnyK72CYHz1P2vEaSwhS
qDKRHFyiK0+DVuCJhYHHxloZjat2JWjfPZ5esCvRIMnibNCePPuipBf2vSqq107TROwkKQ2cLqpP
OSr2YDV4xXRna7+YuTUu2pSMuMBnpIKo7TNUtRGDKDIZ7VRkmJFkmPXsJqY5sO6CenqwclO8b7uo
ROfDMLtudrlXueZ0h640mIB97bigcti1uLcU4aKP84IYyAMHiceIOeDsvYv9ou6vvZ0MCoIqPlrl
SdcWrOY1OrpiqjeOsuT42GZTHHx0YhklJfzz3Bzdd4XKRkxegxrCxo7ksz77NPt1LSTAr2hbDi4O
t3/XAb+aI9ng+n9fB6i3Tz9WAX+85FsVIARHPWnt5I9QUXy1BP1HFbCo+79rOCzOfd/2fVycF9vk
JRbg+yjJ5Z+wE2ZBYoD3tST4Pjf71h8wcvsvAzH/KuHwKCS5DCUlZgk0ND9V0knvTApPbPvOjzr/
eR4d9zjbAiK1q3NzMydYwTHmrU7U+41YVaKBcqdhAo6YTO8Hq2tu3cgcrBc30fJc+Xmb3DSwGuHM
1w3bxtDiPGArR730EmudPiZQLqnJNF+HKuA4rImA3dB6lZiGjbO4DnZXvZYqUve6DaNpja3ZiPOL
bn00FUAmuxS228FvM4axrcR2zK/nfu+FvMVVnXCgreO4cgA0Znu6OPPsEzQ1MdY5UOHrYUPgKo55
A0DKCjKI/NSAaNynsasKkO1iuo+iCjyvQbJhboq6YPiBO5z0j9XcOnrHEH6q9zyr/KvdwXg8DUE8
M0Nxm/kYY8CWbZCeTcykeIPVjRNpfP54kAv7wYKY8xA6WXzVmSQfK6dDzCBVbMakCOJ11FX4MI2t
fyjCvGxQplU6PqScWxeqG1lu8L+D2H5nS+sdJg29r2sGPWbVN4dIuOmwLyILCtCeTm+Jrm1TU5ub
KSva0lzLMpjOtq8L4jRwfjCOTicqPPHquIHkmuH4WZZymwa5kbPZ1rnT2VclS85smjy6bzeN1HSW
jXLCCIPstA1pbqHD7dj2gng12Iz4YljVSRbdR2I2diqqBK5Vbtfb9EDNgFnbbUf9kmw4B5akYbMb
RYQlJTwYAoU7tSwczAI0OA0Th4kwengo3pirU98PQ01O71xkvY2spevUyIaL++LYiZeYJsvSr2yu
c9l+6semL5iyS63z6OHfG97X8fsvNzx2n7/f8Mb/c/rcdp/nH+bmHK287Num59u/EbfkYaHg4AL/
R4PzrfXxXcwqQvwBLHwVoH78qfURv7G8fGjoiyuBz575n1tggFHzYp3KvzCPN+mKftry/m4LRFD3
YytEuAS4oYuHCu7NvkNX/WMrZDUtSm04IIdQGSDPZWtT9cVVK28wXcS80gS2e4zdjlG1mSbDUaVl
/5DUhir2Eu6HhM2koDADQYKTRgMmOwMjZ6ueYjYjvLQegNFNyEiEX8dhg1J2MkYMBgX4Gvzr6Gmy
SvcF9epbLtDN86eeiEtyH3tZ6YeuDZ+qmjybnABOEHUvj7oVcbwdT2em7wb2a0J0CKm4drAYV33d
my+hpB9jfJda17Ic5alrIf1UuGL+gTiNnm9sYc5PZ7yGoPwYQlwjHClROhnhl85qIY/WlQ1UpgqG
CbFiG1kxlWEmr6CQ65G4Yu2QE/n1i5Ka2eFi38/9T9cGNj9M34hCO7pgqMEeKhH5e1kxHDXMsDVi
OV7YuWNnQUNfeFZeERbhe5XpJl6XeWC++AXsAq9W4dq1QqabJvI93JPaI262XF1AIVhBoJ93XdqH
hD5V9kCFGraQa9PUYprW4dPRZgFWDphXGq/DYDMr6DO2Bm+wxS0ZcaG5H12RP88yh76n4kG8tJgc
Q4acGGwAOibTfVDnxheNyf56sgldl8mUfDLQ/J5ryrn91/fXLe+KlU2GM/697dGCWFauyoJ8LN9j
jLsz26HcD8Os4GDXGqkiX3IXMHwptVr4Bn1qob4Wg5eshl6SY+VZUZIcolxIfaDgbu1d4vqQ8Wy9
qOYzzhOEY5U8aac6qtZB7I0eC8VvGlsvNQwIbyfqOYA+LR1sUfqCtQCH/5QNXbfh6rDXu85NMYlC
llgVOn9uiX9/TOp2fmnqpLsNIK8/ZVoBsNpW622oQe1T6Q7xTdQ4yXuiluwVKJN7g/NKigNhBidP
9phQKFQK60zTernaIpyA8S1zb7dBI4AQzlv0OPpVl+O8D5wu3Oe5ZX8ZPYRBjKKLoloJW08cD1aW
El2TmX1ylnnF3woxMN55FcRxa+1QRhAbptrKx8sult01KsL5LtWjXNsooTe6N6O7witStI3xGOyJ
fhTYvSb2M+5GJGMGk1GtpLcw1yfyGIK9FGb32FfOi9vn0Htd8z1H5YyLnmrorTO473qrZH5XxJHu
1x3w4C4NNJoz36rX4KcA0hFVGgT5oIU3mleXztP4MRo2JJR5ZoqdOuI0xGW4ggMZbwuIYYuyoN9a
+HKdmPbJfCWZ/63H3LXfTcLDarCYGWxELaKwcaL0cTrJg2GVKYtqjOSu7NW0taoeJriJN+N6GDtj
39R2dzeAY9yDp8gbejT30rsxmpFEMaQ0/c4EXy9yXCQDI0TpHjbpsBkn039R2kjvIiHij3ObZZ+h
/B3bmVuv64V6g1U3CVuiQpExZ7ZXrk1e86abkIfeyLBjO8RV0Tw2EOey7ahEsh0ShdrRkKV+x/zU
pE9rEmLd6vakzbp6Ziw8763Gx3mTWXSFRhInc2gumNPVK5X3kEeTEkvDoWRSMbJRiNWQj+ZGed58
MxKs8JBMunsf8vntIwXWlB1Jkve7jafj9jQweIPC4tG0yhFDiVWBQJ/P3wxQoxK/Emu/rNt1m1vJ
kweBCZwnh6VjtUV2o/pMzmvVLhapmYX8xfbqbo1T7bRPzLhcE/+NcZzZ4Bg6W8cKS4tzhZHzE1ML
Nv/BSvQuHKcMJnmZ9zXTAd1Su0mUViXGJxVGdA+WRxO86bwhev26szSyj76EUyFPecUTagkt0Lss
T1HtsWlNmj2qHUlr8QyTbRXLayb/0LAYXlZeuZ9itmeaYcvhcRitq3CXCzGbnDbM7HgnuSKzeTRH
Va+S0QjLM8f2fIYAX82bqiLxpRuAkNtAfMtg/nd/+Otyyf5bnuFi7XX3eUo/Vj+VS8vLvveI5oL6
ovlechFIvfqT7J/YB5Bi26PqoSzyiWf9R8to+7yI2iYMrKWj+6FeopQCiAFdxqYRlT5JJf9CveT+
NHsxl7Q1MAs8w8GjQxyxfiyXmszJ9RiX2W0LSXV+cyoHY57S8Xtna8JHYbOzR+xrZiIkq64wjpWV
oDtZjDnLQzWi7WZyOX9qGQEDmJm1u57AWfTNhF/pZ7w5/A14l9fqhmjtGNkzJ0w+zs4jkzYdDDF+
NSjvuk85VDGe7Bldt7ul5M8S1B6p0fsPqhoURgN48KFCfrS/Gt57I7S919we83RejF2gSrbw4Mvi
lAbGuMZNFWMZVRB3LtFBuHJKbj0FXBQ8JpavF2m3GdjsWQLmNSZUEAQKGFnwM8U2APXMzfdp4/d6
2Je1CizcVc0CVwS8ByXcbLP5mBhdu/Ober64Vl76az2PGS8lY1gTrsFU++7f/cp/s1/xxK/6lVdK
958ev+VF37sV8RuoihVAo4azS24TPcn3biX8zWfA6YCTeAFit2WG8x2xAZZZHgqGOL5Y5jU8z/+Y
1Pz/uG5w9R+GrDjPM5Bkxsv4BvO7n/O9hEKhY5ox9V8Az5TmPnbv7Xasz19zxf701fyTafKC/fxg
Cse1gAeZMi65VWQf/vik07UYVPeiPPr2KM5azeKMr0/4PPMN3MKYDLd/f72fR5t8NpxJLcs3YR7Q
Ff60s1CMWn4dmFyvwLt9NZo1hkDYd4hzP5HJUPYRpBx7CsTT6KXW099f/OcukIvTBnr47HD3UDD8
9GEbw+xoh6CsasyTP5G/xc6TCxXczkIjr450+IyJ9q8+8j/5il2+LRu9yLLWlmXz5zFcT7ZoOwY+
XNJCTBeJj9EnVRY4+4dpO11ic/6XL+gJFimXY/UCZv6M92WmgSCGrhI3oqi68Rdq60z7tC0C2/jd
jpT3+vdf69L3/7iIyEVaLAXhgvPlWj/Hx8ydAC+MJnUYqok0SnKJO4tiuTGhwowO5rbzkIpzQOrQ
0Z+luELyLJ/LuvZHTDSkxqvd7/wrtiMW2WnKHbAHWFoVbK2mFzwDfrEKXP+fvF/mbTz7DneTh305
/v40GC0hhGCl3g8H17dj58nASzy66eKcSWRcLTzZJhbjiZJ4zuNV17viiWdwvhpIlw6WCa/4lHIw
HCGuuG+x3bXeigQg1lIXYShf6ECcJ5SnyUmZVl5s4TuLc4EouEDE7WoBTaeDsW+0KQqV2dLBjnmO
OButb7TbARLTTW3M0xXx2HSJUhypVrolRfJDQIlN9kqrJ4WYvbGym9Z2p4vHLuFtiFeU4SEzlfEe
74kQK/KWkhcXF7JtoP10M9a4mFQnQnxmlU7QvwQOwROktFA5D1M5j7elmeTgBwTwrhQ4j0V3xEbQ
zgXP6aS66WJAC72EsmmD9YTs/nXILBQEeEocPSV7ZFhK1a9BYauLic93sQ4bhNRrGJ/LbKV134LW
nK44iTC6LFRUv9pMna4GvO4ntyecJNWp+4bNsIUd2hxOr+i0OMM9R1Qd36w7XQen5ZPS+GL3SNwc
NnplGj2j1pTtZghG0goGvsdAK7631hFPQ8hN00ETPo+Ndt88LEuvacykp4Fjbe8QCvTBOpwM4km+
Zlb8sVYTXECZ8GEUxqhNTpQhGclEK6yYkC3OigjWblS5XhtEYSen0I/S4igboyn6lYf12rDt4Yu9
T9QYPgc1++mmlwN5NAUkE2+lSs95q7qgfk3imoe/IZEjJFrmucbpjGlzmbIywGGwYYHqjipp5vbb
dTVdwBjqkR7J4ivl6a5f0flB1Y0r0BmsJltuUoi7xJEYEjyjRzTp13TEIn0VAHMdvn7/ztS7a3sI
yGeUvr/BJo5JfFOG5vnr7/RRhAJuNjP2DZ0cDD7rQ+L3ajPGYbgbmo4FnCyPh9fLsSauNYuiG1jV
WOSjYRtQ6U1BiOUCFD1QKmqpAZYAvkTnvvE6ZHNBIa3pEfqV2SKmrKZI7fIMOn1kG7ygRANvHkfR
+9jlx7jIJKeuwwhmP5tDNm6a2Jija12XLtExletir5MMfXRr6XCGsYvqXM1Go9Zk8Oj0MkL+GgG6
iWXYdyWDh46WE14YdD6cG5SxrkxJB+sql++5e6rtKNlOKfLpqAznXQhZt0ma6YhxKRLUILPPbrBY
BqrxgDHkhANiNT15ULzxacGk1LOM+ey40lt3zD1fOtNqNnUyeys4zAK1dtJfx6Rh6NCDNf7eOzJ0
WF8dmAB+I9ON8g11cALovqvBhAi5Mit9Dtoh/tR0bJuAHf6pTBPvTBpyGK0G7cy3TFcLbvi0WG5r
rKcpSnX/KcTjctx0BkE2GxZ3iCqjn8oNKVEd8ITvR8922fUleKDzDgEimUJt81YKHycWTDadQzPa
bNnCt1l0ralYUrPEtioR/LBiX56uHHOsZSvCVvrgGRGntG7TPby4+tUFi3leHCoIwoiDwl25Sk1X
MJ/oeZHvnGtH1K9ksxFCoOT4NlXMazPXY8OsLIkow8zICdU8WIBP9jEyu3Sfkvl5DOrQTOBfE5fB
MVo9eS7pRSm09I6PEe+EXQQudElthu91V4vfi9YwiH5NnCE42kUL/3MtaiwX7Va08uSR9fgBiaTr
bduSpjyso9vRqOMLFNnkGAfhk58kzXPet29zMS27fyqekSwSO4J84YwLIvu8W4v0FFa19ftgRNhX
5skihghH/9GChkJ3o8ajC/tGbeyxwf4nET6ToqoNyMqxyvtpsKZhp2E1FklQb6qpY6pOWMS4caBc
+IzyHVfhARuVZ/xSnQ+5sPn9mhOrfUcsjRV9CIMxbVfQUqJqp7F1ypGBywFyZieNW+Y3A19dgZ5Q
gxC9zH5QHVKnhGCb2CaWXn0KRwabjfVsRd0ramdqkbp3g1t7idSRQnFbmzBstynGX2wWTh630Hq6
mbFhFpyNaeZYKJCAb4zc6z5hRxUyIXTZ3qSnWTRAMdO1i81gEUovSwl4DOQvqcSZJpa9tPEs9vQs
5O8oi3fj9QT1dCO3Bq1yyD5YDBA3V/iAQURATxEDvJcswcnGstzL67QAR5Ts9yiJDnOi2AdxO8fs
C15WcIu5qrHOCE7MlyAQNi0bUuiltrm85444QX7NE6paLmxH2nnTwF7D+usW6GO02W7RLS1LfzSJ
j+rHMihXQz06t+MwAPHnLpb7bW90/4+9M2mSE0m79V9pu3vKwHGmxd0QxJjzICmlDZaamHFmB379
95Aq3a9Ubbe6a1+L7i7rUiojIwl4/bznPOdrbUP1R9bsuCLE2jqv7Prm+z5zuE9XaFK0jLSqTLcs
ssfEwMrVPf54WVbtEAxp05xJIjYMHl9ex92+LWl/AWg73w8Ts2/lU3tjrSU2WLRRypZJQkDzuqHB
Q9g7swvURw21LL0TzsSrzqqGn1VPK9+yRsDyHmXblPi6OSVDUAvLNNm0SO2bk+ftklm6l7Hoc1hC
rbM8xYZyPrqpxY116Yz8Gl/4jFhejjk0otFKnjVnZEAjZuleS5JuPfdFrE+lMsxLM6bG96Frg2M6
avp6eM1MOZnhBe/FrLks/BIdYdcGg/Vsd1ulQbK1PBw6TxZgDeZse0dbMjYErfEh7cbGh1AHhneo
n+LtN5rnNr+msdrKsygQuTWsllPDIFaTIhGHPEgG4pMd9XsaC3Hn8T4xWj65dmaMT7ACSxdGh06T
1H+EUxq4PKrwf2E49pN2yQ5LAZ3Aepf7TMvU1egBJ7nFuEHUCDeLKYHIgPfLokEThNTuIo4VAqsO
PYJEl0J26a1dDdMuM9Jlz3/YpUuHpt18bWAXp+2jogDhXEyp8TIbQXYxBhjLU5/y6KEz+QRrl2jj
DNeCqtk3VKkb1bS9o+gGV7ToxLuW3XLic0u3iQcfLDOxIuqsqrCb5/asJsxlyVBaj7XkFkOSCDRg
jsRJ5wQTyeBWxXcjk87Bn1R8ClZVZeHQ0mXCJ1BDLqm/1x2VAeVyF8xSn7muGQzG1rwLhsa8Q6me
ognXk9sv1QnUabtnNo6fZndcDjkP0QjpF2KelHfSHOQN8bb6gd82z+V6Li88+SpYxIVBqsAedn7l
7pOgvBkLieONt+rOJOX5rjHcEXKtsG8VzaBqZycmA+RM2xN78sid7u3KemTyq/dUsJnfMQQ5F/vH
oqASbBLYx3ggH/2Tka/fnNblFyJHPsIHoPI6jarRLBWDtjGB/+YJ3IcLti7uIOmGPeZ5xd1wYJU/
toIkhE0486YvSi7SKuVuk7kdV+RKY12M8alM+/ul0DnbEMbu6K+PUdup45ejOEUzHDgoFhFsAbBZ
/3oqwZWfBzzxqKfEh8TQP80m3v1t8P3r7/Nvpx+amqmSQMvg2C85uP36fYI4HcZcDWRsa5eb8eh5
1nPbd0bJBtDa4unb0eXtdvjX3/ffjv58322j67qcTKln/9OpiyN5aedqbk5zXro0uUB/rPq5nA/a
S7l/qapeHmkf3MLFeKCy/1D+iW7z53cXxAWnYj7gvIjNZvvHM9/S56gnlqtOYLA4gODsF8+4HMED
eaxfoEk2/LfZdBxLtslbSJ+b+9sb8I9k/h8lczxOf7hWtvD/L+3Ntzxs039Fr8WfWbn22xf+rtoF
7m/oNxir8ZmCvhWbY+qP9urtV2uKrRT8l0IM5HQUOwRtPlObC4DL8qdq5/wWwLRFUDcpahWYE/6O
aC69Xy8xSXnDFslAwBLIhNLa9P4/XmLITk1PS5m4Xhmmk/WY9cky0AggzLCCgGtw1t43FVNCOPmE
u0MSHutHQ5QuvPzMOvVTY1zjEhr3S2tUh4TpATr62t+opD6lnT1eaETyIjIA7pUaa+OpJaq/U3UC
kj3zrZC4tPs04VPkURYMDC2QF49W06qw2h7zbo8jir/POogW2yFgt9g+5i2WR143bEMnORVZeuMy
M1/YXbJPauMHvbZ3c68iykZMaGGNdWp7FsQ+Yy7dn+7FkjDCxyKIGC6+jo5FBilnpVZNXb7r7Hq5
IYac7DV5+nkykcjZubVlb+zjPKdm1VzXI/7TBF6nOOKtqj8Ey5Tv+2bb9JZyTwj5risWueduTuJa
DPah9Cp/1zgNaPGK6cmqLECcSyujofYDqp/H7BEUqIoqy1pPTSGwD6iFx3bTTBTr5XfdEpg0IhQr
DzJ4IqMIXCoJG3ufspSJksxw4AWMMySFsr8UmXeTWpy5OGQ8BmZFrU7sHYOKojS5EfrJkoYLJQzs
rRMTZox5NODD7cDOvCdzzaZx2H4I4mLRMNpxRMVTsuscw2VaGT9XfRDBuaT/gWD9VcPEBkB43qvV
OxgZK3FnbeuIRA9wNhSusHXcUwB0cwDXv/MLAaNxjY33i52pkKO2s+9V44f2CAVHSJBvWFeWs2Cr
+wwvD2e85U+R55FChmnuwDgwlqifTUm2nxio4zP4jC5BZBsKUkCTazM38qqFILTUMdwwx26jse80
yMLkyC3aAyvetFGJS7fI22fVu+/9eb3OhfbCZHLlwagzc48smB69pnpdnfxT3g7ymKu444yuiYwG
uXFpRfBNEouNBqDEEdfEM/aL0NVcEn6XPAQqB56fsLMV2PUI9VJH61vrTvalSTTTOSOCWZ8Wygp3
RddfzUbxeV3kvJ85Vu3zjP2UU9Nrua5Qi4ySawFvfRt5SSNP6SpHfP/LvOP40kaF1b0Y/UA1iDfH
EbM2XBm1tEfL5zeoAHQcXCwyB0ir7zrhJjdoZdXB9j9vJZOXOfHandO4xnMpLWitmD1k5JVZ9lhN
UG7rnp1/XsDCaLKgeyYc4EesJYrHlf1E1PfrDTaQ8uDnheZknbqHtWCFDEXQ29czmcRBGOY9cwig
UFzbe1AP6Q5ysIBfY1M94OXu2RIdBMfEn05CJOTkJ3HVG+YYGezl3hEN5V30gekJmXs7N6Hb0gGK
EZqOAjvt5OY72NzAIQzL5ZPbrlvzr7cLxtUKKXCtnwqgmuQ9R/NiDb12yM26abbTRpGC+obgOw/A
r+FZFez7CYXyUsdrj4oV/qBxTW0WGfjCvTVk8Tmb4Orm9Qb7ajF8j0gxkbfyflLATM8y7Igws83v
c5z60ayVc9kSI2HuDk/wg85kid2Lv3qIcZ3z6CJt7rVpK6hWcxuuunQjicQVijb4QuXsY7agA1rj
fUnamn1/Zh2XzPhWyXU5lN161Q3edab5871XHxnrFxacdX3wEqPbcfZoomWbFWF/+6Els9eWAtQw
8denXon55G3iSFmwUtT+OOwYtJa9wH4TdYS1d2bidjeL8A5jJV6DdjtpkEgk2t87T7FIk13lUWgK
NAz6en6cZftt6nGLeusSQwfLqX4oLesS+2VxyEsx7YkBM7UOBYbQoPJPnOLvVCk+uW5/nScSRLMz
v/d170GWppWsXGz3DLW0fg6C6UOJozZCav/mplrTekEhjE7KZ2GNV54cutvGF5dMQT50lCpvSs8l
79PdlylyS2yn/o7A6/euAw+ZBaQ4nXVURynJbsREAvatHsrrBcjgUc6dT3FrHJxKajh7O/0EiiN4
XiQchbK2rlaX2oJJLO1h8Mspmn2+Y72uz1hOs3vgwBAyeQghF8zYOmh+AD5QHrrRcUKzcp4a+imQ
Hdvsamn7c9Jh8p8m2+DgA9eLhYoZYWJ2P5bF/KLjcTx5C3y/UQCrS8r0MIpBH+d6Ng5QXZ2dV03B
3VCiUice8RoptxcOCrjlrDWg8sK5fFQADPE/Zwca95DDKck5W6nxAXRvDohk/mpnoArtchzP/rR2
3GuyjhRJ7J64/2YX8JL0Dxnc5bRv0J7Tkfnw8UMds9V2DomnbZBdjb2bZWMdEy//oKfMoYbGf16G
/qpHYQ8bI/luG413KesyPhheuYayca2Dozzy47IyL37D8UAB+UQAVPGho94+AvxHyuUzqkw9vJPZ
EANqSXyjDerTTH6QBPYMB0Tp95yDKhC7OcpsXoYtV1/lA//sAiLSXiqK7UOGwOP09qkViujyzmtw
rr2zR13bRMiWpeuJNji94u5dQBltdEZqScTOoy3xQHUfFTzflYJXe+o92jzVdvjB1FdyTCbG2XRr
1/2zEMeLBT/rP43XUticFf//ycU7gAO/LMN/fMHvY7Vv/kZIEJ4gDxTHChym4J9jtS9/80kmWA4N
uz+jDD+X4dZvgecIlwGaaAEeEXojfsYX/N+2yKHF+Ip2QYT1b3lR/q0QlNZRi9Wis+3cWdr9ebkY
a9rG09pxzpyHmzgS+VoAGWriiyPltLMXB6uYnUOb6iBSAU+KLz7mrI88mOd3Ts2mRbp5/8FE+f6Q
cKL+m/tsXp3gdOHwAoXtum/h4j+sEgNsgbGlA3nOJ6leHTBZ962Z1hvQfhM6sa0fg8ZkmmgU3t4/
/Bbvf0gD/6It4V7hNu7/7/8hJfrnQy0eAfbY26nI811p/2mhjTcezO2Ytec4iV+qNoZlqccsuNmK
aN3IbRzvmsxzTTXF4npXswxopsi77NO81utXb4RSGzXrYl+SkrhHQc/9cShpPN+jxrkPHlPUsoPa
45xjXQ3XVmNTHWk2EJahA7O0r7hPs1qo7lKxsASCX2PhoWnbBXcw+6VxXIlZ+YiDbWizzAyn3BUf
E5/YgUJsh9Pss51G+953qhwf8QTWB7XIGj7JYPvFIUGDTnfIFfnOzqT5waDAiMWn9zwCQCl3cm15
BntuUwOgnROkN0OjIyp7Oi1GFe8KAn9hDhoEN5CnJ+o4YoaPJgV0VYl5eakBpRCbowTv2tE5Q1+3
DB98UJckQU38iCH9SxvoCL76CcflcoDG7B7nAIst7ce6D03q+h6D0cgf2FVkVpQTfYCMaroR7Qlm
F/npHOz1SILxMOFoIHHGRwmXgZ9g/mxbF4lHpsOzNap0Xw+eHs8bzwvQoaiHxzkbGfMsW/e0kbuW
ecAuEfthHQ8F44TjNhYG72TdCLSdyWCSZIKObGoCQpYo8IgbkJ4n5kABL0a6sHgc58XLF3+fOm59
X1Cze+iTVnSAQ0g8yo4aFRAWs3Wgs607dAPu0qUUxnEVPnuoVEyHwswI9E5TxCc1gPPsVY8r+1BW
fWrML2vu55HvDN4rK8PmREHEug/KZjgtWaeYKMWQIOjnROBQd5jSdhOn1yOebesqNny4KL7FdioX
1BzodON0eE76TWpzurNgZTsh4KbqG9b+jXi7UppLLR59HgEYNYDr0+pQy+pBuY/47D2x2WJlB/hz
RM2mNcXVT8Djs7kJW69W0y6m1SzZ5XNMZ59PcvVrnadxRhC2y4/CVPprQb/6hu5PK8yYDX4v86Zv
gy57pWiuBAlfT1Lc9T3Z+3Vc7XNp2vn0si3Vg+vFEep1Re0cwVGNc8enojWGLxQn52XUBUML1x47
crYf4LcaexX7yw1L4nrBT+YN1n6cjDV7WmygBCc8ysjmRlwjdqu6q5KoG1kbf6IiAF8cOPuNzLM4
dUfSsDBP2OtTHgVDfd2lOmuiltn4tVfehs5fSi712VTnhRXRo+Vx00zIAVvErrL6Ll9HiEujakGL
ioDv1m0/25KSUOji1dL7lmQEs/Ak+w9D5uZES7OJV8/BZz21Cvd+pnTzkSU9K4mJBDJVGRNdHKnm
g7zvzXE2WG3O42czZ5KEld45oNpijdTXiEa9dn3J8a8xSvy1260cFYD3Seaj2A/I8uwhjGHCUyHW
92VvG+B1Cm3Tz3OcY0Cta8STwFpenXHszObiA2LmfwqW1ogYgIeYkAm1rXp6qZO5zHpiE079Oi4D
UjhE4f5Kdat72/YWr5h6SWUc9DhQxUMytTm2pJzvljplKQ2KFrx1b+Xzw4gb/04qxQcrY0y/65yS
Qpg6IQ0aUV4znQEaDSI0pyGtriucHVDVeAVcu+SjzzU+rIkGGHK9IQNhPEZ133mfoDKBWubNKYJd
mQAajxTuQTMc08XvUGM8/VFZhrpN3YU2MZz5Kox9E1idAFZR6F597q3hHaEO9zwFQe5s5nj9MNI/
XUZGIePp6KdbLNjyM+h2QqH8SCePDxY295vUnmIY8QZcgJR5/lkU4+wyCo7OFwfTAs0HwEsPShf7
XCjSqiUbkmuJNeIKwEAKsXQlxc5sWZ7n1m+cvT931pVtlDDuhFiJGfcxPmqeMys/ckCRewDfHGpl
5QksJz0dOqMShP6XwauXY63thbvf5OYdZZ0r0bPEkYc55obfV3b/4R9d9r8cHAMmir8YHIvyNVXV
65+Gx+2Lfmqy8je5BcEYfizipU6Azvv/NNnN4+y67DTEmyOZf/X78PhmZN48jgwuAvfjz8HRpu3Y
cXigCim2r/tbgyNW5V+nI5zUtkfNVcD8KixYMn+ajjrEl3p2rfYiB4NMNz0OA1mJA9s6/8FhDlBn
JyDSGQ7YjjEYd+5Iy8fgUMrFyMuCeuYGsGKJqYIsPhogSrvncWnLKwoss/x+AEP0iUWb99FZ3fqS
cmC9GnQuomBb6LYUsFcXwSV7cGkFR+DK6+u8aQ2ir2mjuOePzXqsFs5/mjBRsqaCkplJd8HHiVWx
f/JNCNHsnhb3ZdLz6N8v9MBR0JqlqGxkQ/Y27uV6FyQgCV+nwUhfxq7sK6iFinho06McXg+OmQ7J
wSgrU25hliydQ7q5fFvfwqHDq3igGHFtbkkm8OOmM3chog1LLuPT0LsAFvbw9E0qe2uc4j7nRBFD
EY/wM1XxrS9gzGpEUN5P6FZLNWraZWhqRwMGOkB5Yxpb5hetyx5YVZFmDjNVQZss5uqaEyu9IyMd
BUvojjUWtdoXQKhnMG/svlJ/BSsYwU2Q665wp4SWBVIkIoVPAAtbrfnXNV6W3gFXARTOIeBFry4b
WTklR1HMcXdLxsw4mxRZ3Ju5H4cQxSDBTpLlaJ/W59QwpmNCvBdxiwE6BHCNBQNXzYNV0kTkBs3y
6jU5TbflWO6WYkkJV/UYrTAxXXdECI+qlxX9DMN4LOoJLGJbK8ykU7kpAvMO1ix9tVWtIttNkzti
bnTPpOUcuWT6Izkwr+Ruok4UDcUPXaWrD3FtDE1YxODWV1aVd2XuvoN0njzYSdvfwzT3HlCSp49k
iWeQmJT7dk06P3A9qMMyqYwn4xzfl0ItH7AlGGKHXYFRxxNxBF3cuw2CIn6fNrN9mlPXuDNmWrRC
tn7BYfI6+zp24/Jo5Ea2ok2iub9vtloGLy7dd61r1U/9Av80hPSdzDt2F/a8y6rOm3dqoeS4RhN1
w2CgwGVEbDtrBvSjLovkPdY1+ypYvc0oQS39swwsthB+gy8Rbbsrv1taMggTXQZpkai63hdCreFC
NgJK8eqdO+0851TL9vko7VDC67+2WBpDr8twRhCiGqe7MUnElTXP6sTaEdNZTgsQkaK+e2Bir993
wL6PU+w1nzXGPKvtph2+NP/Cb7raE3eTu6Vv/Jt1KeeH2O3TCzUB3XNCXu1ltNeKNgo9iy+56swr
Y615lLet7V10OQcHmTff6KOOTxhy2306F4SSIKI/BYU/vsBSLT8sDFgfbD1kzs5p/eJDS3gChj+f
MNcYuiNmObEPPD0cssa90gq4OiHO8pjT6nJXB7Vz0TOwf7hXRd7Q8BAYdxYBOtpbSENwDDCz+zrO
Z+p1G2ZNRfUuVzEWwtTx8VllrPMjGpuWvdJjs9MxkTfelyH0aFOlL8pkk9JrIq9BHXGQFu8le/q7
wejeZWv3lDeG93V2FC0eZrCxUhxtew6h/5WdQpfLqwp34jVrfzrd8j6OvCw5B7L3bhbdYUxQY/+0
Qq+NnM5UX9wR+kajV3WPRrh+bjWgPLijAFCCSjdXCTrmuySl9sptCTuxg2kh2a9BcsMecPw4wJuv
VUmIvqgo8yhY7jC/EwbLmuQVsTH7VlI1teun9lqMVPg5rp6jdBrtF8Fkf7INT0Bl13q5FvMG+gWP
z7SCsM4nTqaEz1vEwY7pCqMZ/MqHIu+3YqjBCvZvntKpz2oac+MME1Ja6Xw+ic27qrTsfdYS2n6a
htj/XOiKLfqYjfhz/BL3DqXSy6M0Yv9aTbXzSgBZXQUuyT/mHIv73GiCMEjo0oTN76d08mlYkR5c
0+fFMvpbLwk4vSajrSPLduhN6DOqnysm3LCBh3ZtWELdAj0nUAk0eDeY8xcqi+pHCzn7nBhxv+Mv
JaGcUwgLTDw4Dq2cr41hS4niCv8iVed8V4b8mjWtuLa8qR92S8uhHRPWvu1yDIKVUdxo9ik3gV0U
16lJ9RmH6i8pHkfIRIxwcp7fKbN7gpLCXsrqUvCVnCAyliCHDGnpaGZr8NBandobrkhtlje6PyUG
jU7FlFCGkMWI5p1FusZhP5Q45oHP+5ecnc1jK/CopAyKz4lHdtBKu+aic3YgHbaI8sZRQHmcvp5u
VG0mJ0NTr0fY2B2OJB3UA1duhZUm0PcZ5POv7cxKhMi2Vd4VpfTfJ24sL7xCirl1U++Uw1YRSd+p
7qvYoF1JLOpsAR3amShJ0dKb2bUBUxmKea2OwziPkQTf/VFAmYxKX0FT9IpPQ299zls6tVYej9c0
+SWQcnqd3ku/RfDuFXjHKhU70BX9dwvq0360lvEpN11nj2iMCyJB+cAM6uP2MeInlNf+FvFnOOqA
FdzSZ90dJdy2BXs6wEZL+zvdd11qnPV4BdY93Tk1dY2mLD+1REsPZGSLrzR7WnvIpvxeff9T6pff
OoCnZ2y33s70CsqvHf4JQGIQLqQJTlM2mGczL2U0ZVQ54NCzrtfGyL8Eue9w70yNIylog9xqXD7k
QwlVF4D8Ac5HS6NoQt1WWwYnGybvwZuZvAw2OcdCpNNVVil8NOXM6nCwDCMyF0K3cD2mve319ZfB
0RmlkOUzXerUYi2pe9KTjUPNuVklluMaLxEejUAclOV8ac3mYRxx59Ws9Tgtrkdu0QZNtMaLBdks
TFP0+6xYmTBK090Xprr1mu7BM/EJ9u1xZc/LcqHQm2bw6FPEfIG0nxwgpfghaVcRulktQgmUqV/L
5BDL8sauDOMx6EFWl+4YnABcJxGo7weysPcLsdIDeewsXGmF2rnlAhRgtCKYauURg6yKhhWMlUwU
+4Z0pFh6snG/GZ59ZwwzHRCB4T3jHc9O9FsosnTWN5idpK2XvAqzCsSoyBqHB1lB5VBtjw8ah8SX
rFpaDItcfpB4Ty6glwfXoN8nGOCgT86IIhc043muiIOApWJlkq3+paK0ocycTzL23v1zlvrvzlLO
X6fS7rpvzC+/nqTevuT3k5Rlub+R16FuGfisjYuE08rPk5SQOF9s7FOQBTnR/zGT5v4mSBXwdZ7p
mT/oGj/dLSj0SBzkRFGGYfeawd9xtyDd/3qawrKyWdMQuk2B5sm2gH//B6W76Me10GOQ3ecFIk1A
mYnJ2rVLCvcuiBspH6Tbdv1RlSZ41jgOWDUwcGculROT0vMt1gLu4V5BQAgHcjHYj9yJNh6Nwxa4
MHduwUqwmerihPZh6vuhbM2vldkQbia/Umf+rrNSnzv4aKkkpQ5aFP50VIEkdJ+2+aXKa+u7jdNY
hXy8/c/G5iGbAXBdvEK2oVIJUfDBKx8dRN5jsqo1soPSvCuKDE2QrdY4csDpuMNAXgY1sdrSeOeZ
xmcfdhGGXiqfQCd4t24Kspw+rvwazHF29viQfdKbVIU0jpmkq930sfP8Io16NS/300iFZtQIXXV7
u+EnRhFfB1QxsG0RznZYSpwRk+kN7avdzxkx1nc9e/L81qHGOOohz95l3NF1uIAoz3alu3ATxqVO
WiGYA7rmzCFbnjxnwNnPb2J5iRduBwYzG8z4OU6esC3FQYifgTPXwss/Z26cXq16nl+gLfCIduVs
npPanvYBaVwIAFZO16Y3cHRhpWw3H5aO6TJJWszAvjdVF6OvTZIUjt+MbEtXH/6r9kYWopJLglYE
hBxvTvs1oiqi796qgj4ixLfuPT+JoB4SgXWOgjKdo8wc6bMyGYkqCr2/ex2GizTJilOfyfGgE9uN
nI1kgEruPbQrSj/JjyKJxDIwp7mYlRbFYtqsWuvBcAINALrCVS091utd57hfdRNYER6m8RaVgBKk
dFFVylp0QXI+tLXRXEvYzcuNWY+m11wE8SK/4fZb9z6b1rxiaYoMDOdOFi2SwUoNkQxNG8hgzTkV
s0M40h99DbgBH0+Ipur7gJcsahSjijWq/TD2lCCHqzV5T1i0wTR7BvXl7zGvey1b935DcDEUhp2J
FrPDErShDgBEw1nELYPhvUnSr1XrLc0uL73C4ym+VMb1BOuv38X+zAhoUG881VSeuHGtX0W1NSAV
vcZJhid8Oc/Jgt0Y40JN8UbpmilF25wUT5jm6NMcYMVbO5C2xnAC1e0d6iTL7rOZUCTD1wQXQsH6
45Md+3TukUGjkQv2FbmHJm6m6XoF/dlGwpD2TqX8NqNmqrZNUG10a5hzZoHGWZsZoAUeYt7NvFbI
D71jHruCLumUPheImpY0oIt4DOel4WUUFqhygjIVl5xyLNPtoqr09YsAynkcsHskF2n2hEuGfH1g
BfOFGs+az5ThKnhiTr44t4Oye/YObVoNh2Rc1MscK1OG/jKmzyvTGTaGuOlqSqC3fMFWmj2cuBMt
T5LKE3UWDnaDHXK/cI+lmQp99qANnm3VdN818RlnxJduZ06/Pk2FmJqTLlILrka8zJHfGGiffW/e
rHEuHmSt+TxSk5xX+zzhbuaMeJaLpc2P62z7l9zwlyLytTHP17Ol2YnZfb1GfCfIfn7c70sriRnF
+V2pQ8LpKxKrtB8MCIjTwR7TMnKDXFyBiwj2tp8bwd7IGvwSMp2tZ8iUWWTapeD3XMgk/9y1Xv4K
fsV4Z3fl9JHZdupYwEnJZ03OE8iP1d5XFqfTM9Y9uYMiS4+0yzmiu+IPSFoQDZT6kN1wsySh66+4
hWVvOETiF1LNDV6npWQDhZ8s3Qm8Twnn1C4h4cVK4ETfMo6dGOYoPFjlVKNkeG9GP/RBhT5bS2K/
B//1QXIJD7TrzSi+QW2Kk+tr78GlvD1KhniJBpG2Zy9gzwZoZ4DVbDhxslOznh/ruJe3ZSVIkaJQ
VNaN7pS6WQccKEe/VfZLO8wvyTxPQTi4GUEFK0N0IdxlDiQspnweb8DCkYVerP4RPzqNmYrnV/Jg
zcQscCNJKtSXU2VTUwFXldNdEl/anrvGrfQL6/DPPPVfzVMow3+pTd9/q+t+oUKjzn7Vp3984e9T
lSd/I/yHiQExc2N/+X8wN2y+B47SAQPU5l/YVvc/zQ2CqYqsNp6I32Xt/9Wo4QNYXNvYGiyCspsd
4W+ANsSbqf8X07+3EdM8ixQyRgv3z+6Gkm3GWjUmTkWvLpaI2YZL3Cm1fSviWQV7asYtGwk6A8an
B7cNQtF33ZkTIjvhtQXCsUtLk7rWth9KJ0pxcxohhvaRZeOXBlXiTrtgdRCazUhm5GPDlbwcSp7R
019kLVS+uCVmUsMmTrfHgdZgoEO4FfsuT9fjpjAgoC08ZTfID54Pk9PGur6LhQEDSJZeuu+CjQzE
s6t9SoqNF2S+sYOsecMIvRGFije6kHI30hBDUkEmA5cllfenjMbob9DJki96gxTNfM2Ls6h8REUH
YgSJH54RKDSypB5dYygmG/JIbfAjMtzl1bQBkTKVDjfTBkmyNlxSbHJUC9UGUWLSw0LnJfmETgBk
aeZMTPDa7QGAVSSVSP/B3NnATH7H22wZdI9vnB9zKz2iS8ID5iQ2rJMIeOflhnqifaO6Hzb807CB
oKj0Uvc5LpA7msmlCNHJ6gv7CJ7VG0aq0CmFQ1hIhh0msJvasxJzD7ESIa4ruJXvasf8gFliuB6V
fOmdZHiyeko2j9hKYFgJI08Iomxoq7ob7fdzWYgDsWz/WAGMg4FF48qN3MBYi20iqCtYP44z9Y8g
cP18775FZbbQDE/Gei8r69Gb7jf8ZNRrScdSYt7LcesEYzawb5Gcxo+buvquq+z5bupzZxeQ2TF6
f9g5bzGelECPvUV7iMLHJO3y+gFqs7wppPhA3NiNii0UBJ1poSuFoNAyEhlyDac6aVJEprKGXQGX
+pF2OvOO4gkvirfYEYtTOHvsimnHRvEZTRXFb1GlYEst5ZQ3HCD3Ft8Drb9YcWAceF4Rdkq33BMX
OVvBLQvVb6motQzsveU7OipsIbHyOg+Kq22H4/ZKbbmqym/diOTzy1rR4bZuyat0y2A5WxpLb7ms
ZCShZY1kPMsttcURKzk3W5LLKZvmhoRZcPH8nlLILfHV8VjYlW8psKnlunmLhs1bSqxhgR6OJGWj
/C1EhlOHveiWLFu2jNmUZFT8MHtXC+kzPy7n7IAZRW/2DmuVpNTyH5k1/SPBthiEy58EuUf95PBY
JefmtAwd7y3JtbA3nTy7cjvTe6A8IE4/zHIl/zVaeUmdRrAl2Ol7X/j+U3Yb+IvANEWZWViSDJ92
HVbPbk/S3nBe5sCu87PekD5hyaZFQ3YzV1kfO0WD/dOUZVIDLnwzVyRvTovCNqf8Y1EM3VpHK1xR
QK6p06NyNVSZRlOP3SbiMkuSj5WVJVvntMUYTH9QRZILf765n5fV4lBnZfNmltULjXr4SBnACb8N
RXJaBl9+HFWthy9eEdCyR9wYctwUluOgLngeICFgjuFUOYca0fKUBAyxXCEmIfHnuhhdZsyWQ+9O
DB0rEWGAff/nSf1fPak9AFZvb9UPJPG/pXseU/X127/Offlaf/1F//jxhT+f1NZv9G+QfMNp6Iof
EZ7f9Q8PXA/ACczQP2E9//uc5ivguLiw54Fo/WGXLPnrpGO++Rn5v//GM9o2N2Xjl2c0yottSlz+
ZHyIC/0p19MSu+wqCrdPBjoE022qWPCgiu6Ji1f7TDgvupqmGxoRMpgZzUuZONvqEUuNGimtqda0
iP6HvTPZjty4uu4TQQt9M0UmsmUme1YzwWKxRPSBPhDA0/8blGr9UkmWPs/tiS3bJLNBRNy495x9
GsaF9AMrgRxdf8GrmtDDL9ucnWzyt8uaf9kZHqo2gnl2+QyZ0++9awPeLTSVcZfjo30NrOoCMvdi
adOeBLJ4O3QOyYETMrZSUkIzjH4f9TG7Ii9HZuU1eIBE3Ya6RoiuchCIwQw+14F+5xo96vxuel0r
ZnC6iJdtQMhYot978hu3FXeyyKv9q2ep/QRwftMk4j0oCN0y5EOsnJTDcNzZZnEZ5+XOzuczYmpm
tLkW0qN4pYqotzVBUg5d1VIab7Xnfm7nfkf7t+QemFqfoE0ess53w0mHyFH3a9CERjbiYH0uZPnq
6RiV9GR60Lvisn4CA6cgg5vyPW+Etunx8uyskkA8q8KJM65KbiKmnhJreliH/hsfl8axK4M3KoBg
b6T2IUnmczGa3OBLMCfa1PPB6DoSmOxkpqNJaBVMB8Y1U2N/Tq3ihFbotWtzgIDOFeM8DQrX7iOb
NzTZ2Xs9zHc2V9XdbA27NmjQztgrtBNhpEL0gxSaKZxZ80GZKalaSKtJzoMdE2VFMGxAA9TnoWE/
TrT1s0yrV+YAFEcrnGxgRwR7QiiTzf+BOK67qdfvBnPaj+lyNnwcLZrUz41Xaxs0au8WwLPIMbJL
UagzVaNz8GsaUXnGO6zt+YXYC3rug1si4be0bdHzh2SGXC+FUHnTkeHHEPels9uYXVs9VbqzVbOY
NiLthm1cZ68ClklUmor0guUszSRjA+8ycNHe50zp3/zWug2mzNi4E54uczgsztgdWiWfFkL4sqzB
/tRZhwTBOV0pHx/PIDmZCJx16zmNJvIGSG4wLFgqPAlqGRimmxVRjr3+IhLjLWB8GlaqQ6iRlCem
VE9tNz7Zqnyv6NtsdDgx27FST1ZMWlWREc1HbyOIFldDQgTlZvPxuRvCZQZuf65bke9c2wHyanv0
6/k53ifiB5wPk+V+zrxupo/O48gRcW0YEX4lVyPYeHk6bxnJyHvL5bErVRIzK2NgOSOKPNCdkUTt
OfLYE6lxVFLTbnH8lCTKN9UtTaaZ2Dhg13Qq+42pldbbYPRfZ9m5N4ZfNNQbqs5wsXXM7vNtAJN1
S4Lu9Bp7dUfPvjGRnuZ2K14KEb9UCs3CdrH7IAsrZnkgNq62KL4yM5Yb+Br4nzjuFivbNsPckait
Uizj2HJx16guOfn1AJTXa6+llt4J4oIjOhovtcY0rcdxQYyD8woRqHsTAiCToC0XEShLUgUs32YJ
3F3FOIIGXB3fGYMzhKgz8N/k5ltt1KB02oomm6Shq0xjZ3n0PngVK7eEx7BFErJVqLzxi3vjXpk8
dHPhffY09zqa7XSMZfeuTd3ZdovTHw6dv1FL/9S/tn3sv9wBubJ9aIt+NgCTJmUDkikQCdBuxijX
Dmvz7Jo5LW0aw/0XbTYqpp/ODJRHHGiWY4NS9H82c8MHGIU7g0NMWOpbYRQns7TS0GXk9y9/aVUx
/fl0WoVXjPBMrquMAX7qy0+ep6wcaurBHIpXRJVEarAd58aEnxC5IkPMadZ/60r8x0yBPztdnfWz
tCxI2gwlQGrz77ymP8wCEksEqU8OBnWZk+ICkU9QRMqNZtmHSSMgbn2/ZYnHqmd3++ev0fqL5n39
28EKcuMiDsLrJ1UXNu1pQcgsDn3VWduccfjdjLJ73S7OdGuKgx6ot6lXKJYnKU+57Fm3AW60LiWY
lD5rIpbzmGDfR3t5CIIKWMjYRaY/nSewrXhbubwh0AjbOr8It9tVjnxQVfKiO2m1dZV9Henib1Rd
B3uHZMQvCTPTDXbxefvP7/RvHiEywHA0G+i7HfPngYtZZgFoHBvvr9nv7BooQrDcgetu/+UTXa0a
f3mCsCvTIsG2zKP00ycaTAYjDn99VoPSPnKVupsZoEY6zYlQ0Fvc9n5xGRKjui/lfOcNenWPrypD
gZ+8t5J9eS1VIOsWIJDVOdGQrAfT+KQF7tXq5D712e4doC1MEFJ33yqT/ptjzvsqMZsVu5SdR73r
H0ShXhRkC/xamX3C0lzhwBrIWBDZe5zhUhVFybeo/HqvtPw9rpcXHyDGMnDTUI11SGfnkKYi2yTV
svap1Rl/Xrkxx+XOm5GMo0M1dkCvvnYOjlLPoMb65y/sb3YYNI3YwA1wiiYzsj+vioUxbGtrljgs
E3HUlBOKnQ2NGaD2yTr889+iwv7Ld+bonFP4przAWf31f1yBnTlnHqHF4uAU8sHus1MFM/xf/sTf
7CwejhYbnaZBj+Ln3hQwKeJvdR2kayAbWOwKQHe8kPpnvmFkm/cDIvHCtA+BZl6nOEgjsMgnhGWf
SPz95iNPRO4sO5xvuXUgu4ZDNmB3aubqQsPnfXEnK4KeVhzI5GRQgAcPPczS35SZG2Fjf/ZpsCCe
8JMj4czzBjbMRGQRHBHaS83O7Mw0tILW3BPYgb/TzN4dVFJYboqLVMWpcBgrIJKmQDW4wjpGsxHc
xTe0eR9qYRL9aS3nf/nA/mbF8l0Etq+zD9u2Y/75SxFmM6h6rsTBKLkoyLTKNhk5X6GpFbxn1PAh
yvccH7h/rbBwEAnS6QyGqlvGGC8+AyQkMoKhV7xM9KaNmhaZ/nnKG2vrE1EaFtK9xqOH1zZ2rnCg
cqRV7EQN4Okt3o4X3Zzell4PMy97VBbVYdDyhjtN7YtUf5kpxMImTps9CZ2YkqaHxHFXuwjPp92w
8fWunBiEkKxSxWWwN53lJWg6+ZtL7z8eHX+zSDgz1n/RP+X29tNnNCUtAIRJisPkiy0ljgq9iZdj
0+GLm+RfvhHD+EkDvJ5UPqcw25oB8PUva7K1rZk20CgOHcz6yHBhGfhxfoo5qQKD7wfwLwNfUuND
Er+GMM+pAJPy4hYUgGMduxgvAuhB2KKZjRJLAhJrQI3nf+sL4wahxW0Z4PhOA6p9JWprazX9W5Uv
D6qk6eqthzGPWWIVr2RqU6XCuM8X4oBHsc1VbW4oVyOo5P5u4Cv9uF4y4bS2aGXNTbDiyhBrbfJm
krsmHoewXIb0qKBZfVyCYqGwfJIhcRLj9JQNXCR9Or+bpeWq5yzTUzckejjbQUgwGop+467VMtA5
VGsGk7dsbTiv/0Gr+G/AgvJANqPcGXbXR+sy6pVDasv05DJyAc1UaKwnyIRlS7UEmP4C69PfIqnp
o46+UZs7LLEhbm8CR70BWN1OIx8wjs9LRi4WoEVKcbu0P+epfJhgl0L0dw6QUE+axD9ECBFiAhbw
MJQnLsXE3XCyZInkwWR1uNNwwXPwNSWe7FQYzlX20NXMbt6sFyP0ptl+alHX+VT2IOY/m132b+ex
+zfLm1qHMBMYNjxR+k/nJL7qvDVtepm9N7+BCHjAsnOlvuDDc1jWa/31cdWuB0IJhoBK72PNi3TY
zVM/haQuvgkaWttiEHkUQM3wZWd5AMKSdkMQlIgCNc6H0ug1LmgFDv0Eo1AryuSt1crg0nRBul1g
60WIewKc9SVVvsekQGOPyYf5RVqUW3pnNRuEoeNGJaTylT6VdcLFkPMwtTD8Y1Nbh5nj0yDZQYFq
PHTgQrD7lxc5jg+2AxCpLl0VYUQhHXhazpDpnrBRwUU1tIWJ9fzm9kR1d83w4HE7ABviXiWHCJfM
8cmCWrpW84P343z9Hz/nXwy+hIoaPGv/2afxWI9/y8/5/Qd/eDUQGNk0yhwK6JVsvdZ5PxRGOpll
3Iwsete2Z2LL+P+zMCA5GHkDEpgDqkOPRfFDYGT+YvvrKMy1IM+Dk/qvMnrM1bP8x5IGEi+DNV1n
CsZMDsrPyq36w6Ui0DGtx3GrnXFzyXu0UHAe7c45VuVSRGRs91sdRtaDVbo4mWpso4acg6Nv+LAF
i3p6mlGDMHZnDm20g89TqUsnBDQjNqI2cvJaRBoVQ/KQUCva9CAYya82Ulu8TGNxN5n2AHogQU6J
VDE0XMYrTJLZOytRhr1dMMdu7dJ8HARhkk1jQnhnW7vak+yfEAYRlO0RbTHjwviuayhvfOuZ68i7
1eCOIDLofg7m4SGvXWffTo4tQisfq4cM690JcEt7nj28KaEiYHSPLpCZQUmI6EyQz7FKFMIBnKwn
m6HQbuhHa5MTHOQCQdT1a+dqJk1ve463UqmmQnnTctOcdSI7F73TIxy7MULv1rnRO/+AouGh0Q0P
S25gXKrCOItYVZxGKOcTn1F6kRYzEnc/3g16U214YOrIFwa4yaSgg4jJA5V5t+HLqs4LMNOd52ge
6iuk63EdwzC1vWanzIRBoBKWge69x51blMtj64h2O83pCyHG5jNtS/eobE9+EUZNmCkOS/SgVh1f
m24m6rOs06xjrqmlhn6WIraWR9KICmj72VT72ltRKoOiCOuwtjAd6nOEOKLulw1YExsPsT3gysDN
Mz9AQPavQRIQQjLRrFIEosuWA4ZJ6oH9nsTYShAvia6HiPAK863GHWdAbqVV6RD6S29JWk+Zc+MV
HeEdBnFxkVYsdBHA1lRQJke7uGozQimNs1SR2bFHvLEAOKh/5x0Uv+EP+EUrDKH5DY3gxWJwASWs
0IRu+QAoBH2drTyFbqi7fLrH7FvtRVv7XnKLRQL+7A47tD4ue3tpugEl6kem5PQRMKnJGbFbRBxp
WQUAc5ixmjud+8MaTFngTNTVZcrETGolpAsiLI01zZLUInU/fURczh9xl5CoYPAVawom0jA8gtrY
05bLZnIy04/ITOx8SMQhC6oL6TrI+kXQfneWpEWzgkPoQSAQboBuOi3u26JJX+LfAjrz2TQ2FaqV
20VOLvDfjzjPEVGVAOYjBCNm8j7rNfkT5wchoKBVZgyoazQoWmX1qcjWwFBnzQ5tU1JEy4Q80XZN
FnXXjNFBNhx86Ro8ygtAfKP3TlRhyo7UmlCazWi4XOjvL+iHCDD12jXMFAkvU2V0AmQ7rWmn6Zp7
6jceEaiE23noxAYiDgnQGhYM4eSlDh/RqdxWiFE11kTVVO+HBwLwxB3Gx2TvtXaYGtK5DXKZPMUf
qawfAa3tmtX6scv/70D8twPRRrLxTwfi8/Ca/nHURDW5/sAPqe1HxIrOVEfHb2haK//9x0G4hne6
9NEQlX1obTmE/jBswulofKRF/H4EfhgZyWRZTyvsimu43X8xafq4UP+hlQeNkdYWlxWd8hJR789k
xhoGalrPOMIDQS5VsfGnZp53+NcBK1e2dSQrGmCqTJLm3Dt2/92Y52yvMiquuRXdocNVQ50HLDwf
xyCqMkM9pPPs3MFt63WLrVLhVqb3yYYhiV2rXDue2OxmRRzlSFhnYD+nsQqq5gC4iBZxAjaBgrKM
tdugstF9sit1RMMxk6t9TjZvzsbDRKtOyWPiMTCPjzGK/5xOvk+eXiP5kB81UXsms4yUDKMknyAv
8VnaFpLRGFISfzalv627ML/NZK14F47JrrIJ/5zK7BpXVbpvPXMhQEu4jHIrcp0WxH0H3hRteCZn
38jXzJ7IaOmw7FRpfq9q5H8KD9KCRHKX1vH4GmfNry16+YLY3w7IvQ6OKajlXMK5UotnilOOBNdh
p0HkjJ16gjzQnsmFWRM1GUSra5oU5GoCpZrmbcH2OD9qszESwaknRb66AxrH9PYmEt0Rjf5HbCeo
1thg860K2RbqARdC1l0apKiCL6Gi41fJ4/82hP/LDJpVw9L7hwr5CbXYr33/669/2hV++6nfdwXf
+MUFpMc0+bcq9/cdIdB/oUiB67iqyOh5rwqy33cEy/2FwbOOaMukx/9RAP+ojS37FyrmVZYf0HRY
K+f/ZmOwvb+0aLExUxbbOm1a0pl+btF6cwcvd3LEUSMo3mj20osRNUWxNk0EBFY6+EcDrux0M5jz
vKl63HNGr6y9l8Teoa3sjCtqjD0TD7Fx7VvbpTepF5Gb6WKbJG7vbKYO2Wfiqs8UMOQBz5ZjvQaJ
MI5mo5fsDs4EEz+x6dh530fRDEdp9ckeCkeyBQbZbgx8KZD28MPOhNeEXoD/B9et6ndOChuh5Jmn
UkKHa+MsfRVdXx1HKqWdnrm7sQcXow/MjGSeJbdGB8xXzFn5hF8Mr5vsbSQ+iDfqz6kxtnsTRsap
lyW3YejJ7jd0yU0aqop5OpLPJLnUoFyei3zwbxTdlodx6sytKL177DjBhaXfbv0qSb5C88XvZxXy
sHijxKjDMCrO9W7fUZodpgyeOiO1+7qp8aFCZdm5GqXxQvTUrfCCUyKKrVOr4k7zYwjHMcGUzHD9
CJZOHY5F6zx2UIeiqbX1DQIa+ybIVX8c+0U7xNpinOwi1U40Chs8ry1Sa5S32Fz1+tK6KbK61tew
HEw00g0Y6JGJy/0miStnDzSs2pmt5fBb++W+kWZ/8TItDpluP7mqUm8zepeon3CIxl7R3y8FIjqy
yMudS0DLFqsopsQs976N7MCNmL/qVdbvjcbKD6OExMltMH6RflbvqIjc72jci5k2qplfElRgdBQa
lSKlG6rIr2C5ZanvH3q363Zw3VGi6YgHiVYy1+sE8Pe5C775nZjek2kOdsuKP9y0cSUi1g2mEToj
IOTy5hlLVP6Mmn1+1ZiHMHlYHP1CEqY8+9pKOsMKkoZZkDZRk/h9CI3M3xJI7Z9i3RW3liHrC4Df
51Rp9DmZRLUHf6wLDoOWsGa8DbcmHqiz3XJcorywkfVmhlZ5h1Ej4mzXgQSVYUAlj3dvVNMJafAu
FyYq4UWtIZ1243PugVhhLmRWh3n0Ee8tgZOEtBd1sSlNoI0WXn4TJnaCYZnuYqjMpboDN3IIkGqF
6SjaS+ear3XZevFNa5UqPeNH/ORmnfdQYZIDhWNoxz4b7djcl+AdUfvLYBLBG6EPLYKTeF6onlV/
14+mX70x1oqXG1swpfWH8dnB3k0g4Zh2YwSc8MmOe/pM3WhESSmC08RBDDMn7suZfAq3eWiUVuVQ
wGeZHBqb282zWU52obYOKsYBjDxJzmRP9I7fazhgSEDlGuLyuVeSrNPYzRmP4ViMdbIO22nY6FDr
ru3sVd4nLh6E7ka9Mxv3grtl/D2PGX07mEFDdjhKZFtjxDTWjzy5Dq5+qKp0n4ltKTZKrvhtfQjy
b54Wz9rBFxJ0jVOXkxbW/jgWW/kReBJz2NqXKanW4AmyeArKN54UHeYLuL5Bl6FoJ3UHXMn+PtsI
yfbII9DqMw7yxFZqGfUAPtw4iIRT8Cex+XX4UJRuPFkYhCryFEoau/rUZHv2PrToQ4ElIYRwg76+
SoA60qgLRH1LVIFZu+Qctak1nAsYAjrxi5LRvae8hNA84d4q6aqdY0/8o17KPOwcPuONa8TzUzn5
5pmLfN+FBcZoLM5VMDHwt9yLCOz2WGQB61458dbBuzow0yIIfDTMdC886e/rtCvuhFneLIABvLAz
nPpGpU56jgE/Am0Z7BQKlO+tGnysvttRjNgBoHGtKeZ7RxP5ula5dxqJm0VdUlvajsA6/dErUfa6
JsLKjTU5WuhqQiCGGesHX3r0+NxWfgEhY86haQVnsBVkx7YdnkdlJ4yHhqUPl2UE1lr1y/zWzu03
zqjuSvlLeqq3mhqA9fihqbf6Y7IY8Y6wIP8ZeHJ/byOs53AQ5bEkHeq2HnwI+dqsnyR0/LeFHhZj
X2Pbe+h82DrjQ8Wv+lx4RrbtyXf6IvF01ySumM0hd1p19hZvuTCy8cOkVeixpjn/miL/PjltDYwn
UbtBEzbiHR1V7mCleNVyadlRPsfLHUNQFM4IiXoymp8Xrx6OM0Gfe6MTEIwJFcT1ZKBcXXpcLBOd
i1vPDmgJd8r0z5nFFh9gqts2IJFDJiDqUQW2E5oGQaQJyNc7nBSwOdGJRXYeoAnlDYDwQAcVwkdI
2RoX+7NltVD9pRM0r+QPDheaH8avEkHTzhmwbBRGbBzcvrU+aYq/RyRzsqXsT3bEATVRJ4byWuhT
+zKyDi9jN3R3DvL4G3QFgtxUoh6JP872dI7ktaidhWTm0j2Ui/za+nZ2M2OD/RTXo36NYyPgl/Qu
lQDxwvjW4RHXlaVfe4XXZpOx8u+c3FN7hPfdK2NlpOlusbUQ9tyjB1BVaFe+e6yCPsC/tSqaaGZ9
m6CRhY2qdGCntX4kjvUT/X93YwgM/8QpkoqizRZiu6LzuYiTpSBiPZrII7ooMntADfVrpd0lxC9o
VrO1kXwxkjGGZ4IgBx94MfkgoU14TYAdmbwn5dJbQmSwWVDDZiuBmsFiRf+f2UbhGgm/TZ/8xfJZ
1J0ctjUj6FdT+dQUdprDMtNzdoIOWBNiL+nOqfdoEUlNFAM3mSxJn3p3brL7/9X3/7f6HjHnP9f3
6rX/c23/8RM/Wt/WL47OEsN06v5ITv1x49ep4i3T9KiR6XJT4P+xviemgP/JdFGfciOnGfD7xd90
fvHXJjp+h4/oRAJc/4uLv0FD/c/Nb4aTjo3qFUINF4r19v/n5jd+LE22NU/+hAf1k9RsL+SYfvOV
WV4XQwMuokE6V0z5H7zJv/R9Iz+7Mm8fmxoQvN71pxFrZ9j66y5Xj9pxji033ss6T+8oO7RXYh4w
xrq13h5sP0aKR4WW9HfCc2aLzTYrKA00URrecTE637yiDdTr575sTQKd6HbW1h6QOfp3v0FkTlgq
Ni0FrDeQQ2WHcUz0+25ZEt0jvG/quva59MWAKNsTVWmcQDS7JrK+OBgiL9XtfpeWttmcBpuFhqdK
FJhxKJdmwhAz5qfGyatneCRz0lM4LQjL8LzascIYYXqzc8Sz4OhUvKgg8idKBG1cc6u4Z28JB6tf
cxH73xM3pw4jq1z1JDqntS6Rhfbrsca4MG+2Ay+h3xeMYc++bi0rtzvgyMwNeEwT3q5+J4Ehymip
kRtt/To/VAlyHyWygTQdYQ2HXFM+CGrf+TJL5Pi+laSHrM8eEyiBfFljfmlNUR9yc3rJa5hBOXyo
0KgCSPtTAnaxrZL0U6YySoIZUzExRZfa7s4p6J5PfVIJoNr9nVUpbLhCBjCPE/dtUPFEotL0ZcFb
u4F1jeLPOiaqeFES6P8MUfrk+/a3BKhzZMXF+Eikbk81rVV7avgX9Cl16HjNtCesDACUKfbcPR/k
kr1gBHqvy2w4L31NLVYkV8o6D0zT8KWu+lMla3EoBsiCuFq32DjNsEfhf24YJ+w6ZKppQsx7YRYv
ja5l27HT6qio5K9gFFwy25f4bgpgJOE41Ci0V8EBTPxiHou9LW0jVAslOnahrZQAlBLwKBtmK+lN
PJbdxR8mM6JtpB8hYGU7oRYnHLWEG+dq9Qa4IvcVhthvftqqk+rmOWpaR2PUM9vAppJfQT7Wt442
PDpDph7xxJZ7hhts+1mTHUQBvWjM6EGBXaTKEc64G5g/HdkX0l3XmcEuqRx746RasJfu9GvtFNVx
SNE4x+wdITP3TGxilX2rufRupCOqKEmgcxAZ0FMGWlXItGTeOIsGal+XZYTTJgt9Uz0ZjtDDrixe
tDI+wqkn2bBnGO8M2idnxptkFSo/pS0ybw018LsFQebruHgMIdAqFNTqnGQt3P5x1osbaPPj2XUH
VjzI6XZrgdZHqOyifZNEwjiw4n0diGQul3lDupl2MAt9fJgNOXmPpV3QHtfNSiDSRN3bIKPcMS/2
o5grf8+0YMw50zjhB91Ykn2W1ya6g6TD9mkN/DUeLPBHyBzexrIlnyqW8g69pYGzksciCSRWY1+p
+XvbsKlGiWfPJziLAt3iNE+waXi01IZkd11tSKTlTkBC0fButO2UhQm58DtXjWP6TsM+YK1NpEuS
3NA20xXdR/+FhugkGSPZhLQbstLPqQgqtOt4udNWM/ck6/HOCkbfc+7uvbRml1CoLGo9gbFh4ZW3
mmVNgGmtCEIR8VwJ0X6mv3xW0JNfvKxR1zLXXllSn8wl0wksLGpCJIbToLX2NdfNYkvofH4WWvY9
7v1um5lN9lJ1OZAcSLzZBbGCxHg3LtZ2IbfijgyrZ2BHBbCOwApuGrusT0YAn86z5I0EbfSAJUF7
LOzeezUJFGPKGRBFVAVdjuA9ZRnTqTSjuBZqN5ezfnEx/pNQMfR4ZIcBj3Vao+XNoOpq+kxTg1WL
rtG9rxZp7eKWjC2tLVMizSS8d5QG2dwfJgOzcxiv9JDWX/wQaaW4h8b4RYyoNegBB28oae49iqAJ
nyGwXcsfPrvzyijRGbCZljxiVPaBxBkWbFijGVDqkSKXa4N2xg6W7vyViiL0hTCUmoyxmWwr2qcG
+4E/XzOANbeLpsvLnAUQF+aROD2hzFD1jKWkZ37ka5JBEdiKAs0kwDPPx7Axuj0Rp4jNrOESjOxa
CNRmFPcBTyIZiEfMzw7BEp0TEu36MPrEChR+XUT1ipThvQWHVqm9NrfBsdNlvAE6SxPLDaq3ecXT
6BBdN+OKrKEsx/n1wbFBedQ/gQIkx8NHSsN0ONj2Q3vEugi6T2veVes9k95YRwt6yJ3eN6QmzAHR
oTYz1VQo0PQI109a0X6XxXIph3iEY1YCBp6clo6CJ25R5+lAq/hihT7nu2lF8ywrpEdbcT1tA0wZ
DGBGfB3tNYzkM50niO5mVbDfte7XZcX+CKp8ri/DV7MuirPTxNjbZqbasQVwtGHsdsMzQK7pyg+a
iuIdZmiwU83yNWn4rcUHaQhPfXyJayPG45iz9RdB8o0W/ER+BneJuDDjTbrCiibblxzuWEpxfgMs
dd6boP3VHrJyVzoUDFLZnyo4tpuq6MlZ9PlVSweWrxnV8N6NNnKnHgeKzSYK9gNyUu2U+X1g1s1R
/2AqFTg/JlBLYxXTfJesLnYp+cmfaw6MwXrMMhfWXsKEL1fYS0Y3K7+ZK8epWolOIyE5u1x68wbe
jtghLapuEKmR7DIv9kZa87c+jWfEYK4XTgGvYUqLItKD1n/pdXO5Kyw4GpymAXrU1BuV4ANrePly
KPIvLPtiuKyRgU+t5/Czls4Ac4yPbqmmDRKe5H4EtX/nDHH+hdyOR7Kypg1cs6tt1v2BaNaEUIA0
b5BUx3zQaZbaz4FTkF7vwJnABBfZS+ya3Ki8hG9aMotYVl5X5kpY3EltfneEEs525nsOTQYkt9JY
oDrgcjx4yvG/TkWvfxnhhOVNPNwuuqXlkZSpPOTNYBH35srIWHIl2FkbFBIk2eCekIgbUDjxROjV
Q+sHzgOK8l7fsGtqlBhmY26YRpXvfWf53KD7POE7Raheh7PXufumMRyWjEDLe2B6tIwb+GjuFqv/
Iw6YccOw/YZRXf65J8Xpm0jaUzmlMeyQmqSMNrG+E2fgPAriwN9A22nkuUDIKUINN/OxmVaOXFak
OIaVM6s3fSXONR/suZVCF7N5XjBxlvtAuHdwOs8xZF6PTDuzVgfkTDmPsyu973HikW5r9h7Bd072
iYAh+2KMmbMFzlhGDrN9dJbNAsO59aqoHqz6obNsRkkzH8VVFabPoCyuQSYOzQgUqvMJk6FRB8Vv
5fklRpfvYg/O39qiihpeF/0RV9vntE8qBlxl9ondrPjEETd+LielP9K/jg967mVH3ZmoeOPWPbVC
0hPOUFgTwYAV7CUxSbk5S22mr7ek3QkpLgsi1eH0NkzLT/Tg5CatlFGEyhYNaXr4jxmMd/cD8IxP
ur+M3x3khQe/r/HH5vlwaydp91xbTlew/up82Fr4ZYvKwQ5KdYUmtBvI/uT60E9AEtlhN9yTxmC7
BI2FkrRsZhllOevhzFSkoke8MiSn2F/cz0mx8iWlrzhZ/dEOWIgdFMq5c1GI2IXt0hkq0i/SmzCx
1974WC5ipseTCu2CHCb7Qvtb7JgOVCtbRZVHaJMEmvp54oe2XWh+2K8oTT1W8T1NGQQoFdsr3r1H
+PWkkoh2/CZWKKeWepiAhiU5dx/Yzg+C51DJ6gnFHrJi3TP304r6zFfo51zRC62Tttw02lL2odM1
zm5aYaEEtXbd1lmQveQo9iKZG+NNJZYxtM1cHMh9Tu5M0oXnB9/Lu/pWJSlqgiBReusy3mXoRLFQ
NWkwrwDk0TSb/jvlZuaPSVh47WQ/1kMCkodtbEYF0vV4odMqCKcc5vm5VLa2QfhiREBcRbe1+pR9
FCOGonRyrcOQus4nE9ozZqEpabwDlvPG+Ba4frzVaZklN5mUWUuYh97lEaD3Ce7MSExigTKD3Wfo
6hs5aEyD8SU/qHbgLgDNfL84AJHkMJPfNHXNseOZ3I6Dld00uZNtYnP03iuIIm+6KFBYdFk3EHJT
NU99EcTZF8OwgQbBML8MrEe8A8vibJF5+7+iRUkO7ghqCT1Iqm1a2uIvGJD1KHPZnSP8/8Wupxv5
qlNYnydavmHJ/bj2Gn1f82tPi9kO902TNZ9TZVcP02Q4p6XJpo0JxmfrpAbuYiOtrCgpkPFiB6c6
aFeOeAGwpgNqc7XtljY+r/G5p4qMBqWCDSjuPEo46yjOYWkqsxuisfSOWiPktubi/oA6KNh1hW6+
OiBSDlXRNWFcsDOVaLtAKNXpPkssue3qNWU3q1y+3j6dvpUBGFp4l7eWSoPvgLNuJa8E+Y9ubhrT
nA+tURJONY7JDcYvn2hVjEURz027awLlRO1MqITgoSQOK8/SaIqrFOw+x3hMGNZXVGtNWAdeddCy
2ILDx0kiJpc0LCIy+o2mazPcPMva1bFNFyvwtNvBWuaHZkoPo/p/7J3ZctxGtkW/CA4kEuNrzVUs
DkVSpKgXBC1KmIFEYsbX3wW63Veiu+Xb97mjI9qSbApVGBInz9l77Sy/HrOuhL1dSk0FbuTbfIrj
b0q59nUYJgkLbR0dwookgqxh4e9Uup7yOF8TzwCjEYkdL51hutCJD276MYIdXibuIXMTZ2sB1VmZ
TYV52xR3vg+RvGmasSL8FaKnV6bwPkk8orCr/ZsMasya3mC2FXlor1Is/i/vnW45LKHkRRIXL4Zq
XuCyMmWhIW47ozBXlerfzJEXq4/v9TgVQPMFG8+lidp2yLVxok9AAlYAIgjLmPNXJ5Dxtudqraxy
/Kx8NhGRv5nmmoSA/HOToidkzGNW264tCSIYpdwCESGBKAnCE35LJhBAeFdFZLpramZhro2SsMut
hk3aRbCxzuAzS+6WxtsLM/PWlqa3mkdRdkf/wTQ3nT12/rYnMOSmaam3U5NxUr20f0a/UcegrvMt
IPv5EKW++W0o2aKlbdofCrvtNoNRW5e0RWCWKf21jcf25BVw7E0/8070tTZxPCm0TS5iDxwJJxIc
emaDcbSLkvp39muUYlOJbNqe0+JYdqrP1hHuqeeeHKEV/Z5rKYvwiVLqMTHqeu2RoHUVu5LB8DhT
OFYxOSFzDUi6M/Sm7LsvgagxDE9yFafWU2mw5KU9oCHlan89ONJ/hlBUrOhrAy4z/Z6xRug8zlVG
dvicWVflFJ8To3xpldcQ7Rc/aBfCGyvpbpiojspIkfVQWS806/Oj7Ev7rQGSiiADX5gyiqeRWJvv
ShXoA6PSd8HeAqBdG6PqwHG5xb0/tYg6qygVm1b54Zfe7DJCpvsey2UwDfc1mNmKcWcY0nZqh2Hn
NDhRKP4LwR5nhGnZyeCeABc8kEo6zH9SMMMd0XVxa/AkFFvXzPTJQjU2zEk0stUJN1wq5V1niOVv
e9emSSDgIJBpkZFG6Fowjbe9jwJ825mxurEgxhz5Bf8qK/3vVmTd22nF4uEn8Ylcmew0ObxchRy+
hpliNJ4ZWbQlnRcWtkdaspOPpznxMh518aR5JcHthzLdWUsvUJUR5lWi/DzhLvHuLVXeQoPD+GGv
o8ZiSXBHTeY9rK+D19dfSD87YRSjH58o85hFxnUYNNQ6OYwPmK0nJaCrDzLztl7m5ifl0P4DpNms
S0p9wKT4h0K7PuuovxCj/sbUmTs+nBxk7+WltoFj0pjxjqUNcdgz2njP3oUG4lwYt6hzn9FnNldt
aJCCpl1cXrks97Gpom1SFYJQWTZn2umaY4nrgc5FW9HId94UzqRLZ5i04ULoouirvmSRoHPWTnLH
yBPLfit/D51ePAy+k23cEXwxjsBq+OY0Xv/A2gcJ1HVI8jDr7qRrmlHw8dA7GPZ1rn2DPkuSgMsx
s+wQuOW13eZg2WZpY5FNhqDbejjnvFVqxtmJ1JK1IIR5lyWTem1EVb0sljxiB2HqfEV3zEBeTJnx
WgG2u/XM3DikvPA0gGxvPPhZqtGgskVCdZLGGwJHTtqAfyiLafqdOotHKyJtMUmFf1sNMoR6FXdf
jcT9Hmm4LqsgNppTTRv6Mo9ogp3EG8q1SsyBubvT3VlWbM83GoOdWg1eUe3pghYoJFrmKbCY3d0C
J/I2bpaMG2Ul5I4k8IIgV6OXts3QuBHYmyDt8DI4JGH/OEXOJyoE56EOI8hl9dQeeA6mrasbwebK
fxp8osRI5LEeIjNX6yZGFSaa8LUYsYSnRehDbbGQFORs0o2rAZiYPDOAa1Z128dX1BDtuCNqr4I7
kLjdyS5Zf1ZuC45oH4U4i2gSwY8b6IVR0xQwXko2N5R3Q6WIgXMr/aSVXV8hdvbhOlfkxOJAo8c3
qRRzN+vCCzy5QN4MiWM+ghUU7savu/m5wxe34jEOaRrRoGaIV5LvKjvVnb0Ffs0gfIDYW5cJ3Fyl
9IYXFrQx3UVUTMBf8Em2wFl0u1RCrDIvReZ6X2DI+DzaXdoelA/Fkpy5mqLVt0HcRkbe4zGV44PT
qZbmk5kp/OqT6XMljOApt5rozYnBaG/KKES7S09tup8ynHBryYO2nesFjuw1bLxHi1c0JWihNr1U
30HelFtGBJfJoKyfG5dA98xtN47qCLFLwvoyRr31nC6C9I1DwCX7dUfcNXUF7jCve/++cTTvU9ay
6i6HXf9swIY4SZic3apgunatJ6N9zpRh3pjFMO0thUGMzWsjLygLvPuAGT9p5nB9rgwjtn6f8iQ7
tY3fA7tZvEqj1fGUIprTwHscHyav38Tw+B0k32uSv3ljdUxziRTX2LBu6PAvIMxAyxwXtDU5gJoG
hytdpHDndJRuxqy5m6OG+SAjOmsLB2d8NGcvOqVoINbIl6fvOQS4l1A0FGqzy/iQTofGchckhK2n
Sf3cuU61GwzeulFl8zLjltqw2Um2ZtSke2UMgEppjV7pcPSO/WC2W6KBs7MSQM2o7IV5rnCefSJ1
qSVYZiSOPDYGe+1q8nRl0hoXldXqBsejfyhIltg2/az2YCDstVQZd4mh8UP5GHQ/0701eIkN6tGk
vjvrqh52XUv1TzvTo0tjxPdTDP/KDyKYfMwy1pFqiuuuDb4avUAZIgpY9LHTbgwYPNc4PZ21TPFH
JrU8VrHw78BpjMdhcnrcaB7ORJICSDBg19FRMa7pN+tTQ/DUNTjp7Oy7we/IJcW2D3Gdp/70Gk0F
HEAbGGvop7QVRVjQK9PTEykK4c4D6rpVyDu3Bjf6Pu5JD+7R/x+zpqJnU2XlZK0Cf97EchQbhEEo
sB18doY565cEB+yarcJ8AFCKWdQTTXfnexV9YBHk+aZ0rD6/Hx0QTFPMyyZ1siqjn9VnZ8PDiuAw
vqHHigViquKdyHABBtV842Qzf26Gl0aO0+3QlvSB++wpaKzPMmKxRjCxTfD1beiUvAYlkpEgYuAx
gGvaNEZubkqcwDtLZPZhsAsoW+n97BMuVNkOQC08rsR1zbdQ61FLpPWzaur0DtwYqjALPmLd7nsS
vL4YI2MQC5i1NEG9mTMV8oh/b696XtSj370WQVpfhq6+kJyTTyuz8nm1i2UjGOfGLaLECRSaFR9r
+IlnoAdvtuF11+8QUM36v0oYg9HogYnRDg7mj2I890qNUFPq/wbs/J+SGSWsZAa9/9649fRNw2Rr
fxpc//Ez/xhcgz5CDArugIv8B6Xwn1J1TxK9Y4N9du0/3Fcc6U+puvPb4qWymIX+U876v6YtANNA
G7jX0K46tvefDK4/uNCRyaMRCTw+IZrZZUb+89TaF9CNk8qHOOOzny7i2F9hL5SrH87J3R8C+B9z
DpnA/2gMA+8kACG46PFxDHMmln//gzEs7MhBk8jMDl1aElnWmwEbWHCuX8q2H+8K1yOCjTBAvanm
Vv1hsfi3duXlev3l4ORoYOnmtHmc7J8PHrt5PsqMbPHIDirMTroZ6OsJjotI7p4XTPUaoZiHr1wy
X0HmlHwbDdwsVDmu3ORakGbSpcm+paxfy9qoT12GPqjx06XGycmjhY6itg1LwjU62PC+cPNh8+sT
+C+/hIeoQCzeVW6kD2fQ1LYipWdmyDEjbh9tEvkKo7CPFIDTp1qSTxmKzGMNLiDICHNULxSuPurW
aGFNJ8F455bWeFfRpWEjOCd7khnnXY+k9wiBOmOkM4jHIukwuoJjRS9QlMn+198BucdfrgONDbJA
mV7TGPsAV2hs2XWTNwQHWrHDRsNdZKemp72Hx+7XR8IY8tcjMfFH3eH4zl+01uwEmmWwERx6GZkQ
TmounuvXJ93K+mI6WJl/fbwPD9H77R2Q32kzTl4GUssd+MPtbYmmLMkN4XhRoi+sKIjmOqIEf32U
f3H+UI/jg2fT6+N5+XD+As1ygX7Sxwg/JPgn0+9KBskha/zHXx9oEcx8PH+OhfHL48HDW/NxUUgj
dDYD9+DBmtmXz16DRyrgnpkmLtxUgB2mBweCk/Ck7B7hhH9WOQIxOxXhPRJZ/MaOU1/05MIsdHun
oQeElZNcG0nfYwl+JVB62ifcm5/6iLiqtZxNG6VlOsx6ZUccZFS2BQOSKIXGcpvnwZ2Tw6+/pPQ/
uFUBC5hYVTmdlkdNEzhog368akvwIDguPR4G0jho+VRMliNyVmhVZbsqa9g0yur7mGtj0WziTZy8
9JAXSwo2M9EdLRqyt7OE2Tbwwk3tluazgFh/4wST/cUbiuKZ8d1Wi8F6EPCgkJoNOT1Kiq9Hy8yC
XUxwI6li8fgpjkrk7VEy7Qn+ErjOvrCcZQe3dZzbqLPw2CcVviDELYdChdS7iDwPYLknMk+SYosv
R+wbWfmPOnTSY2rQNyhFjfORCfjXGNsvfoIMCIdCoKFyMdSrfvbsMxzNHKcLwSWqtyhdbVjwbucy
hWsFyVYZOWRPLTD5HAP7io29cYt0cXqbiO2i/Ri39GBbuXdCm8o9dWOLWB8FmNOb7YsTS/MRw2/x
7EVx9l2JuEJpZAZYGwIdk8QzVIudqYzHzx5xshuvsPTBCYL8mE7peJ7rwL11c+AErZ+UwUoWyXBL
y67+nTae82rWzRYCO+DcMPtmMDW4RvdkbFAi4Z709AlfFJ/aFTW6/GBBeZU3VahCOHzgJ6nq6Q4Z
RMazyzwv53NT5Sl2R8AywJaIFRKFfHFiSLdgt6DqZ0VxhjQ+fTLyrKUuJRj1RnQG2sFpcQ+avF/Y
6g5yD7PMP3aQvV81KVR3KeeJsTUGKUh+jXzM7B3BcdwRfQ7vrpbytYJ3sMtiywA6MZIwvlR2n9iI
dlTNJJT0IfGSdFSjwzB1uziWFyssui1rW39sc4aYkzG2/krH1hvCxWJDc01dJp1fJ6ETw8frUVlH
OeB9GtkrlJ3dWptsDS1o6WZk04UNxugBbc11GLlf4nEyD3HbmvehmKdtqt1nurfIFsqSbk2Tro3U
DZ5aJ/R3UmvmzWM3kCqXBauqn8d1Ycpo1aW1gb0SWZfHroUlCsK8KN6jXarxyiB1b097tVxP+C1o
98YTH2YMd+RA2Os4k1UFQb/uubmQs2x4DWW7JPJdQBtDghopcq29bhrjypmr6twaqFY1E8PXlF0V
eZ6Nh491QrQOSSZVtzOzAZapRmDMnoR9ZFifH4RMzINX8bi4BiLVbAV9ZsaPbJErxjA4BoLWxuEa
DXP5Vfd29DkNRffmes30WfZ6OBW0GY5ZH7QIuZR91qZBviiK8jU4yP7YoTu7NSY69l0+MRxdMftr
xLFMAm+uN6J2i21hRgWphPP4ye7Ncoe9KT6aGYE7SEfsdTqhqQok+Abh1uU5ofNNn4A+gwPz7pyW
XaY2mB/q98bhxq26aW+4OCnqxsx2YdpP3/tWD9WNOUX5JqQHvZ77CXVShbJFWeAfkog3h5iJIbbM
Tm3pCFtbvrE+eS6+8UFDsbdic7qaW7N5RvJg31o8qDdTQuNsk4XESSCvqfpvRFAPhD+YbNsIG/4a
MyXbEa7qPb2H15ZYlB4Nk/qC4UlMPMdAddJT8kFhN/Ek4m/ehDkepVUniPMeTTe7zyO7/pymMttk
5jxsEoO60HDUtM8zIY+DXWd0xoLuqWqb/FjTOXibjdg85KnN2qP5krWi/HLzikRfhI+HaZLqRsZz
ePIayCLTIMkzdCXtwRRaPZaKnm9OnOItCq9h43TS2tbtTAQI0vXb2VP0yxl98TNWkJO0S/tw3WnJ
J8m6wNz3fctXwuWCnwBbd7RGO+BsQQg4t4KFgXlTwzavtWbGv26+DrwuPFGrOOQtuAFSrlyfepf7
VUg6FdTA/VPSa9b1yqpPsPdRjVPbWEwYinpPrKBzxSDPuJ84QLwh/oHyImS2uHEIhfgyhA49aPhp
7b3pKX6FmO1em1a90V4sPqNtvIJ0k+7p/1b7JrXY/1MvyitnNEkTY1EQupM3hDTRe0R7dywyGLt9
npIVK8N4W5XYl9jXIqhsE0Cjg7NFgHmnw5LgEkYP/V6rfor3nH4v+6ptv47PuilqsiAmuuoodwhA
awttbrS0FuI0E2DFyjo1SCJ9y45v0HCNxfxfH+X/ccMqf83yfUp0lHwg7uMEXH7ozx2r85tlu/wR
guZ34D7l7D+k1j75rp5nY30AokNlvcTV/2mlDH5jQ4r2GTO161I9on/+02Pt/sbfRgFGPelbFoa+
/2TH6om/WCk5PO1y/ko+BertpRz/odz2e7eqKpDb7FnRQIFCrUgWMgOHx26qzwlQMqwFX6bSdxZz
QxR/Yq2L1jZh2ldJHHU3snITjEpI6BwvFOFWQ9W7iyc82dot88eqnChQ2JYf67B9DHkLLw6C+tWk
caeTDdPw6FOjjfLJat3xThUD75neMvSbE5bVFZKX4GxPo/NamkSz0qtlqCgVVd9q2T08tW5lfMtG
b/zEC68Yv+E/Dbz0lBA/cUMDe6uBUfnRmF6ZkBf8vduH5SOsJWi5tJA70IUt3m1W6cp4NGwHoxzW
j36rUFDAQ0Dx0RQLhdSz5Hgj9Jhvhhp/tZsjjbhq2MFyWkhpPoDOiwizFUw1M3dxiLM934b+QHKq
qAlZCZvsd7uYyyteGNDM/dneONrOPusUBpcjQpsyjyUxR3/2ROjztHjfsGzZzYIeUoW6Q4BpeqR7
x/YRb7nxwrLNKxwy4SdoCzFOTcLpVvXc196TapK+pZk/knsy6xmVypiGZr0LgwVRSDXZWrd1Iud6
ZxDH9aixs7x2uNEZFOSDerEj2z+z6xSPIwMTzjKLXcQsIBCPQUarZjVZbG2jpOVlmqtFBNPKnN2I
rlqMtFIy2fXahpGEVCUDP5/dI/3pGOXY2tB1me0GxIVXAmXoYmDnlzlEdjIKmIG6KzBg/HdTXPAz
joSDelYle28rmAvAKy3D1tT2aZy+h820vb1A3GN8UptodIIn5IsEqMPMCZ4oKHHIar+v8DDioXvE
LcrXKLoeLJZXAQwhWJf0GtKNX9WY183ebn2a6nps5qsAjQ3fsxBsEiIBYCCFLtJQhHFS0A/Z6VWb
zXl8Ql3IBxjwVUXMtCCbkIsUqhdSVMl7jMKetEUHn3K68UfQhBv6sK51E/b5EO6aFuD1sVV9Qu8T
TdFbmoKnI5uP37OY89di5NH5PkeAVK+Jz+ubfuWiTyBiwi/560d3+fI+vQXywy1gMms9jPzJXNP8
sV1aGSPVds/4gg4QvVRjbRuKLxF2lnnnJ717fj+i63XZuOsNl1dxjq12VfdLSlg6ROHTgGDBX0NI
wjRgD1Y/7ylU7VeTOtxf4w+rrlxTq5eaEKl+hXhWH/D/OfYlSmEtZHLJhkpkAgwtdDsp17UF+XgV
yZyvNVH5nWN0UM/0zSfj6f1T+rALokM+2WjHcaDzYR3lcpcZmNJuAp2j7MyzBsNY4w5cZ5T09fzQ
ArBle5kvl9RCb8s5SRcBWjsFS7JoU11NuuL3wZRgXKTnj3TIqNh8ZxVRErCMaGZ4Q84K5aW1PtiF
KaZdUqv8Oyoc7sjUNZZ7Siwqssgx/GJfoTIkkkgUY7eOVTauRy9rh00bUJ40MBzvcUmNd306qRdY
v6CJzKoTPvdpWYhVYAfq3PrsSJTjT2QGGTU6DwueTFeUaB0nDTnUNb3wKg2m4ImLibJIUmzdQ1uG
uJLrRr0wJWsYFKTW+NBzF+9TlFm7mTwXPCiRQ+3eNl9TA4A0o3oeizzIxwffRSfoWZob29KD5stw
As4ufQK+HdpYiaeEhK91O+hcbpygZEDNKUNZMbLVRwUdeF9rldISE2Xlyy2gDDKPrCazj1GU2kdZ
Lud3grz8pD2PFaTDRcgBi+EWzZG9JYfaYjfZwrQEccy4q6AFd5TjEhyd+3G8BkYbXUq69fd5T3LT
qs/ytCIdL7Y+MYLwdjCQp2+2V8hTCJX9kPa+eMsdD0xk1I3ejizv9FwzBv8m63F4hNo8HVWB74Bg
L8TLifEJFLt+Ym/fbEownsgYAp9CViAfJFUuPws2s/zZWO5Mv5i2ZWTO34g0y3gCCOy+Ij/DSxH6
evgnoKnKF/KHGb4PFI4IQj3BRhUuOwwLZ+MMw1JBji2FXxLO3tmJaqBUuvjmOEFsb2efLetqnOrp
xLDLv6EJdS8KmFVEVghAUqT4NeKcM5WpL+x+4yP9XbqleGWRqfcb/D/qGpgyzhKjC+/KXrOaTB7O
DUN198zTmMkMkKvboMGVgNxdnlXGxONTqGT1NMS5fsDTfBc7fX0/WVh4h6gR7FKF91B6TFLI9239
2xqmJ2E0ObuaKDY/R9YwXtmh/zhHlvvcgVnaVyQh45Udyirg+VC5OqBdXB784TCqAFqJsu6aJkLr
j57P2SJvMs9DNSMxCuvWvKDFr1COeXCtUi1AGko9IlVqsbPng4mKkcyO4UuIAzJfo2Rz0p1ZIA4/
kDefd2tD2PmWIrta+6PZPlrYpV4SC2kFr0JJkEpqM2plO3nsXcldPcj0y8jr/Yr08u6mtcwvywz8
WtGdZvY8jMol5j1sz41LmFhPU/Jhgvt5NY2puGTCbb/3JGB/mYKoql8xxOb9hZi7MGIfMWfHKM8Q
DdT6szXN4SWOBSYecJlYJQQDpJYYnRyiEvZgfeoaadxq3QIjsEgUQA5cfAP+OZ7rOWEY60zolZK2
f4EwEG4iIr/uAhU4t/QGyNnNyhgCoolV6QYXeHZthpipNmTDGBcbh+rGs7thy+nCIW+744mhZvmF
DjQ2nUp9CjtlnjJTP7W8ErfIj5wFrfAirOiYDmlzNibH/jwMTPN45iaNmqMR0DRIY2witnCS5sN1
52kQArR8Ms+CXWsKttdepUay/uLW5hv67O9iW+abSOEx5eVn3Lg2t4qZxOdi8CFy5+I5ZKi8inKX
CbfFJp0W0qIxYTgpwOOwFoJ2iEe2dZEM0Dyzj4VzzBgYUjEEynGFJFRe/Mh273yEtw+VtpGG6hKm
eJPGhOnM487wWhKQNaoplMefXLNmnqmZRwo5qjXKBGcXtEXxgGEHIm9K+bGzSCqEwp4T7KYWNxbz
YhzMKKziOzj7ckegy/Roat1fTY00n4l9YYEirv6aFag/JCOR05u2CC6yNfu9KruY31q2upLFXN/H
DlCI9VQ2w5bAFhzO8VCJU2en3QVpPhu50D1iNicSO6ODazY5kFVy4J7iLqZhUtANcYRPQTH20ace
7wCihREpet3Ik6uK8TCayMvtIPahWbhchxZSGqb9Ajo2itoOYPeUxQ5PQtFmazU69Q45Am/HHEjr
CvF2vld4FJ7QT0LZJDX9IUwrb9eMdZjSYBHDwU+bZEOCMUzNCM43CsP7GBdMsyIRi7gsLIlXxCrY
NGjiqbsatY0SwLJGueNnxmsPu56/9lhv3tK6c7/T6hwIfXCd+RAHbf5VeV59CHQQbvOltFJFo1dg
tekdIa2o1nSI3S3yOoVWssfW0fnd9aCEtQmnnHDuvoZT4nnWVZYW/c3c+Ep+4v0GnrsEL9+vCbUq
7tI2kesmc6p73CWRe4/KlKRhxwgWm0JKWVAO9u+ZsMxoh2AJdVpvUgties5uI16yUZ+PZyRbzRZv
XjDix/AZhVMGXFvkH7HyTjL6jHYQHfUsad6SbPgSEVx2P4dDSlpVFO/qrJvOTuM4N3UZ15pGWW2Q
4OkgC6ny9moU9bT3y2S8E07bPMZDgS6mvlL+PG7qwKpvi6Zqvrqslvu+rfUJnFq415H/RKE27GjJ
bHpP2xdaVnhlnD7LCPmC0J6jQ5jJoEiCmdDnwdboUZkVoGopLHe+76Spfh+zIic2O7ByfKpYU1cS
eAZ4EDAaGY5F7D4LXcMI4GwYtPdBbqjE6X5ntE5Deirhceg/6ByFweJ2DEeA5rH07iswHuod6FG+
wz1kab62Q6CuR+B3K9I26u6YDahpCEqYsi1SrhjlCzRZ8zkp+JUeCAQrw7sKNcDOwXyuQZejzH+e
YyyFttR+5N1FlqrvePsd24I36PA3M42Pcy+ibRZUkZCMWoVtfxwSRniUJrCN+uBpbR8HyU7USWLr
cZ685i3Q4m8neh9HUsSLSuHDLpeeCXnB+TD4ymOIhQ4a4EMJmeWMn1K9NCzMr5nRgtewqu4r0Xa2
fRP1fiePmnlqOK0bYcTFNbaJnJWPB3tLr9PWt4XuxU1huLM6aQtCQR+3wbbPKgpAey5DyrbCRXIY
mTJgQ2+384PlGiHhGGOmD0nXUWaiXn+tnH5oHxpihRrA8kIMiBdd/NpfZvYT2RIYwYYtCh1JrR+x
F8lYMR4LTzIwzafmjVum/O7PffkgyUFvVm296JMZZqoXs7DJ94zYGxnL2mmywaLZd5nJXGt2QcrG
Ye9HlT5M/If61q6UcPc6FnB4G+FXL+974cKtxc2vB1kfh48MHh3XplODn9WkObMM837ohmRUyEwb
UEc6dH3ZaSZYp2ms5mzXfn2g5S/6gW1nvx+IwETKAHRq1se7y9fs4OqcAyEQ5xIrH2sIIxmuD8+e
/dokPnvrqBrZhMDX+Lsx/l+PzkDXh6GFYR+t3cK3/fFrKlhtHmJSDEipsh7dAVR2UicT9WOuD9Vo
cFS39dgEGEPBtu3XX118hJAHyAdsyySARHgS7MWHkzykjgEaVVcH0F387f0Qga0hCdt6LNOGbTPi
B758b0+EAmG5Y8Ciy27xq0Reju5gFH+MaP/Ljfw7biRiWq7Nv9fjPL82McSy9uegdpbF5cf+0eCE
T/wbi6RD0/4PkDKT3z9ZEgS1L41F7nGLxe5PNU7wG8ksNk8AP2TbJI3+s7dpO785Nrsc4o0s9DNw
nv+T3ubP6ykTAG5vSKXgI2FIWDxmP9/kJJrTrWs6DL59Xsxr3q/dRcOrd1fjUDdffjgxd38nynk/
GAj/JW8msF2+7ofFO3LGJfyztS+xwda/tCvrcQKH+wTRfnmYliUPGIT9GvSpPvw/Di1pFfv+Ap/+
+DAnRibGFr/PBbwchw40rb9+GmC7UP6JR4n8EDSBqWm5NeFMj+TXh//5Pbl8c8+yaVGTLIAxm/n3
z6fZkklUMoSSl7wwaB75BjXK2mw7Xj1JtRxuXNo9vz6m9fMS8o+DcqvY+ANdVpEPp7tUZdhFKrAu
jlWybEBaOlowFeodaq/gSbWoKOxEcvBOdLxK4rZr31x6o/vccDkPNfO1vaJrNx4aQ0fhdp5ZdF3f
YslD+26Kq16FWO2SuaLP0UCYQ14O40L+jdZlUUX871vgj6/x3nhnPADEzf6gQvEHX9K+iK0LHUvu
lY68mTFfenJ+wypHkFl1NWaM53599hge/PWoBHMwQODB4J8/XzEaiV46OlpcUtGLR/xSgI68Mv5u
piOyZzGP946txA2OatrCU0wX+tfH/+uD6VHo4EyBbMZ98/FZ6YOgzCCAiotruON9sjwwGC/Gu6j/
2/f5h3fN+xkms5gna3nhMXr4sAiEk9eWptmJi41s654xOT3oPoGmgdtbNm9jZtuvvekuT6dJl1l5
Aw+LAa/pLoVH+DeX+199cQkbk/QNz4Fb8OGutWyjCmozZMDOrLBe216YV2e072a/Ssrs7yRO/+oh
WQSPPJf8z6Ow/Pk6C5WaiSF766IbNNvYh+gTv3duO8+srkAx0Ljr6ZHWdcJdHuQzJWOPjGGNBR7g
s0jn6spw+/E+or8Ls9y0/HPLwH4rWmY1cdwzNS2nlKcMGTqMwAAWd7779b3ynkP24RHxLK4fYi1H
Asr98IikeRR2PhiXSwiLst7NVOOH9/tmbAv1ojV5VbnP5IKwmwARDtF8UTJTujVTUB/UVFA+JJmN
NmceZtxQIjSbN1+b4/2vP+e/WAU91F3UU9SNbFM+fEwDVX7vgm24OOQe0aZfGuRC0SAXZigea4SP
f1OpLm/Qn55il14PhWqAFNYB1vTxiEUbWamZTc1loLN3xXjEeQ0xQfJ/ktZ2Z8rxTkuXhneYhFT2
ZNLG0NYALjwk3UL3k+XUvskKaQB5tsneNHgIEsn4x17uifdT1PDWcEmhJV2j6T2a6UL6Z8NIQMEg
VCcSngHOr0/jHxX2j9eblzWbDkaSwrYQNn6cR85+FniUotGl4qfWSKRmvUk9I72FD4ljpsSdP6xT
r8eJbTmM72HmFWG8C2LGDyvimaS5nuhArq3UglNRtN6unyOjPSCx6wStygj/HYhFmktAjmiBmPFg
fMIeF7Ub06sqTUMUIcCaqSltHNMyeTLSZui2vAJctQImUTGDUeWlg1Z45TdFekYLUt30Kb1gqEia
4B7iCY3PYvKyW1FN+Vcza8QGjhB+DXqEs+Lz9fHbRHCIe2qnuNwkLe/vEzPXQqImSNVdbRIfDvkg
IJ7Nrhpz43ixj87M8wz11JV5Omxk6HkPAYlGiDXSKHNpp9EMwRASaVT7bkATDxWK/ztJKbgLy6Jp
s8MMcw7qVNfZ0N1reP7HkN3J2Yo6ym3VhycTZd/DNPRMMj1a9vpiDGRqkEXVlg6QBQukbRFHSt15
UZFjQQ3sONz4KTzuKO547WbcIx5dkmhFlGWwrUlKibaUBsHWAxjPp6sc5xVcDWVC6bPaUAIu417F
W6BJJn6MrXUeb0KJFpg8PYaaI/0574xjM+t4Mwv8F4rBdIc244QaNZ2uURXWZ+RrvthFU1XEGKiS
0T+iXotverJFvyKIc5l3oMShEZnqDamx0Y22bL3T5EXCGGevaprzZ9H4ycnCjL8hXhfXTVtVbP8Y
DXqBFe5wZFRfYPQ5n4FBOqvaVfEbN8r4LerCdBkbR+XG7Lg8qOhasqEj5RAP4/Vrbqx3NRfhRCP4
GKh9K/Im3+waT+wIj1s9Go6fZCQ6+ExTTmVJgNKj14eVGXADkOjqbQqv8JdwhclGekmCEikEFv8U
6KyIGMrsxBCQYCdQQQWBRyJQn42YxjcfN0txPzBpKPydYS7Fz0zaNiwMznS5RK6aEdJYVnvDfq39
gekONA410bIK80+j0XDFppC57v+wdybLcSNbtv2VsjeHDHD0gzeJnhHsO4mawChRQt+5o//6tzyU
WSWx8kl1a3wnaZkpkREAHN6cs/fa2Onogg1+qFtmunuWzozKVRJYLKZOhRp9jVa8eQmhxgITRxJV
rCivGmvTlMFmDEeGVxXTuQfhyJSdOnA/fJqX62X2nNeIjskqTk32q11B7wz1H3mb0RI+U0ZUb4qK
zwWlTSYeh3nId0pQ7pLcUIqXCa3IsrT59XOrG7ycOOoT27roufcINMznsj7lVS4eW8IK+Ut1QV2l
G5ifmc6gvhROWMYby+r4P/GiBWLwQK3rH51EFDj0FgOXmyMFK/WqK2z+BkWI7Bp/GFMM5+rgMm7L
8DL06+leuB6L+g+xlZ4j2cMFlxH6utO5uRjVgXprQ30rzz1pRXBJz4aDb0trg/YZoiE05Ww7xap3
0/m2Pe9F8gJb7A1NOhqsMUWdnjoM8ULsDGfdigdoEm7PooE+5bhhF5kgnAhxetJNWl+sd4+z4N5b
SE5TEGuY4lAaDeoNZNxEX5F/QzdOcYYWNvKCfHBfEUaHW9D86q0pWG3bMG5fsrxk9zular4/bxSW
vK3mI25u71VM7O+JjeDRtnwZGJ/ZG20AWmMpiugLgMM43RJeaa+OwGKC96ovGUY8O0rubN7rloVH
UetREd/IzEw24XXdhkgj8uYF3hmr+ZyjCdlGImSXrhY64HQJwde0SvLN4dKxg0IPN9NKMSQlpvMG
B/cyDamF9vqPw4+t1+Q5CxF3Ep7ngMeBNJThgsYffDW6Mz3p0nVeEx9J9p5lhy+IopKqVmBUY7bF
Ahd9ISKWD6/Or5CFPpjuOWR9tkGsPN1GjneBM6q3IlQ8oyYK2NzxnyH0NrmtHJe5rdZHlTwpUQ7O
CAqYBuwLjyd9XSnbv+By6hMYGe8eEgzwIiMp+LZ08eSBtqJ1DW2OfTlYwmsT9AssIgKW5RZ+z3Tr
0Pnur5oxNhI8ckT0ku5WMWpRZdOwpeDFl4lcBjAZNboUZwXh8zSk/mOWo1zedq2Z7iFdM0bOFamk
HLmn5Odw/edJgLDJ6X5OK+5KAX/30pup+rVEcp4aT398OSIXOKsKis5qXjLMvCc6ZvLAdr89tJHN
U02FCjbQ0PR9GNmChlUaPRvJPN1Oc+y9AonhfSVnEzB7ChxuE7u88VIqvsl5JDp05ABdpEwBrsUe
fftDSOLEbaxuwykS40VQ6weUtQQA70QdtYdSUv5MwbvgOOU4qghC7tgUiQCi2EoAS36YTSqddpYh
76DDTzJbxjHEmQILqRBlZ0jrmApXzPMhIuU01IKKhhe9pXN4e75CViL2yAq+IjoY9JHnA+8yGs3L
QnX5cUCQ/pgydZurkSPtI2pl6xF3LY+l07u0JdCipx+SCr1szovJiGoKA4VKcFZxuA3xZgJFddYL
lMl9z0lG3zXEglOIoNcqlg3SeF56j6vI08h5bSCQ2GRWU7WmQclrtczgBX17sXcwl1AkuCpmOkpz
Xi5BWisZxUq6oAkY8uCzCaO4T9LIs7fjQINmTl3UPC6haO79JEeszvRMkMYY0nRf/1KspAhvqon6
Lx1a5yJva3iHoPvHAlKix0/jDxDtAxrVkR17hA58TRK3dZ1m57lvEpmxr2OLSZ6tSKyP5DjHwcCX
jIlF34Afc5E+uA+ZYF7QE6uMfVac89jF5cuyNnWNPEx+On/BaRTdncenA0dhn1EI2A9V6+RXfh8w
RAKTVG7HzYdjEs9AdH8MCHg5wffGBzuypoQuD0ZWkfWtYdqoVq3H86jwplyXukVk0d/E2GO1lXWd
ubrakCsjrdc0kSxSnt2zmmkhJ9BvBUUIsi7R96T6gn6UVbGHk/7ujPzZzEZIbjh7WteWwyUw5KxH
ZPP1uLGKmDfLj1pWGJRo0EkaBk2f1cz2dmrdYMlY7jipM6hNw0KAhYhDHs4zILFelFPryOdmQwrQ
yzdYa7ID4NlQDGIBgpAZ2/O4xkXJpFDHcoh2rUFvdVvh0iKGtCe4bmu3M58LPXK6L2eHI0HDUY3c
IDQqsYvXEzfHgMN3FE5nbAgemWC2sBdaHgYrSKdD1w9VcmNpmP9FxTR6Lc2Bb+EGndY/pVh0N6YV
LfKxc3s2IbGRh8+mhoxXANy5Xj8cbx0gDQ99MJU3wna/JkZkrHOoCQe3aAHTSWb2MY+z7zE8spWv
Y7RtOJv5eqhtXuAJTR3cZ1akOQV50VHyDNmhzN5zns3c57ThgdYuBNe90Wf2zqyCeQCMXdPnHqby
Im2a7Mp2lGWtWTXLC07200GrVYhhbZoKDhzelnAq2C94YmIyZJMZraQSEMqmSXXmsdWT/xHGEIVI
dMfsqXqHnHZRAPQ2akEVhipbv24LhDUPcSZ4PLJs+GcbWtwk212mWyqAI0C/UR4wKDAvtQN7nFJv
6dokmO7zuGOHhyd23evgm/NBOafDcBrtkFc1TFpaGabk66FKodgEQm7cIOThm07nxSRKmLcXN63z
bzV7TFYX5AdbRD/2BTqZ6DkiKTSG5qEnO5OQcyKtMyTSsmNOq70J1RL1NNplqAUv0zCmZ9aE1vVZ
m2cZnXoTC9xYiFY0nxhO9q7yBOsnrAJGaxkzWy0wzR4HPnl9njfDLGdyRDZrb895PsgHmNSbKAwu
SwnGCVE+5atxcpoXws/GVd0x70kEadddweBJI6AuRu3uPE2+BbwOu2rN2S45CBzQ35zBMxXwv543
rtOJCm7ehpfGjx1GW596rYorwYw4F76P/PKCA9vU6axLGqQARfeI5/td4QiYi7g98dHki/UIV5SS
nRsyK1Hn4Zb4mcGyAb2Ok8S5X+XR5XtMqFiDqkOs14DmuZZLzGL0Y8vsmuV3j74zFExY3zsMM36w
9eZO7Pjk5JEsg+lpSrzlMgG+8oTEId8o3hBmZ047yw5lpUaYeCXIpNlpjFtpAG0AwBFWwdaW9nQQ
CNm+9o3tvmVhv3wDtzOAuZ0U2+2RXjD7KkHlQpmXFpuyfUFx5ZOGNEucLxH4iLatsnbb1hgnXARc
16nfBJs489KPZdPFDx57/Gndl2Qq5Mo193Pgzteh3URPiYGkvW5nfhOU11SxU67C+HapDE6sNNhG
S6PvgHnKcPBezmWFf3d4/tThobFAxfM3HZ5vqvuPf1Sx//jJv1Xs/gcfpblHfR8jte1oqfrfKnZB
ThCkcLoe516LoE71d6fHBCVuWng5fRzbNCeod/6tYvc/YLr2tCuStregIPGvdHq84NdiGNJ62yOK
zHEJLAI/S8v+11JnPDuoOLM4uVCl35/qoGIrQ/60OtkzcDwyItj4hsAt720fFBHaiJUJaHpD5N94
yBMJ9jGKen8nu1A+UEsAeGQXbBtJbAGtClDCPmtmEL21u/6spJm0qIZ2ii93fdZHWk/ioLsh/qhw
V07uwm0OMQC5WqLTRhzsgxwmt5xhssZlED9ZlQo5xbgyWode9ikcx2frrP0hpGR+WojVA/dcIEYd
DHPTabVQrHVDtOqQEE1aTcSCjrBoMaL23iUM5ZIfsZqNhDi+B4J+l0ZNpjbJlI0HiVLuahnnChgl
+qVFK5kyrWnCh2fvEJ0mt0R4eC3MRH3lSG3Vlm5KSuIh6ijPd9E7JeNcPsQJ2EvE8A0iGP7YN9FW
sT491QjQdGTGcBU4M+5npDlGa9abGLVZvIKj2j3kqEdv4aXad9FZyFWfRV313GtGYmAsGzJRwlXg
D0T7MK2vPJR+YPq4hbZCxObU5AoIg9yDaLIBzuTNgbIk1QD0ZVaf3MBiIpRAzKZTbPwB96TjjqDg
inhxMLexq6F77BFe6S3dKiq7AyEy3ZOjMFxRL1qsrTEICfttRgAnVeXyPNz+cgnEoUMml2q9XK+V
c7i2nqOK1I1wlE9zPjvrkGDRzxIA4dFKEAOVM/Grbj7DEencTZHF8b1yKpt0Fb8uroKsbK+Ls5Av
LMrEXzVl7WFKVR4gVSPSHMbhJZKRuJvbOtu6sTddzkvzrTvLBat58bZRmzJnotk7TqwrMvPstR2g
NMQyTD3DQjjYV+goLLv7RO4StDpCGy+Ss1xxPEsXp7OMkVgo9dnEzvAdNiWNmLJxTxpV8JB7BJ4b
btWjV1Ktt+6Gkls2NqW8Qjv+mdW2vzYaAdl4NL85VfmZuPJaraFLtheD1l0WWoFJkJylNqWcgxcs
I/3jYvS1poEVyFMwCkNt1mJO8yzsjDwyLsm0GMfPiPlrc2PNHM22ymgVLletDiXsR2xdn4Aljp+D
eTdoHWmuFaVNSyV5PVkzgEsEp6NrvSwqfDFlj/mRsqP0wfqAoUqp1jg4EuUegBuKRC1jxXz5GEfN
N5PjwQz0DrGr1LJXt2BfdQMMn6IVIuF1lnjiEDPn3PMb8IWAlSQyLD0FXjheTARysG8GjM6iF6tR
XKmz8DaIJhljcmteyrMwV2qNrjTVLtOq3UHrd6VW8s5nTa9W9/bIfFHRJRf5WforFgKNDn1kEV4a
9HN2QoSY5dtU4atYTWbtXinXjra+DWaOE6+1bZsOFo0P9ctqvOCjI8vZXXXLqTJ94xB3KtnnAcs7
uFxj50Zsb0NzHneVk1H6mor804TjYlNm7XgKUp+qHlB/3QJlswM2cZXLzL2jKA1H1QMK541JuQ4G
nKZZW+Kyy6G/1KiG9oOj0vVglfHVOLgjdyBbFrofpnvh4rC4Qq1rPI8xstXi1GPV3JSFaigWxjUb
ZcMud1lz8ubpE7lE3qZmA30xLdGydflbp8I16yursFvaTY4xEcBbt4LSeE+n7SKn3sdMJds7G9LR
IyQDooQ8diaJC8J0PTfLTJoUsNt1WOQ5YQHE+zqTP54wYcFnkMNn/NEZu/0+mVY0PuWOat4Zwn9d
LPH8nSoKSCwK8LvEjZ0ChmXTY8hRXwGItxvPT5BHJl5lbWq8oBcgfQpKWJG8TIv+MwsL8T5dMRyq
pR15S0FELvCyxhEreZl2X0XFarP1HV9dOiWRxkNsPcS0Rg62AbidymizllWQ7QvfKFeo8A4KFuPK
YoHdVuRCEApjDAchK/PCnDFZRmGeXHijM211A/jkdfhEWbGDnWog3/S+FZ6myk8p1BX3kQf73lex
v2ezDnQV1P33ntqTZhUHaN0b5t7RGgrK5qKl3GOVnAljkN+mjtay6rVRT0Kj/J35KmlitoMmBq+8
aFhlFxLdXfJzjzAjot3Ytyf4s+0W+rJ6QzxOqEHZjLQHCjwRNobnpXeSC7mEXwIEuhexK6mWxv22
z8cvxH32W5OK2RZe5VNtyeQikCo+kIlpbwCjXQ/AEnDX29d2KYCo9oN7Bwmr3ElDXcdzdt+byrgb
k+x24r4eo4k4NmkW11COl93k5SFLYxq7+GkH5e3cBUmlkxP3h5qy7ziiT/OTk1OPG3vu633bp7F3
pLBIwW1WZlxvsShZciXSCaAqNZ2ZWDRnrGdzC1x0MbdJFHIYhu8XGp9GBb58k+KSWDSzS7s28org
5im3ioI8QVR2M5zT+CHPaz/bLMPCVkYRc0U7g3IXkAKcHWTzYo8wLVwFM2h2d0UIcnsjamEkmyaT
y0cbfvjHsjanow+a6tS3ldq3s0Eo2VD6EzlCsNBo9+QjU39RcQ8QCB5mzPj0uZgxg9zwXmdIwpwt
+uyIBaG3Vy6EzHsIyemx1EEOto15laP5bgaV+9aK3tgryEm3ag7aHcHSFtZ2gF6rsmJ6zal5EeY1
I20gyyh+Jp6b3IxMU98aiiY4cWwgeXJxho25QF8acc2MK1Y3DLY1tJaTbHpYrp2QDbkvYu4xQLNy
mTtXsbatgjkhf075wEyXnIP2rCyCGJdADT28SGTJRZIbsChaj41fBNeSVoET3liu4XXrulvadJe7
VJzrIKTdmNg9iOe4NUlRyBJrM2Vmdhcksr2neDyykfTmdF0jigQRH3GCRWVxWKxkQpWdT4O5Mmfp
o2ckdfFjEYbhJlKhdVlmQal5qdP8abFTZwfEe29DuAfXTUokXaFqpPtH7W6tamIE4hTkwMpIFTjD
ySBXfdaHWHZAYJdLwjkvnNQxP0ZRogFmZpSs4x7q/o6AjwpLUd6Z61R23Scm72Vrc5NOWPi+wHMD
lO1zxFzxRBHfFrlGSoYyh5Xb9dm8kr0r1l2HbnTteEl5U7UKWb+XJ+QMuMlV447NLhzL7nLsfffC
S4IGcrwduHeqkH1Ovl1V7B0dgxfy0I5BrxBoF5Uzv01RkHwO2XM/idnzT5FDBJxO2vMvFUH33iaK
rTi8Kk3XXovZ/9SVtvo4477G4e46JJ1hCxeTa15IWqikrROv/mI3Dq1gNN8oVhFbsJaI8KoAFPFN
GBEOmDa1XplP02M6GhYlBMf7NBAXOhNjWfrRzmjTBCSGSfRBjKUaVE9n36PbtreuN1armv7tluZa
uEdD3m9dOKjUVIbxGq/1eK9AZRLTMyIHd8Fz1uR6v87tOLUrUdfOzkprZGaN1aCoFUO3LnWygx11
7dbwEm8nBtN/Q7g0XSJJWq6DdmkemhHNyJr5PCOjxCJIoTKLT7FlFjFOiiw84tGNjlhyzKPZROic
GK8ns429O3vpxvVoNvWFoHC8NRbNi/adZjtXvsXe3/S2rhvhOcPekzM1l9Vu9Bp3nxVGdTGZmCqa
sBgfa5xfdAnltmva7CaN6VZnWlSfaXk9k8Sw4QXkZfFB8KqBmc/WycGJlubnWqQ/n/X6uZbu11rE
n5/l/DDttkVJyFKsxf7JWffvny0A2gwwdPX4RnA6DoFGmwWGs29g1BaCf5///0dBYd5ZQPGb83+q
vtbwE6pfmGs/fuqvs3/gfTjLxDj4g58MQI7959k/FB8oaHlI6qgIINbQ2r+/z/7+BxNdsxMgCXEE
/nLER3+d/R3xgSO6j54B+bOWDf5LYcD6ZP+zXkSzhlzQHg6ue/i/70PCESYmOTEq3o9mkyxBkbkW
6d/LPFP17CStz58KJLc/fvXP+LV/+kCKIeg8te7Gs96pqnKuuhFN6Z5sVwQbawACsmj1mlcEDHNW
nj8IfX4tbSDf4gJ9x+N+Ia8EIfBOWRRmHkca5LInv06810y3Fs/NKuXiZv79pWkx3Lt7yaNGEuiC
eMOE8O7SJLD/uM8t55TrHnwKo/9AmCKlSQ8n9HUH9PbZzzPqlbpR+/uP/oerZCQhIQYkhYz2fQFn
bJk5TEM6JyWQpVUBHp8Vx1AK3LTP/oQYs97LR7mnjEDSGNjEI+d4LzKa6oI60ZQ6p7FGzEsLmI4E
KQImzbCh81loK2Q4yZHsZ9qds6RJTg20pm05FSmyBjbsfxC0/vfLpxYWeB5CLrgOuAJ+rV9lVkKf
O46cUzByqF6fjckmctr9//Kz8HMivGYIM3DeDaiY0g9M19k52WpET+AY6o2z9XTf67ba75+qHjC/
DigP3Z6GK/qmG5jvlZ4p3TjKz71zGqLk+w+js0Cw9/sP+ad7xyQEeZEPY5Z6N2oRtjl+JwrntABJ
PWXBQDMz8DiBWPTe/qR2tvTdeX9JNpZegc2FW/heUBpEtjUshmWfMpHSXDsLKEG60H07u7ODNqcj
6s28pFpwOicdaXRDZP/BPvIPIxh3NtOeqV9V3WT4dcBEAqNK5OXOaQo6cbTzispdq1sjjaEYoTQ+
y22eC3p189KjZD6/vLjq0z0zyJ8U6P/0BBzHxr6unzQa+F+/TF6E5GyT+3NS8D3uz32qM9yBTma4
/dcfNg6jAAUtS4t4P6KmJqDF7rf2KXW5veGZamEUE1N9oO3+v/+wX6d6pm9wfaHphw4rC0fl9x/W
EGlXtG1jHIH30iE0DOo5lY3QZTmb/IGLBX8Yy9avU7D+SICEvqa+MJrBE+qv9JMBqckXuIgWceom
R/E9tAcafUqq6d4bDbTSKuK5nruBHHhQFcSwA0rUgyffqGjn4RxuD0vL8neeQX5IPeYFNcUqSghZ
p6KLLOP3Nwn6zC+vhMvCT3w99BhK+TagG+/d44dvnDkTB7ijKswSNC+sqjr1jF1sqbxf1WY5oymm
WShrvPhZM3tbi192JxFXnB36dJ4xujL3Rm7cvS2gOd8mkTN0f3S1BRrGZENnCBWGa9HmJZcZHdC5
6Vl4YBvMjB+TWknjY2mXWIEFQAuRtS+dVq1iF7aPMuMGrrDtz7dEbKIlwrYSPpPrZgC+C6PWOljK
5VeTAgmNqwwT0hkKSUzIKsZD7+2LquUztEDFUwnarFYHdDqDA+qMaiXsk6RmhDQOLVQ0e92yN2i5
ecezNld1cYkOT1pVcuR02r2hIm1f/IYGxbG0tO2KCu6tIToDYgd+p/SzNYc8Mn+xPQ5sI/qQ5xb6
10vV5d5rTugvzQFq0q+zFSKQO5uovAHhVolM6muzROIwtH57L72uxKJP29tPY2dYCRUOLqR5ssQo
ACAwMGgMnNA0oPmNkCnYkzPdF8iFn2dHpPuzQP4sHT93qAF6cX9CmAf3GPuXZzEgLWtCLQcoPSSg
1iTVW17GQqMecRsuKsL8HsySfORm5m/BNbcvwqjit5S67b503DfC4mnLnlc5MimCHVzwwoa+kshM
W70Ay8++rxvVieegTKQG7h8TvTE5a/TP4jsTFMZ9jpp2AjNgIBs6C6TalDC/DVVT99UH0Y+KKcsa
yh81mKM1VD3fO55byQb6FrLenAGJuJi0AQTIZU5eS8e66NVkZTGC4znelktgXScGwtfN7JZIMhD0
oVwACcF68yMI3apsxvJAy/dZ4c/HwtiBjaWwOd02VsBa1FGN1+mErMtwLum0rRuS1a8WnyLj2kqR
cA916756qGmx7FQyLDj8WfIhthdxWEgt8jci9pzP1TBUjwHhAVcQ54sNlfLaWqEJsAKOnqY8pkU9
QCbQUkJVTBOonYXAE1NFHuqcJR1XpocuduW72Xwd4NYjPCAh5aDMw3BNUYqSOu0sTOvL/JiD0MW5
njQNAAGdDM2YJC+EQ/sdkhFY/FnUlwgGZPc9cBZi6YXfX4eeS1IOAAUCHPqcmWm9aFUXp1Sc1R2G
j0/wKKXaKXf2vk6Q4QgKrKpLpM4y3mkjx0gkaoNnH74cob19fR3SpiCtZ1HJ51grcP26o3rOYXqP
DjE6WXPnt/tAjd5Lg8KGwzxxfR4ts6PtlKAWptFZPmNFzjkLi2WtKGnKTYDVZw1Qr/qc0Z3qyGhB
8p2b0t/rzSgVnAnN80ZbDLYte8DVgPpqRyZ2pycmVIBAEe97qlcX2Fmai0wmaje7/fyNeIeRgOLU
uANDU35K88FZF5QXVk2V4qJvCTulfPDqdw7vB0K3TSRgwveDtHYlx/hMBgb6MwTLtD0jOI65JNKF
IjP6UxAHuuXhriS13bjWT74ZL9npBgc4ObO7qdIB1CZxRAiFizDawEegVoqNek3EUbJZ6pnWTVn3
T4QaEAMxVGrX069CKWZ+LQg4+xQWqViloTXtlEFIUl/wPcKoK+9YlRayh5neLz2nHVdNbPJEfVwI
l+gPqlssX80t9joGteGxI3s9ywYNkfFKKC3t3NZNRyCoN2kZCV1ENHTMtt1bLE0mpHoJrcfZXBiy
ZoeSVfo9npOgp+izBS1IBl9XtyYacqS4yxrpf00gAYLZs+LFn/GtdrRe0GL0LnFqhEhBD5OF/m3W
1JBrfPbh4ZRgY0bAwa0xcY5SRCuWG4/G6ePQOLz6feKSBz05+MLO4tOmYdjqmgft4xytzouo25j9
XNJjjwEwWGt2r2rKz9QJg+b73AyOlhZ3FD3AYG2rzBm/4UlpY1JADPcjen7yNJNQHQCOUiOupjil
Y2ZlyRc1dK8Zsqqt66RxvI7ApKhPxEf0xkO6NLV9CERCmRu1zNojEGKbjGNL4LK37Oagap5wMhCq
EvrO+ERPubxHovhdFIS1QrO9AbSKcMUr/GItQtlvHeAsb3GXxG9Lmo4Pce/z5Hjjs22LLitEiugT
HDIkaT6v2kL5R89FCrKZRmIg1gqfOCW0nirYoQsn8+S09XzVKopn3jKlxkqWZJ2uPJ5CRs8NlSn4
qqnakj1PgJaUzg2Uq+KmhepyX6ZBu5a1RRtlIE6LQqz9pQ694dR5DWU5NxIpAcmBna7p0ZNc0i8j
6KC2YLoII5fkocA5Ylf4EpEw8TB2cY6PrjevJKX8z/no5fFagrlgrQTwsULDFhPjPadXkl7X0QjH
kMzKIVavIh2bE671cFsBNzhZnmngu+hUKYFGzinwoaonLMISIlqlTuRTw8YL+OgRH3cYKnshtzGJ
Ls25X+66hJjHcIjHl77oWnoWSjnpcUqnyV0HNR6bVRAR6XrtTQjc9mHSK5JLK+My85f6yUwJu1sb
OTAoXek1c3RRwXg9ssJ/t4ZWXfVNM+xhf80njNIleWNhEtF9tDheJExue+JsrRRJeYPYOh784S4W
A1XlKougRCqmvJd86mxUCIV7OaWCaRQVQNit22aoxo0ghzSiEVuLq86fSZTGQWUF26DwHSZEi5xn
4fXRLjRaAqQa9F2O04LZLDzIV72f3ivS8J56a1bPARiv7TAt+ZpICFSRYORJxEH2Rqp15sPnHX2C
f6IlIfSoYx3qTDjrkTEQoeZwq26HhXNKVSCugF4TpTf4w6YnU47GlZt2dIpSu7V3gWFL6BtN5e5a
5bsEh4o0VPuesfsdodL0sQns7uvoRv7b6HVeujMReqs14ldUl1ld+HIVBej2Fl3+38gEN9PB75rv
bkJKocqwFayWVHVHe5xIn6nrijD1KW3nlYMFbZ2zOt8YBbpwYXpRR4ghe/Z4mYl0xbyj8+R7mHKn
vCdvlvT64VOCXh1bTbxkN+jCfHMV0cm9qcjl6FCqTAbGYZunBjbBIjGvGYupf55AiBLwdt6v/1sL
9UctFFWyn442m9fu9T9+YECvX8tv//f/fMQfhNv910ro+Wf+qoRapvOBBoTAt4o6ihIKeqa/re6W
xR9pzTZkawAenJD/LoS6hE+YAvmTQxUP2gInvr8LoeYHano+hrcA+zbnWfGviKB+rbVQijRdai3A
HCzh4K639SH9p5Nj1I9W6kbteN2Xb7EqSD358tPd+IfCJzfrp8rHf/+Ad0dTOdlF2Ux8QJAxcULY
7sPXdLhOQ0Tab7//qPPJ+r+qLHwWhRWqK8iZnRAkwPuKwgxqunDZJkM2IcpbY3TgAJoeEdaByFv3
s8qmOPia1FHQ4etqhDIW2DYu/oQjDsA2Lt9wdgV+jLjGSczQ30cy1mLEqv+WsuFNy8teOgrIl8lK
c1GoMIvkY5BBa4bLUUePc9vtKPC4R0X79DZDjUMydxa1Vbemb4MK1pbweMXgGfQDx8EO4V0VZZvk
DwB74gHzHX04n/1ZHdDjTNFUAp/uxVFyWHua8XifiqjtieWG2TPuSmY+uzz5nZttXJJ7rgMrd8fP
QLk9MG9xCdaQzucadolj3ziG3yynrCO97GEEeehUW3uIoxDvGeDkbopIMJep+lEa/ves8YdZw7LP
XY3/fwfl8Dq+punPk8ZfP/L3pOE69E+o6LArx/ftej9NGp6p4cCac6Gli6YmYfw1awjxgf06sAIX
N7FDPzf8z1nDCj6E9E4C5hSTMmQQ/muQjF8LTjpEBtQNrRjKNtTBMcz/Om1g+SyWzI3Fg1JNg3d1
KRV532AepT6zYbtw8IEmaSG/Nj5OuoRG+r0IAVZVDuc4sg8DyLVqgtkIIn7cgPGGPWgQ2T3h9VOk
XvMuGNAfVxgO09tMTg1Z1Wx0CdOa8l1PaXPbWFl4KQwT/0rIPiTN8nlfizm/XzIyLlhZ8RpaRv+t
WgwiLRIHkroxQRufqgIyVILq4BW80PzqAwBPNwALEcHA0ua8LXO57OiZolWejeZLL5LstYvH+dbI
qYliVJtfZkk/OWxi4kfteem+DTK2VqLBCxezBtzFiXen/YFYRQslnnqbXc3m95Pd2fb/X5Pd+RHQ
cSNOLzTJ6qHY8+sjKBfHyYxIeQ+LtMML1+7JkBCa/BOC4snxH7Wdv0pFGd4S7Ssuq1FwaYi8ahdm
LMi5JclmpBhufREu/XC1EFhwLfAXvFlpbnysWlfdJ6QbbKEZZVe922EXDZKueC4KkjzjRDZYguz6
JgjkEx5H9wBn69KPR/EoErFH2gS5zWv/sJiEv64mXDQ+eT2AdXAIFJj3dJaGYk8cmUSWOnUZvVj6
6cd1bX1ideN05pvyAieGvCizsdsiFiCMtTTQtys7W66mfjK/NLnFbQjdcbqJycg8joR0P0Qz/9ba
QnwTTW2dYkOMN0nvWZd23NIYDKJnikpiH6Zp8ZxXoPQ9LBKHtBrJzjSkwT5XR7HXJBovJrkXK430
O5mL/VZ5/eUISgszS+QeZtRHHcdse5NO4MsmF/S/yW4cVNlL0YTZ0XHq8WuaAFYtOtJIG8kW/XxI
lR1VzAh2Apabftel43TPS5lf+wPzd4F/9pDb7IrTTBIsJz3qEdningKHmJ0U3Fa/SVPVrlAGhXsi
38RapFSY/AqH11TxlKgqpdlVmdjt5RwUgtSJqvkWFG0pVxU+I9CCLm48XXEhPkOpA8SY9FQQVHEV
aUNZUFnDFUYILk7YPdXZNlky0uSSjNhnJxb3Bl71G4VG6dIWabxLl2A5jK5+N418AbQzqo9Ootov
YZzHl44jw7UZT9OfOqK/zlnsBgIU4/BSgNiiOxOh/esLwwIbRZxvjPsE+cZdF/bV3kA9/TxPgKwo
HHDkC/XYkfXydRQB9Z5OIVRxxjl5yzj9XzeeiI5wSNuPfksSNo5Hc98GzScc7fkGZUL5VLb8lnzA
oUWUOcmqBc/+skZvQ3UiXhC6xNMWe7G4n0xJ6LRPmROuuTFfYYlHFmEZ824A8qYn1Do/SrfprK3b
GWKbmj3pNdk0TNcyr5e787BtspbCG9uEK9m61qXV1BGejMD8FBil+hjievwIpqW9TlWKQQKiKjwa
G+juF4Iv920NqG/dTyE5vnbfe3sH6Z2/zYMkuAlMTud/aMGIX1tg+vazMwt83a8UkOt9/Wr/tNMc
W0sZ8SKje9RYHvg2GD2E1rfGQ7aEXIGVCXPttcp4zOZ04CQEjgHwnySfZh9g/JhXNu9gvxJFGx0D
LOGv+eBJtnbtCFm+sWT0Ih28LisTxw/xFL2x+/2E+08X4Ojlla4h67Jw342fikYhOYuxf8/Ztdti
Kp2uSbyIdy1geUndlXmGjTTzBVA8Kp6Ja2yplzavSMfckzV60XfePVsbQ+tXe/KtS2+c8mMiGo7H
LQHJj5ifsVUlRGoHq99/9/dOB33zOUhgcxAC8gAtyHc3vwSZvzije1/3rgvQg9Lad0ZzRJIV1upn
i+rKVTap6abwh2rfgQ4grrGqgIw26XCsSxTNYyjkReGO8qL2W+Ox80pETqPTpWsJgv0G2Vx66Quu
fyzDgkK1GtX3gWWCR5T+P+7OraltJIvjX4Wad7t0syVV7aRqwRBgQjawSZg8uYStWMKyZHTxRZ9+
f62WgyUMSWiqRrVd8zCJnWP1Ufe5/M/NusvGa5LqypIB1fMHytIKaz2P39srnPXl/YBERoNB73lR
jG8NSuXPe07PucxCkIIxDYHOosycnS1xz78xHoCe4uvV+CLcBulpGduxc5KTAeTrM6CXY2bU91Yn
2dLQT0tz6Z6ZyfxOX5D8Gpjxw7EJ+HIRWavxt9jmqmMTUHYnrh6G8Gya0rt2dUp4lMejlvWy3KTG
DUNhtwUpzuaKns0PYA80AD5jDvH4Gydv5VvRQkgQwZp7e3xZhHF5ZWmigRUIsnGzDFON7veL+Wfc
jZKemQ/D8G97cT9h8ACF6LNgQ0NLIztJU4OuD1ZkfAg264zOHdHm471eoktePggYibzpR7OBa+ji
HGlMgENmC3OwZTYgqxcF1Va0mGWKtX1CIQK5y5VsjkhEew+CGNB4dcwGAvpTnGGKLb2hkZfXJXO8
56ezRXZB+paNo3gfXT6EUbYm7qKFFE327sMFQznjs/yBfLljbpJ2t11r0RfEf35nrK2VX4S21RuB
8y/sURY4VOXGmGNXqzgfnC7oLcg5oO4hOo7MaBydRToNLSgvWRTnzqy3YYb80r7YWIsvG4paTJ4y
I2G6R8zJfRj2rhkjsF2PskIrpg8MH73mfAWjFIfufKOX9OoXiJMdhcLkFO91uQ7z22wzPx/0wO1H
G6KddC/Y3upLRmgzyMs85nmCBU2muRDUJXJY742MEV2OY09MGkqMUvICLxP9Xjsv3WjbI35VPrwv
H5gLccVIJcs9WRbz4Ct6IPya9UhYJkq3NpnAEy7ubxlI7FK/Nn8Yzs4pcdOY3gRixOiIgBYhPbz/
m95qLQwcalQvNRpmvu9li+EoLUUJrBkU+Wm+CRYa250j8qIkg1HZOuX/x3nBNdgGRjkWwW2LOqZS
jz/PSOa/GGsWWqfU7827wByH25OZPlzO/+rluTB/3O01xaBJ77QkifVuQehQpEMysmiLZNdOenGp
f5gN1oxL5yA4x4RJKEm2tgEdT3TT/FunxwdpL+QUX1P+PC5IJ7zf3KTYlue5qNkDzi/L7/QgcS6c
ouxR2c3AZlIuxkzw0dJyfWqtVlQtUCJEEn46Ztx7StOgY5qpmAm1pind8oHDjwfLsTZiFEX03bbX
N6D7RIBBzRLmmc1tRo6t54uPNhO3PxkLe02IMHLhDJ1or6uL9H/j2dYbEXDVaZXzd1346fbGz0CQ
s3f/kqM7xaefkjDOPyev+9LLhGqc7Ce+MtlUBuqo4StXD1U98Us0Ii8P82IKCGdpfYfGdBpeEHki
LAhGCeP65MdUePXxWB2XLBOwMxa2IT+4x6Tn2PDyDiU/X/7OSzuQQOLF9M8/yHmXz9R6M7/DBL1P
UqM+IIVeMgHR3mCCQV9Np26r+Y/sfpIUcS5OIeX5jdxRsMdfOwEtCo8nwHT7A40YuyZyX/Z37dI4
lLaBFBszu1As7M5/ZPPeFJx4BPafhpN8H/khDYtCVsULwLsnvYyRTGQEigVe1OICVwNkyMVxFgvA
pltccFAiikzgDGDo2oiT+lXD1X0m2IO+NQRRN+lSU63OMYFGrBxfXszrpYAJ0Ee98ID0PvmmW1KA
e0C7XNLFhlLodkgG0hVOZLYpbd+yGOhNejUJhfIdc933zwD6AYxUs1z6s3ftCvBsqorQRMYPSWkn
ZCTffksRirR8CwjE0BAF1eoaE0gFfNJ84HfNAe4APBiI2NjBQ+DQYgBZySD0R3OhW9KQIypCcUpX
AXFIJqjolf1o9DSugj6kCcOAvCiBprKk/O2QQCDVXJkJVh+kDxVLg4dqteUBIVguDO2MyYjuKBMG
yoqRYJLQ/PTZlkxAyu6fBCpyCAGTPgsgUK3OKUbzQNP535UKlt23dLooi8YiB4+CofXJIKZaH2Ox
k0cByEbVUDTtvjGwyBOnvfVuk/tHgfpvZKONLWlRGiFW1xQEYwOAltUkowiGYgPpor5sf/f4iRrw
rug7IzffPRuBGJj0YF5vIlJKR3x4SCNoS56BlpHgmvhSmhiAUH8ubdIuKQbCOHg4SofAcPogoOS9
mC03wUEaOpQeGiK/RqzOGcpMldLkyXz9IcBSRNRROeLWNlDLT2DOMAlBAJmkCHWTCwamoioXhE6w
aDeFKJAXvnUW4A0+ozAgamnYOXGoE9VR9RpwmhB4wAM7md+yD3TdwlKkWgensmvqgEJBZX8B+JAE
AZzGwWFL2XH7/AxDUhhbIlcHueCoCkT8BawChl3XTBCqf1854jtiRlPqS3pRtTqnHM3h02TN37YS
DZFeSWLTM7YyKBpWIqPdRCitWp07CxQfK3sMDjrQAi8UdZlitbSD6yAxwFXxUiUTuoeqYsmqYmnI
RYeoOfNDaunfkovOAESdPFBX3BuxumcoCXdG0VDCZQBbpiuDGLnWEAgDBAIHBA0qt985gUCtvqOq
HE3yrUVYiczi5vZdHa9ad8AWakHQwe0D9im+faarmfiLoEiPN33/EAzdPg00dDG/pqOHwNAw5xW5
IFB1cQkGLZ1oD/tEHUGY3Hr3nfMVSPYZqmoDy+xTgUDoBAUrV/Mm4I+gEx3AFflLHfIUaXVgqUoA
/GUQEVwhhP0hZWgDIVJGYYKkds0WYIAh9SFqjrI1RALQpZcalYPbdy3RlRfA2uicc2DS60IZQR4Q
MiGOQKK73D673BeAmMW0NgZU24VcOscFggl11Pv1cAEigP7JdGveJRe0lCF3gJAb0Fl3uUDjJdWr
IMJrhKfsH35gSx3gKBJHQOEYdfC1cwahoYN4KQoElCGNs4kV1Dj5k2QDADR6dwl/WWqLDnKBEmJF
LgAdIfIHtJ06jKLqGoeBySyi5U/n1AId2VVNIgGaEEF1Kbg7KBdtMCMuCuUutc3QRS4oo8gm+QYG
sWSdKs1qteQiMw76TCuFUaJAp2tBZgx31VsAXMI0bkukFBzaPzk3yEOysnbx1+7JAtJFVLlgklND
UQnd0WpXkMu1byPYAIj4j5Q+1Keke1ygtEHZVQQrJ4iMsViDRq27QGCF/Eu0QmfBdEZSi7IgpbiS
OAvkGxJfkxfiCXQGnIJAoHS7DkNLRdQln0mkEClywcInMii42pkAIru1cSOwF0UVn0i9qJZke4e4
QJ2YevaJTvSIVqa4xvIwIGj2uUByKjOLBMpaJyrBpW7pCJGTpyoXTOADDYTE2HGhLRdE9jZxRh3I
tlqdk44gYIZ8qNd7UCIdCxABH6kWDC0/kt0Lg8kwGJnTuVOA66TqNQCm02qA3ottHNUmEg173SFW
UrU6mH1Em2BFgShQdIBCOhcfdhdschaRAxTT14ZU97hwoC30b0fXcAp4y3SD3AUZmwIRB5pIA2kZ
DCjfmZO/KhB/QXf8qHw5offAtKp5Cf3sUGnMc1/YpWY//byu8xDFHKKcofFFUQIjf1tWfIg/v2sU
BFS1KHsf7mpTqt+p/3m9wac/3fit3a52f3ke+qmXToJt9cG2fkzZvObfkXfnLbz9agQUFeL58Un+
/KPxnHu34CeEs3mLrghFKNNNwzKJm4SrJFF1wnMvzrxs94jiNTKLAX2tSvnEi8LvSRqHjaeWqXzK
tJMoSb1psnvKqpKoqiFQpxzH/iQPJ0XeIF6VKakSH/kR/U9Sf5+yrP9QplzX1xwl349o3VMs7pps
l8mDqr9yBtfDaeN9YtoILEGV8ns/SWfNR66TvVQpP99x5vmRAD/8oJeu+sXUCxoHsM5IUn3gCyZ0
x0nYvJEy2UeZdDwNvZYUsWiSr/7+LpJ181jIdE3VB/7rqWySSR7KhCFQTObb3c4rsSdzBlRJf0gK
Gku02SwD8qq0r7wwbkgPAlBvoV6uPLoYevF0nx11+Fj9kbPMm9Ca0c/zxpmuI5TK9MNJEM68Zlml
zIFRJ40uyJK8cbLryKI67SwL+W+5DBtMl8Gat6CeFGmbtIiAKJNO4rx1uEW7d8AcVcof/bvUa1lP
dY2oOumV19RbdaGROuH10bm3WGZB2FTrdezxLehf+mnmNyQV3VhEGOMtiF/5m3DSUGMQfwuN/tFf
H31L0vnuMSv/gFGz+u4vDpbH/5Lm/UhHqeDoxEsTNGXzckpMW5kx1Q+MvHn77svMa1Xy/wnCJscl
Bq1Mdh5hkTS9mhrYVSad+rN25XqVXqNK+JMfx3QrWXktN6FujqBK/iZIpv7RRfZEt0mkV5X8f5Pi
mYNYw4dv8wNPD2JdMaxK/jPc97PMb5gUde6IOu1N06uscWVVul9yL9iJECFTaohSlexXP12g2RqU
JfinTDnEs2kdb5pbCmBNlfSth96JZ4yx3tGqOCJrBpWJ+z8Zdq7oP92+NExNlfbzzYlfpHwIafrR
LuUp/rRrg3LonzXBNfGNSeR76bv/AQAA//8=</cx:binary>
              </cx:geoCache>
            </cx:geography>
          </cx:layoutPr>
          <cx:valueColors>
            <cx:maxColor>
              <a:schemeClr val="accent1">
                <a:lumMod val="50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hyperlink" Target="http://www.google.com" TargetMode="External"/><Relationship Id="rId13" Type="http://schemas.openxmlformats.org/officeDocument/2006/relationships/image" Target="../media/image4.svg"/><Relationship Id="rId18" Type="http://schemas.openxmlformats.org/officeDocument/2006/relationships/image" Target="../media/image7.png"/><Relationship Id="rId3" Type="http://schemas.openxmlformats.org/officeDocument/2006/relationships/chart" Target="../charts/chart17.xml"/><Relationship Id="rId21" Type="http://schemas.openxmlformats.org/officeDocument/2006/relationships/image" Target="../media/image10.svg"/><Relationship Id="rId7" Type="http://schemas.openxmlformats.org/officeDocument/2006/relationships/chart" Target="../charts/chart20.xml"/><Relationship Id="rId12" Type="http://schemas.openxmlformats.org/officeDocument/2006/relationships/image" Target="../media/image3.png"/><Relationship Id="rId17" Type="http://schemas.openxmlformats.org/officeDocument/2006/relationships/hyperlink" Target="mailto:a" TargetMode="External"/><Relationship Id="rId2" Type="http://schemas.openxmlformats.org/officeDocument/2006/relationships/chart" Target="../charts/chart16.xml"/><Relationship Id="rId16" Type="http://schemas.openxmlformats.org/officeDocument/2006/relationships/image" Target="../media/image6.svg"/><Relationship Id="rId20" Type="http://schemas.openxmlformats.org/officeDocument/2006/relationships/image" Target="../media/image9.png"/><Relationship Id="rId1" Type="http://schemas.openxmlformats.org/officeDocument/2006/relationships/chart" Target="../charts/chart15.xml"/><Relationship Id="rId6" Type="http://schemas.microsoft.com/office/2014/relationships/chartEx" Target="../charts/chartEx2.xml"/><Relationship Id="rId11" Type="http://schemas.openxmlformats.org/officeDocument/2006/relationships/hyperlink" Target="#Dash1!A1"/><Relationship Id="rId5" Type="http://schemas.openxmlformats.org/officeDocument/2006/relationships/chart" Target="../charts/chart19.xml"/><Relationship Id="rId15" Type="http://schemas.openxmlformats.org/officeDocument/2006/relationships/image" Target="../media/image5.png"/><Relationship Id="rId10" Type="http://schemas.openxmlformats.org/officeDocument/2006/relationships/image" Target="../media/image2.svg"/><Relationship Id="rId19" Type="http://schemas.openxmlformats.org/officeDocument/2006/relationships/image" Target="../media/image8.svg"/><Relationship Id="rId4" Type="http://schemas.openxmlformats.org/officeDocument/2006/relationships/chart" Target="../charts/chart18.xml"/><Relationship Id="rId9" Type="http://schemas.openxmlformats.org/officeDocument/2006/relationships/image" Target="../media/image1.png"/><Relationship Id="rId14" Type="http://schemas.openxmlformats.org/officeDocument/2006/relationships/hyperlink" Target="#Dash2!A1"/></Relationships>
</file>

<file path=xl/drawings/_rels/drawing7.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hyperlink" Target="#Dash1!A1"/><Relationship Id="rId18" Type="http://schemas.openxmlformats.org/officeDocument/2006/relationships/image" Target="../media/image6.svg"/><Relationship Id="rId3" Type="http://schemas.openxmlformats.org/officeDocument/2006/relationships/chart" Target="../charts/chart23.xml"/><Relationship Id="rId21" Type="http://schemas.openxmlformats.org/officeDocument/2006/relationships/image" Target="../media/image8.svg"/><Relationship Id="rId7" Type="http://schemas.openxmlformats.org/officeDocument/2006/relationships/chart" Target="../charts/chart27.xml"/><Relationship Id="rId12" Type="http://schemas.openxmlformats.org/officeDocument/2006/relationships/image" Target="../media/image11.svg"/><Relationship Id="rId17" Type="http://schemas.openxmlformats.org/officeDocument/2006/relationships/image" Target="../media/image5.png"/><Relationship Id="rId2" Type="http://schemas.openxmlformats.org/officeDocument/2006/relationships/chart" Target="../charts/chart22.xml"/><Relationship Id="rId16" Type="http://schemas.openxmlformats.org/officeDocument/2006/relationships/hyperlink" Target="#Dash2!A1"/><Relationship Id="rId20" Type="http://schemas.openxmlformats.org/officeDocument/2006/relationships/image" Target="../media/image7.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image" Target="../media/image1.png"/><Relationship Id="rId5" Type="http://schemas.openxmlformats.org/officeDocument/2006/relationships/chart" Target="../charts/chart25.xml"/><Relationship Id="rId15" Type="http://schemas.openxmlformats.org/officeDocument/2006/relationships/image" Target="../media/image4.svg"/><Relationship Id="rId23" Type="http://schemas.openxmlformats.org/officeDocument/2006/relationships/image" Target="../media/image10.svg"/><Relationship Id="rId10" Type="http://schemas.openxmlformats.org/officeDocument/2006/relationships/hyperlink" Target="http://www.google.com" TargetMode="External"/><Relationship Id="rId19" Type="http://schemas.openxmlformats.org/officeDocument/2006/relationships/hyperlink" Target="mailto:a" TargetMode="Externa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image" Target="../media/image3.png"/><Relationship Id="rId2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9</xdr:col>
      <xdr:colOff>251210</xdr:colOff>
      <xdr:row>4</xdr:row>
      <xdr:rowOff>142352</xdr:rowOff>
    </xdr:from>
    <xdr:to>
      <xdr:col>15</xdr:col>
      <xdr:colOff>870858</xdr:colOff>
      <xdr:row>17</xdr:row>
      <xdr:rowOff>144864</xdr:rowOff>
    </xdr:to>
    <xdr:graphicFrame macro="">
      <xdr:nvGraphicFramePr>
        <xdr:cNvPr id="19" name="Chart 18">
          <a:extLst>
            <a:ext uri="{FF2B5EF4-FFF2-40B4-BE49-F238E27FC236}">
              <a16:creationId xmlns:a16="http://schemas.microsoft.com/office/drawing/2014/main" id="{C01069F1-7658-3C77-7DA5-FA3D829A8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312420</xdr:colOff>
      <xdr:row>5</xdr:row>
      <xdr:rowOff>175260</xdr:rowOff>
    </xdr:from>
    <xdr:to>
      <xdr:col>11</xdr:col>
      <xdr:colOff>396240</xdr:colOff>
      <xdr:row>19</xdr:row>
      <xdr:rowOff>140970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BEE4DC4-E87B-005F-B052-5EB23B321B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7280" y="1089660"/>
              <a:ext cx="3741420" cy="25260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203338</xdr:colOff>
      <xdr:row>9</xdr:row>
      <xdr:rowOff>23582</xdr:rowOff>
    </xdr:from>
    <xdr:to>
      <xdr:col>6</xdr:col>
      <xdr:colOff>575372</xdr:colOff>
      <xdr:row>18</xdr:row>
      <xdr:rowOff>127002</xdr:rowOff>
    </xdr:to>
    <xdr:graphicFrame macro="">
      <xdr:nvGraphicFramePr>
        <xdr:cNvPr id="2" name="Chart 1">
          <a:extLst>
            <a:ext uri="{FF2B5EF4-FFF2-40B4-BE49-F238E27FC236}">
              <a16:creationId xmlns:a16="http://schemas.microsoft.com/office/drawing/2014/main" id="{3D0D08B5-A14D-4783-BF24-8EB796BA8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216243</xdr:colOff>
      <xdr:row>19</xdr:row>
      <xdr:rowOff>105954</xdr:rowOff>
    </xdr:from>
    <xdr:to>
      <xdr:col>6</xdr:col>
      <xdr:colOff>323346</xdr:colOff>
      <xdr:row>28</xdr:row>
      <xdr:rowOff>156927</xdr:rowOff>
    </xdr:to>
    <xdr:graphicFrame macro="">
      <xdr:nvGraphicFramePr>
        <xdr:cNvPr id="3" name="Chart 2">
          <a:extLst>
            <a:ext uri="{FF2B5EF4-FFF2-40B4-BE49-F238E27FC236}">
              <a16:creationId xmlns:a16="http://schemas.microsoft.com/office/drawing/2014/main" id="{7484AEFE-8C4D-4C19-9F16-CDFC056F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202168</xdr:colOff>
      <xdr:row>29</xdr:row>
      <xdr:rowOff>109707</xdr:rowOff>
    </xdr:from>
    <xdr:to>
      <xdr:col>6</xdr:col>
      <xdr:colOff>40921</xdr:colOff>
      <xdr:row>39</xdr:row>
      <xdr:rowOff>163585</xdr:rowOff>
    </xdr:to>
    <xdr:graphicFrame macro="">
      <xdr:nvGraphicFramePr>
        <xdr:cNvPr id="4" name="Chart 3">
          <a:extLst>
            <a:ext uri="{FF2B5EF4-FFF2-40B4-BE49-F238E27FC236}">
              <a16:creationId xmlns:a16="http://schemas.microsoft.com/office/drawing/2014/main" id="{B6B66479-9371-4036-819A-6E5900BA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149973</xdr:colOff>
      <xdr:row>13</xdr:row>
      <xdr:rowOff>166443</xdr:rowOff>
    </xdr:from>
    <xdr:to>
      <xdr:col>9</xdr:col>
      <xdr:colOff>529322</xdr:colOff>
      <xdr:row>22</xdr:row>
      <xdr:rowOff>19057</xdr:rowOff>
    </xdr:to>
    <mc:AlternateContent xmlns:mc="http://schemas.openxmlformats.org/markup-compatibility/2006" xmlns:a14="http://schemas.microsoft.com/office/drawing/2010/main">
      <mc:Choice Requires="a14">
        <xdr:graphicFrame macro="">
          <xdr:nvGraphicFramePr>
            <xdr:cNvPr id="5" name="OrderYear">
              <a:extLst>
                <a:ext uri="{FF2B5EF4-FFF2-40B4-BE49-F238E27FC236}">
                  <a16:creationId xmlns:a16="http://schemas.microsoft.com/office/drawing/2014/main" id="{657E61F0-FB79-439F-904A-F08B845ADBD1}"/>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mlns="">
        <xdr:sp macro="" textlink="">
          <xdr:nvSpPr>
            <xdr:cNvPr id="0" name=""/>
            <xdr:cNvSpPr>
              <a:spLocks noTextEdit="1"/>
            </xdr:cNvSpPr>
          </xdr:nvSpPr>
          <xdr:spPr>
            <a:xfrm>
              <a:off x="6584640" y="2505360"/>
              <a:ext cx="1638765" cy="147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160638</xdr:colOff>
      <xdr:row>22</xdr:row>
      <xdr:rowOff>101115</xdr:rowOff>
    </xdr:from>
    <xdr:to>
      <xdr:col>9</xdr:col>
      <xdr:colOff>539987</xdr:colOff>
      <xdr:row>30</xdr:row>
      <xdr:rowOff>96591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8164D99-838B-48AA-8C59-73D696C2AC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95305" y="4059282"/>
              <a:ext cx="1638765" cy="1434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184080</xdr:colOff>
      <xdr:row>0</xdr:row>
      <xdr:rowOff>102741</xdr:rowOff>
    </xdr:from>
    <xdr:to>
      <xdr:col>14</xdr:col>
      <xdr:colOff>282539</xdr:colOff>
      <xdr:row>13</xdr:row>
      <xdr:rowOff>68494</xdr:rowOff>
    </xdr:to>
    <xdr:graphicFrame macro="">
      <xdr:nvGraphicFramePr>
        <xdr:cNvPr id="7" name="Chart 6">
          <a:extLst>
            <a:ext uri="{FF2B5EF4-FFF2-40B4-BE49-F238E27FC236}">
              <a16:creationId xmlns:a16="http://schemas.microsoft.com/office/drawing/2014/main" id="{09DE5EAC-E1B6-307D-A507-2E434BC5D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135532</xdr:colOff>
      <xdr:row>30</xdr:row>
      <xdr:rowOff>178698</xdr:rowOff>
    </xdr:from>
    <xdr:to>
      <xdr:col>9</xdr:col>
      <xdr:colOff>514881</xdr:colOff>
      <xdr:row>37</xdr:row>
      <xdr:rowOff>107324</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A6DF8EE4-EE5E-63F3-8215-A78E1F38AE6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570199" y="5576198"/>
              <a:ext cx="1638765" cy="1188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166632</xdr:colOff>
      <xdr:row>3</xdr:row>
      <xdr:rowOff>56801</xdr:rowOff>
    </xdr:from>
    <xdr:to>
      <xdr:col>5</xdr:col>
      <xdr:colOff>623455</xdr:colOff>
      <xdr:row>14</xdr:row>
      <xdr:rowOff>38485</xdr:rowOff>
    </xdr:to>
    <xdr:graphicFrame macro="">
      <xdr:nvGraphicFramePr>
        <xdr:cNvPr id="2" name="Chart 1">
          <a:extLst>
            <a:ext uri="{FF2B5EF4-FFF2-40B4-BE49-F238E27FC236}">
              <a16:creationId xmlns:a16="http://schemas.microsoft.com/office/drawing/2014/main" id="{061F5773-0DFA-4BFB-A3A9-6C4A16140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153938</xdr:colOff>
      <xdr:row>15</xdr:row>
      <xdr:rowOff>1</xdr:rowOff>
    </xdr:from>
    <xdr:to>
      <xdr:col>5</xdr:col>
      <xdr:colOff>597742</xdr:colOff>
      <xdr:row>26</xdr:row>
      <xdr:rowOff>0</xdr:rowOff>
    </xdr:to>
    <xdr:graphicFrame macro="">
      <xdr:nvGraphicFramePr>
        <xdr:cNvPr id="3" name="Chart 2">
          <a:extLst>
            <a:ext uri="{FF2B5EF4-FFF2-40B4-BE49-F238E27FC236}">
              <a16:creationId xmlns:a16="http://schemas.microsoft.com/office/drawing/2014/main" id="{6153ACBC-B7C2-40DE-AB03-6E102B20C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244593</xdr:colOff>
      <xdr:row>2</xdr:row>
      <xdr:rowOff>0</xdr:rowOff>
    </xdr:from>
    <xdr:to>
      <xdr:col>11</xdr:col>
      <xdr:colOff>580719</xdr:colOff>
      <xdr:row>12</xdr:row>
      <xdr:rowOff>91712</xdr:rowOff>
    </xdr:to>
    <xdr:graphicFrame macro="">
      <xdr:nvGraphicFramePr>
        <xdr:cNvPr id="4" name="Chart 3">
          <a:extLst>
            <a:ext uri="{FF2B5EF4-FFF2-40B4-BE49-F238E27FC236}">
              <a16:creationId xmlns:a16="http://schemas.microsoft.com/office/drawing/2014/main" id="{11F6DE15-8343-4BC3-A5F7-137BBCBC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195082</xdr:colOff>
      <xdr:row>13</xdr:row>
      <xdr:rowOff>142211</xdr:rowOff>
    </xdr:from>
    <xdr:to>
      <xdr:col>11</xdr:col>
      <xdr:colOff>221583</xdr:colOff>
      <xdr:row>24</xdr:row>
      <xdr:rowOff>14177</xdr:rowOff>
    </xdr:to>
    <xdr:graphicFrame macro="">
      <xdr:nvGraphicFramePr>
        <xdr:cNvPr id="5" name="Chart 4">
          <a:extLst>
            <a:ext uri="{FF2B5EF4-FFF2-40B4-BE49-F238E27FC236}">
              <a16:creationId xmlns:a16="http://schemas.microsoft.com/office/drawing/2014/main" id="{060974DF-BBFA-43EA-BF97-35255268A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26</xdr:row>
      <xdr:rowOff>0</xdr:rowOff>
    </xdr:from>
    <xdr:to>
      <xdr:col>3</xdr:col>
      <xdr:colOff>414730</xdr:colOff>
      <xdr:row>35</xdr:row>
      <xdr:rowOff>36922</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BA6C52CF-F153-4964-8C0F-DE48B985039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90187" y="4814131"/>
              <a:ext cx="1839029" cy="170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423335</xdr:colOff>
      <xdr:row>2</xdr:row>
      <xdr:rowOff>0</xdr:rowOff>
    </xdr:from>
    <xdr:to>
      <xdr:col>7</xdr:col>
      <xdr:colOff>210048</xdr:colOff>
      <xdr:row>11</xdr:row>
      <xdr:rowOff>83808</xdr:rowOff>
    </xdr:to>
    <xdr:graphicFrame macro="">
      <xdr:nvGraphicFramePr>
        <xdr:cNvPr id="2" name="Chart 1">
          <a:extLst>
            <a:ext uri="{FF2B5EF4-FFF2-40B4-BE49-F238E27FC236}">
              <a16:creationId xmlns:a16="http://schemas.microsoft.com/office/drawing/2014/main" id="{3D9F551D-C23D-4D54-BCC3-6EDAC49C4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409552</xdr:colOff>
      <xdr:row>12</xdr:row>
      <xdr:rowOff>158026</xdr:rowOff>
    </xdr:from>
    <xdr:to>
      <xdr:col>7</xdr:col>
      <xdr:colOff>166107</xdr:colOff>
      <xdr:row>22</xdr:row>
      <xdr:rowOff>71579</xdr:rowOff>
    </xdr:to>
    <xdr:graphicFrame macro="">
      <xdr:nvGraphicFramePr>
        <xdr:cNvPr id="3" name="Chart 2">
          <a:extLst>
            <a:ext uri="{FF2B5EF4-FFF2-40B4-BE49-F238E27FC236}">
              <a16:creationId xmlns:a16="http://schemas.microsoft.com/office/drawing/2014/main" id="{5D5314E2-222D-4966-9EE3-A40FDEBCA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95828</xdr:colOff>
      <xdr:row>26</xdr:row>
      <xdr:rowOff>40562</xdr:rowOff>
    </xdr:from>
    <xdr:to>
      <xdr:col>20</xdr:col>
      <xdr:colOff>324429</xdr:colOff>
      <xdr:row>39</xdr:row>
      <xdr:rowOff>69304</xdr:rowOff>
    </xdr:to>
    <xdr:graphicFrame macro="">
      <xdr:nvGraphicFramePr>
        <xdr:cNvPr id="5" name="Chart 4">
          <a:extLst>
            <a:ext uri="{FF2B5EF4-FFF2-40B4-BE49-F238E27FC236}">
              <a16:creationId xmlns:a16="http://schemas.microsoft.com/office/drawing/2014/main" id="{C5DE9855-BCD6-4B67-8345-231B1964B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487257</xdr:colOff>
      <xdr:row>2</xdr:row>
      <xdr:rowOff>0</xdr:rowOff>
    </xdr:from>
    <xdr:to>
      <xdr:col>15</xdr:col>
      <xdr:colOff>418884</xdr:colOff>
      <xdr:row>12</xdr:row>
      <xdr:rowOff>46784</xdr:rowOff>
    </xdr:to>
    <xdr:graphicFrame macro="">
      <xdr:nvGraphicFramePr>
        <xdr:cNvPr id="6" name="Chart 5">
          <a:extLst>
            <a:ext uri="{FF2B5EF4-FFF2-40B4-BE49-F238E27FC236}">
              <a16:creationId xmlns:a16="http://schemas.microsoft.com/office/drawing/2014/main" id="{D5346EA1-4A45-4DE0-B865-1DB2BD1B1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202557</xdr:colOff>
      <xdr:row>12</xdr:row>
      <xdr:rowOff>104172</xdr:rowOff>
    </xdr:from>
    <xdr:to>
      <xdr:col>17</xdr:col>
      <xdr:colOff>501569</xdr:colOff>
      <xdr:row>24</xdr:row>
      <xdr:rowOff>77164</xdr:rowOff>
    </xdr:to>
    <xdr:graphicFrame macro="">
      <xdr:nvGraphicFramePr>
        <xdr:cNvPr id="7" name="Chart 6">
          <a:extLst>
            <a:ext uri="{FF2B5EF4-FFF2-40B4-BE49-F238E27FC236}">
              <a16:creationId xmlns:a16="http://schemas.microsoft.com/office/drawing/2014/main" id="{948F98A3-3370-546A-87AB-736A842ED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547195</xdr:colOff>
      <xdr:row>0</xdr:row>
      <xdr:rowOff>83819</xdr:rowOff>
    </xdr:from>
    <xdr:to>
      <xdr:col>19</xdr:col>
      <xdr:colOff>548641</xdr:colOff>
      <xdr:row>4</xdr:row>
      <xdr:rowOff>2732</xdr:rowOff>
    </xdr:to>
    <xdr:sp macro="" textlink="">
      <xdr:nvSpPr>
        <xdr:cNvPr id="7" name="Rectangle: Rounded Corners 6">
          <a:extLst>
            <a:ext uri="{FF2B5EF4-FFF2-40B4-BE49-F238E27FC236}">
              <a16:creationId xmlns:a16="http://schemas.microsoft.com/office/drawing/2014/main" id="{CE2B804D-8E08-4A0E-9E4D-A204DD77A33D}"/>
            </a:ext>
          </a:extLst>
        </xdr:cNvPr>
        <xdr:cNvSpPr/>
      </xdr:nvSpPr>
      <xdr:spPr>
        <a:xfrm>
          <a:off x="1156795" y="83819"/>
          <a:ext cx="10974246" cy="650433"/>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lvl="0" algn="l"/>
          <a:r>
            <a:rPr lang="en-US" sz="4000" b="1">
              <a:solidFill>
                <a:schemeClr val="accent5">
                  <a:lumMod val="50000"/>
                </a:schemeClr>
              </a:solidFill>
              <a:latin typeface="+mn-lt"/>
              <a:cs typeface="Aharoni" panose="02010803020104030203" pitchFamily="2" charset="-79"/>
            </a:rPr>
            <a:t>Superstore Dashboard</a:t>
          </a:r>
        </a:p>
      </xdr:txBody>
    </xdr:sp>
    <xdr:clientData/>
  </xdr:twoCellAnchor>
  <xdr:twoCellAnchor>
    <xdr:from>
      <xdr:col>0</xdr:col>
      <xdr:colOff>85091</xdr:colOff>
      <xdr:row>0</xdr:row>
      <xdr:rowOff>83819</xdr:rowOff>
    </xdr:from>
    <xdr:to>
      <xdr:col>1</xdr:col>
      <xdr:colOff>467360</xdr:colOff>
      <xdr:row>35</xdr:row>
      <xdr:rowOff>101600</xdr:rowOff>
    </xdr:to>
    <xdr:sp macro="" textlink="">
      <xdr:nvSpPr>
        <xdr:cNvPr id="8" name="Rectangle: Rounded Corners 7">
          <a:extLst>
            <a:ext uri="{FF2B5EF4-FFF2-40B4-BE49-F238E27FC236}">
              <a16:creationId xmlns:a16="http://schemas.microsoft.com/office/drawing/2014/main" id="{8858AE23-69E7-47A2-AF6C-5EF6F625B4C9}"/>
            </a:ext>
          </a:extLst>
        </xdr:cNvPr>
        <xdr:cNvSpPr/>
      </xdr:nvSpPr>
      <xdr:spPr>
        <a:xfrm>
          <a:off x="85091" y="83819"/>
          <a:ext cx="996102" cy="6336031"/>
        </a:xfrm>
        <a:prstGeom prst="roundRect">
          <a:avLst>
            <a:gd name="adj" fmla="val 3877"/>
          </a:avLst>
        </a:prstGeom>
        <a:solidFill>
          <a:srgbClr val="153357"/>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lvl="0" algn="l"/>
          <a:endParaRPr lang="en-US" sz="4800" b="1">
            <a:solidFill>
              <a:schemeClr val="tx2">
                <a:lumMod val="75000"/>
              </a:schemeClr>
            </a:solidFill>
            <a:latin typeface="+mn-lt"/>
            <a:cs typeface="Aharoni" panose="02010803020104030203" pitchFamily="2" charset="-79"/>
          </a:endParaRPr>
        </a:p>
      </xdr:txBody>
    </xdr:sp>
    <xdr:clientData/>
  </xdr:twoCellAnchor>
  <xdr:twoCellAnchor>
    <xdr:from>
      <xdr:col>5</xdr:col>
      <xdr:colOff>306562</xdr:colOff>
      <xdr:row>4</xdr:row>
      <xdr:rowOff>89160</xdr:rowOff>
    </xdr:from>
    <xdr:to>
      <xdr:col>9</xdr:col>
      <xdr:colOff>6116</xdr:colOff>
      <xdr:row>9</xdr:row>
      <xdr:rowOff>77095</xdr:rowOff>
    </xdr:to>
    <xdr:sp macro="" textlink="">
      <xdr:nvSpPr>
        <xdr:cNvPr id="10" name="Rectangle: Rounded Corners 9">
          <a:extLst>
            <a:ext uri="{FF2B5EF4-FFF2-40B4-BE49-F238E27FC236}">
              <a16:creationId xmlns:a16="http://schemas.microsoft.com/office/drawing/2014/main" id="{5CB46620-0813-72A0-5B32-D7216E495979}"/>
            </a:ext>
          </a:extLst>
        </xdr:cNvPr>
        <xdr:cNvSpPr/>
      </xdr:nvSpPr>
      <xdr:spPr>
        <a:xfrm>
          <a:off x="3360610" y="814874"/>
          <a:ext cx="2142792" cy="913221"/>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tlCol="0" anchor="t"/>
        <a:lstStyle/>
        <a:p>
          <a:pPr lvl="0" algn="l"/>
          <a:r>
            <a:rPr lang="en-US" sz="1400" b="1">
              <a:solidFill>
                <a:schemeClr val="tx2">
                  <a:lumMod val="75000"/>
                </a:schemeClr>
              </a:solidFill>
              <a:latin typeface="+mn-lt"/>
              <a:cs typeface="Aharoni" panose="02010803020104030203" pitchFamily="2" charset="-79"/>
            </a:rPr>
            <a:t>Sales</a:t>
          </a:r>
        </a:p>
      </xdr:txBody>
    </xdr:sp>
    <xdr:clientData/>
  </xdr:twoCellAnchor>
  <xdr:twoCellAnchor>
    <xdr:from>
      <xdr:col>9</xdr:col>
      <xdr:colOff>82852</xdr:colOff>
      <xdr:row>4</xdr:row>
      <xdr:rowOff>89160</xdr:rowOff>
    </xdr:from>
    <xdr:to>
      <xdr:col>12</xdr:col>
      <xdr:colOff>394728</xdr:colOff>
      <xdr:row>9</xdr:row>
      <xdr:rowOff>77095</xdr:rowOff>
    </xdr:to>
    <xdr:sp macro="" textlink="">
      <xdr:nvSpPr>
        <xdr:cNvPr id="26" name="Rectangle: Rounded Corners 25">
          <a:extLst>
            <a:ext uri="{FF2B5EF4-FFF2-40B4-BE49-F238E27FC236}">
              <a16:creationId xmlns:a16="http://schemas.microsoft.com/office/drawing/2014/main" id="{19597A87-56D9-147A-9E27-76E166C6D41E}"/>
            </a:ext>
          </a:extLst>
        </xdr:cNvPr>
        <xdr:cNvSpPr/>
      </xdr:nvSpPr>
      <xdr:spPr>
        <a:xfrm>
          <a:off x="5592698" y="818596"/>
          <a:ext cx="2148492" cy="912755"/>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Profit</a:t>
          </a:r>
        </a:p>
      </xdr:txBody>
    </xdr:sp>
    <xdr:clientData/>
  </xdr:twoCellAnchor>
  <xdr:twoCellAnchor>
    <xdr:from>
      <xdr:col>5</xdr:col>
      <xdr:colOff>306563</xdr:colOff>
      <xdr:row>21</xdr:row>
      <xdr:rowOff>74545</xdr:rowOff>
    </xdr:from>
    <xdr:to>
      <xdr:col>13</xdr:col>
      <xdr:colOff>24148</xdr:colOff>
      <xdr:row>35</xdr:row>
      <xdr:rowOff>102109</xdr:rowOff>
    </xdr:to>
    <xdr:sp macro="" textlink="">
      <xdr:nvSpPr>
        <xdr:cNvPr id="31" name="Rectangle: Rounded Corners 30">
          <a:extLst>
            <a:ext uri="{FF2B5EF4-FFF2-40B4-BE49-F238E27FC236}">
              <a16:creationId xmlns:a16="http://schemas.microsoft.com/office/drawing/2014/main" id="{45EFBB27-7B7A-49E9-8AEE-578ACEAEF17C}"/>
            </a:ext>
          </a:extLst>
        </xdr:cNvPr>
        <xdr:cNvSpPr/>
      </xdr:nvSpPr>
      <xdr:spPr>
        <a:xfrm>
          <a:off x="3342173" y="3989862"/>
          <a:ext cx="4574560" cy="2629515"/>
        </a:xfrm>
        <a:prstGeom prst="roundRect">
          <a:avLst>
            <a:gd name="adj" fmla="val 1841"/>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Monthly &amp; Quarterly Sales Trend</a:t>
          </a:r>
        </a:p>
      </xdr:txBody>
    </xdr:sp>
    <xdr:clientData/>
  </xdr:twoCellAnchor>
  <xdr:twoCellAnchor>
    <xdr:from>
      <xdr:col>1</xdr:col>
      <xdr:colOff>547194</xdr:colOff>
      <xdr:row>4</xdr:row>
      <xdr:rowOff>92782</xdr:rowOff>
    </xdr:from>
    <xdr:to>
      <xdr:col>5</xdr:col>
      <xdr:colOff>215735</xdr:colOff>
      <xdr:row>35</xdr:row>
      <xdr:rowOff>102110</xdr:rowOff>
    </xdr:to>
    <xdr:sp macro="" textlink="">
      <xdr:nvSpPr>
        <xdr:cNvPr id="36" name="Rectangle: Rounded Corners 35">
          <a:extLst>
            <a:ext uri="{FF2B5EF4-FFF2-40B4-BE49-F238E27FC236}">
              <a16:creationId xmlns:a16="http://schemas.microsoft.com/office/drawing/2014/main" id="{41AE4B68-D7FC-4857-8DA0-D9B6C42491DE}"/>
            </a:ext>
          </a:extLst>
        </xdr:cNvPr>
        <xdr:cNvSpPr/>
      </xdr:nvSpPr>
      <xdr:spPr>
        <a:xfrm>
          <a:off x="1158799" y="814677"/>
          <a:ext cx="2114962" cy="5624065"/>
        </a:xfrm>
        <a:prstGeom prst="roundRect">
          <a:avLst>
            <a:gd name="adj" fmla="val 1815"/>
          </a:avLst>
        </a:prstGeom>
        <a:solidFill>
          <a:schemeClr val="accent5">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bg1"/>
              </a:solidFill>
              <a:latin typeface="+mn-lt"/>
              <a:ea typeface="+mn-ea"/>
              <a:cs typeface="Aharoni" panose="02010803020104030203" pitchFamily="2" charset="-79"/>
            </a:rPr>
            <a:t>Filters</a:t>
          </a:r>
        </a:p>
      </xdr:txBody>
    </xdr:sp>
    <xdr:clientData/>
  </xdr:twoCellAnchor>
  <xdr:twoCellAnchor>
    <xdr:from>
      <xdr:col>16</xdr:col>
      <xdr:colOff>608437</xdr:colOff>
      <xdr:row>11</xdr:row>
      <xdr:rowOff>90985</xdr:rowOff>
    </xdr:from>
    <xdr:to>
      <xdr:col>19</xdr:col>
      <xdr:colOff>587625</xdr:colOff>
      <xdr:row>20</xdr:row>
      <xdr:rowOff>108049</xdr:rowOff>
    </xdr:to>
    <xdr:graphicFrame macro="">
      <xdr:nvGraphicFramePr>
        <xdr:cNvPr id="40" name="Chart 39">
          <a:extLst>
            <a:ext uri="{FF2B5EF4-FFF2-40B4-BE49-F238E27FC236}">
              <a16:creationId xmlns:a16="http://schemas.microsoft.com/office/drawing/2014/main" id="{A98CBFCE-90DD-4381-A41F-4DC8579C4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630115</xdr:colOff>
      <xdr:row>11</xdr:row>
      <xdr:rowOff>29306</xdr:rowOff>
    </xdr:from>
    <xdr:to>
      <xdr:col>16</xdr:col>
      <xdr:colOff>422170</xdr:colOff>
      <xdr:row>20</xdr:row>
      <xdr:rowOff>160958</xdr:rowOff>
    </xdr:to>
    <xdr:graphicFrame macro="">
      <xdr:nvGraphicFramePr>
        <xdr:cNvPr id="41" name="Chart 40">
          <a:extLst>
            <a:ext uri="{FF2B5EF4-FFF2-40B4-BE49-F238E27FC236}">
              <a16:creationId xmlns:a16="http://schemas.microsoft.com/office/drawing/2014/main" id="{67DF2CAC-FB0D-4F27-925A-B53E54091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471464</xdr:colOff>
      <xdr:row>4</xdr:row>
      <xdr:rowOff>89160</xdr:rowOff>
    </xdr:from>
    <xdr:to>
      <xdr:col>16</xdr:col>
      <xdr:colOff>171018</xdr:colOff>
      <xdr:row>9</xdr:row>
      <xdr:rowOff>77095</xdr:rowOff>
    </xdr:to>
    <xdr:sp macro="" textlink="">
      <xdr:nvSpPr>
        <xdr:cNvPr id="51" name="Rectangle: Rounded Corners 50">
          <a:extLst>
            <a:ext uri="{FF2B5EF4-FFF2-40B4-BE49-F238E27FC236}">
              <a16:creationId xmlns:a16="http://schemas.microsoft.com/office/drawing/2014/main" id="{8F120BB4-28BD-4348-914A-46101CFA7AF9}"/>
            </a:ext>
          </a:extLst>
        </xdr:cNvPr>
        <xdr:cNvSpPr/>
      </xdr:nvSpPr>
      <xdr:spPr>
        <a:xfrm>
          <a:off x="7817926" y="818596"/>
          <a:ext cx="2148374" cy="912755"/>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Orders</a:t>
          </a:r>
        </a:p>
      </xdr:txBody>
    </xdr:sp>
    <xdr:clientData/>
  </xdr:twoCellAnchor>
  <xdr:twoCellAnchor>
    <xdr:from>
      <xdr:col>16</xdr:col>
      <xdr:colOff>247755</xdr:colOff>
      <xdr:row>4</xdr:row>
      <xdr:rowOff>89160</xdr:rowOff>
    </xdr:from>
    <xdr:to>
      <xdr:col>19</xdr:col>
      <xdr:colOff>559631</xdr:colOff>
      <xdr:row>9</xdr:row>
      <xdr:rowOff>77095</xdr:rowOff>
    </xdr:to>
    <xdr:sp macro="" textlink="">
      <xdr:nvSpPr>
        <xdr:cNvPr id="52" name="Rectangle: Rounded Corners 51">
          <a:extLst>
            <a:ext uri="{FF2B5EF4-FFF2-40B4-BE49-F238E27FC236}">
              <a16:creationId xmlns:a16="http://schemas.microsoft.com/office/drawing/2014/main" id="{617E55C0-7FA9-4DCC-8B9B-D599B2E2217D}"/>
            </a:ext>
          </a:extLst>
        </xdr:cNvPr>
        <xdr:cNvSpPr/>
      </xdr:nvSpPr>
      <xdr:spPr>
        <a:xfrm>
          <a:off x="10043037" y="818596"/>
          <a:ext cx="2148491" cy="912755"/>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AOV</a:t>
          </a:r>
        </a:p>
      </xdr:txBody>
    </xdr:sp>
    <xdr:clientData/>
  </xdr:twoCellAnchor>
  <xdr:twoCellAnchor>
    <xdr:from>
      <xdr:col>5</xdr:col>
      <xdr:colOff>429833</xdr:colOff>
      <xdr:row>22</xdr:row>
      <xdr:rowOff>161003</xdr:rowOff>
    </xdr:from>
    <xdr:to>
      <xdr:col>12</xdr:col>
      <xdr:colOff>508000</xdr:colOff>
      <xdr:row>34</xdr:row>
      <xdr:rowOff>176719</xdr:rowOff>
    </xdr:to>
    <xdr:graphicFrame macro="">
      <xdr:nvGraphicFramePr>
        <xdr:cNvPr id="2" name="Chart 1">
          <a:extLst>
            <a:ext uri="{FF2B5EF4-FFF2-40B4-BE49-F238E27FC236}">
              <a16:creationId xmlns:a16="http://schemas.microsoft.com/office/drawing/2014/main" id="{456EA9F9-D3CE-4E2A-9DAB-20885D673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306562</xdr:colOff>
      <xdr:row>9</xdr:row>
      <xdr:rowOff>162932</xdr:rowOff>
    </xdr:from>
    <xdr:to>
      <xdr:col>10</xdr:col>
      <xdr:colOff>19050</xdr:colOff>
      <xdr:row>20</xdr:row>
      <xdr:rowOff>168813</xdr:rowOff>
    </xdr:to>
    <xdr:sp macro="" textlink="">
      <xdr:nvSpPr>
        <xdr:cNvPr id="53" name="Rectangle: Rounded Corners 52">
          <a:extLst>
            <a:ext uri="{FF2B5EF4-FFF2-40B4-BE49-F238E27FC236}">
              <a16:creationId xmlns:a16="http://schemas.microsoft.com/office/drawing/2014/main" id="{293388CF-9E27-48BE-B312-58509556A01C}"/>
            </a:ext>
          </a:extLst>
        </xdr:cNvPr>
        <xdr:cNvSpPr/>
      </xdr:nvSpPr>
      <xdr:spPr>
        <a:xfrm>
          <a:off x="3349080" y="1807536"/>
          <a:ext cx="2755006" cy="1995853"/>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Segments Sales</a:t>
          </a:r>
        </a:p>
      </xdr:txBody>
    </xdr:sp>
    <xdr:clientData/>
  </xdr:twoCellAnchor>
  <xdr:twoCellAnchor>
    <xdr:from>
      <xdr:col>15</xdr:col>
      <xdr:colOff>71951</xdr:colOff>
      <xdr:row>9</xdr:row>
      <xdr:rowOff>162932</xdr:rowOff>
    </xdr:from>
    <xdr:to>
      <xdr:col>19</xdr:col>
      <xdr:colOff>559631</xdr:colOff>
      <xdr:row>20</xdr:row>
      <xdr:rowOff>170996</xdr:rowOff>
    </xdr:to>
    <xdr:sp macro="" textlink="">
      <xdr:nvSpPr>
        <xdr:cNvPr id="16" name="Rectangle: Rounded Corners 15">
          <a:extLst>
            <a:ext uri="{FF2B5EF4-FFF2-40B4-BE49-F238E27FC236}">
              <a16:creationId xmlns:a16="http://schemas.microsoft.com/office/drawing/2014/main" id="{A22C0966-A1BA-45CE-AA0B-6F67D9699DD7}"/>
            </a:ext>
          </a:extLst>
        </xdr:cNvPr>
        <xdr:cNvSpPr/>
      </xdr:nvSpPr>
      <xdr:spPr>
        <a:xfrm>
          <a:off x="9199505" y="1807536"/>
          <a:ext cx="2921694" cy="1998036"/>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Top Cities Sales</a:t>
          </a:r>
        </a:p>
      </xdr:txBody>
    </xdr:sp>
    <xdr:clientData/>
  </xdr:twoCellAnchor>
  <xdr:twoCellAnchor>
    <xdr:from>
      <xdr:col>15</xdr:col>
      <xdr:colOff>120098</xdr:colOff>
      <xdr:row>10</xdr:row>
      <xdr:rowOff>129625</xdr:rowOff>
    </xdr:from>
    <xdr:to>
      <xdr:col>19</xdr:col>
      <xdr:colOff>497640</xdr:colOff>
      <xdr:row>20</xdr:row>
      <xdr:rowOff>119428</xdr:rowOff>
    </xdr:to>
    <xdr:graphicFrame macro="">
      <xdr:nvGraphicFramePr>
        <xdr:cNvPr id="17" name="Chart 16">
          <a:extLst>
            <a:ext uri="{FF2B5EF4-FFF2-40B4-BE49-F238E27FC236}">
              <a16:creationId xmlns:a16="http://schemas.microsoft.com/office/drawing/2014/main" id="{2D087052-8857-44FB-A2CD-0CAEFC8CB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105912</xdr:colOff>
      <xdr:row>9</xdr:row>
      <xdr:rowOff>162932</xdr:rowOff>
    </xdr:from>
    <xdr:to>
      <xdr:col>14</xdr:col>
      <xdr:colOff>593592</xdr:colOff>
      <xdr:row>20</xdr:row>
      <xdr:rowOff>169754</xdr:rowOff>
    </xdr:to>
    <xdr:sp macro="" textlink="">
      <xdr:nvSpPr>
        <xdr:cNvPr id="14" name="Rectangle: Rounded Corners 13">
          <a:extLst>
            <a:ext uri="{FF2B5EF4-FFF2-40B4-BE49-F238E27FC236}">
              <a16:creationId xmlns:a16="http://schemas.microsoft.com/office/drawing/2014/main" id="{CFA41D30-C7A4-47EB-904E-376E8E88774E}"/>
            </a:ext>
          </a:extLst>
        </xdr:cNvPr>
        <xdr:cNvSpPr/>
      </xdr:nvSpPr>
      <xdr:spPr>
        <a:xfrm>
          <a:off x="6190948" y="1807536"/>
          <a:ext cx="2921694" cy="1996794"/>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Top States Sales</a:t>
          </a:r>
        </a:p>
      </xdr:txBody>
    </xdr:sp>
    <xdr:clientData/>
  </xdr:twoCellAnchor>
  <xdr:twoCellAnchor>
    <xdr:from>
      <xdr:col>10</xdr:col>
      <xdr:colOff>158516</xdr:colOff>
      <xdr:row>10</xdr:row>
      <xdr:rowOff>133855</xdr:rowOff>
    </xdr:from>
    <xdr:to>
      <xdr:col>14</xdr:col>
      <xdr:colOff>532482</xdr:colOff>
      <xdr:row>20</xdr:row>
      <xdr:rowOff>119428</xdr:rowOff>
    </xdr:to>
    <xdr:graphicFrame macro="">
      <xdr:nvGraphicFramePr>
        <xdr:cNvPr id="18" name="Chart 17">
          <a:extLst>
            <a:ext uri="{FF2B5EF4-FFF2-40B4-BE49-F238E27FC236}">
              <a16:creationId xmlns:a16="http://schemas.microsoft.com/office/drawing/2014/main" id="{A1309C55-E8CD-4AC7-9EA0-5ECFF4BE3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114000</xdr:colOff>
      <xdr:row>21</xdr:row>
      <xdr:rowOff>73446</xdr:rowOff>
    </xdr:from>
    <xdr:to>
      <xdr:col>19</xdr:col>
      <xdr:colOff>559631</xdr:colOff>
      <xdr:row>35</xdr:row>
      <xdr:rowOff>102109</xdr:rowOff>
    </xdr:to>
    <xdr:grpSp>
      <xdr:nvGrpSpPr>
        <xdr:cNvPr id="39" name="Group 38">
          <a:extLst>
            <a:ext uri="{FF2B5EF4-FFF2-40B4-BE49-F238E27FC236}">
              <a16:creationId xmlns:a16="http://schemas.microsoft.com/office/drawing/2014/main" id="{6922E8E6-7733-AF45-42C8-5D50FEF49E68}"/>
            </a:ext>
          </a:extLst>
        </xdr:cNvPr>
        <xdr:cNvGrpSpPr/>
      </xdr:nvGrpSpPr>
      <xdr:grpSpPr>
        <a:xfrm>
          <a:off x="8064868" y="3883446"/>
          <a:ext cx="4115263" cy="2555295"/>
          <a:chOff x="8199366" y="3932214"/>
          <a:chExt cx="4053614" cy="2588983"/>
        </a:xfrm>
      </xdr:grpSpPr>
      <xdr:sp macro="" textlink="">
        <xdr:nvSpPr>
          <xdr:cNvPr id="32" name="Rectangle: Rounded Corners 31">
            <a:extLst>
              <a:ext uri="{FF2B5EF4-FFF2-40B4-BE49-F238E27FC236}">
                <a16:creationId xmlns:a16="http://schemas.microsoft.com/office/drawing/2014/main" id="{55245FE6-C41C-40B9-8049-52F057FA9E2E}"/>
              </a:ext>
            </a:extLst>
          </xdr:cNvPr>
          <xdr:cNvSpPr/>
        </xdr:nvSpPr>
        <xdr:spPr>
          <a:xfrm>
            <a:off x="8199366" y="3932214"/>
            <a:ext cx="4053614" cy="2588983"/>
          </a:xfrm>
          <a:prstGeom prst="roundRect">
            <a:avLst>
              <a:gd name="adj" fmla="val 1473"/>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Sales Per State</a:t>
            </a:r>
          </a:p>
        </xdr:txBody>
      </xdr:sp>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4838F8E4-265B-401F-9DE4-D0301049EFEC}"/>
                  </a:ext>
                </a:extLst>
              </xdr:cNvPr>
              <xdr:cNvGraphicFramePr/>
            </xdr:nvGraphicFramePr>
            <xdr:xfrm>
              <a:off x="8253384" y="3978707"/>
              <a:ext cx="3945577" cy="2495996"/>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253384" y="3978707"/>
                <a:ext cx="3945577" cy="249599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oneCell">
    <xdr:from>
      <xdr:col>2</xdr:col>
      <xdr:colOff>75662</xdr:colOff>
      <xdr:row>6</xdr:row>
      <xdr:rowOff>112954</xdr:rowOff>
    </xdr:from>
    <xdr:to>
      <xdr:col>5</xdr:col>
      <xdr:colOff>75662</xdr:colOff>
      <xdr:row>16</xdr:row>
      <xdr:rowOff>10026</xdr:rowOff>
    </xdr:to>
    <mc:AlternateContent xmlns:mc="http://schemas.openxmlformats.org/markup-compatibility/2006" xmlns:a14="http://schemas.microsoft.com/office/drawing/2010/main">
      <mc:Choice Requires="a14">
        <xdr:graphicFrame macro="">
          <xdr:nvGraphicFramePr>
            <xdr:cNvPr id="20" name="OrderYear 3">
              <a:extLst>
                <a:ext uri="{FF2B5EF4-FFF2-40B4-BE49-F238E27FC236}">
                  <a16:creationId xmlns:a16="http://schemas.microsoft.com/office/drawing/2014/main" id="{251E3CE7-3831-4738-967A-0248EBB33055}"/>
                </a:ext>
              </a:extLst>
            </xdr:cNvPr>
            <xdr:cNvGraphicFramePr/>
          </xdr:nvGraphicFramePr>
          <xdr:xfrm>
            <a:off x="0" y="0"/>
            <a:ext cx="0" cy="0"/>
          </xdr:xfrm>
          <a:graphic>
            <a:graphicData uri="http://schemas.microsoft.com/office/drawing/2010/slicer">
              <sle:slicer xmlns:sle="http://schemas.microsoft.com/office/drawing/2010/slicer" name="OrderYear 3"/>
            </a:graphicData>
          </a:graphic>
        </xdr:graphicFrame>
      </mc:Choice>
      <mc:Fallback xmlns="">
        <xdr:sp macro="" textlink="">
          <xdr:nvSpPr>
            <xdr:cNvPr id="0" name=""/>
            <xdr:cNvSpPr>
              <a:spLocks noTextEdit="1"/>
            </xdr:cNvSpPr>
          </xdr:nvSpPr>
          <xdr:spPr>
            <a:xfrm>
              <a:off x="1298873" y="1195796"/>
              <a:ext cx="1834815" cy="1721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75662</xdr:colOff>
      <xdr:row>16</xdr:row>
      <xdr:rowOff>142647</xdr:rowOff>
    </xdr:from>
    <xdr:to>
      <xdr:col>5</xdr:col>
      <xdr:colOff>75662</xdr:colOff>
      <xdr:row>26</xdr:row>
      <xdr:rowOff>32183</xdr:rowOff>
    </xdr:to>
    <mc:AlternateContent xmlns:mc="http://schemas.openxmlformats.org/markup-compatibility/2006" xmlns:a14="http://schemas.microsoft.com/office/drawing/2010/main">
      <mc:Choice Requires="a14">
        <xdr:graphicFrame macro="">
          <xdr:nvGraphicFramePr>
            <xdr:cNvPr id="21" name="Region 3">
              <a:extLst>
                <a:ext uri="{FF2B5EF4-FFF2-40B4-BE49-F238E27FC236}">
                  <a16:creationId xmlns:a16="http://schemas.microsoft.com/office/drawing/2014/main" id="{841687E3-5E3B-41FD-8AB2-0147AD06782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298873" y="3050279"/>
              <a:ext cx="1834815" cy="1694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75662</xdr:colOff>
      <xdr:row>26</xdr:row>
      <xdr:rowOff>164804</xdr:rowOff>
    </xdr:from>
    <xdr:to>
      <xdr:col>5</xdr:col>
      <xdr:colOff>75662</xdr:colOff>
      <xdr:row>34</xdr:row>
      <xdr:rowOff>140367</xdr:rowOff>
    </xdr:to>
    <mc:AlternateContent xmlns:mc="http://schemas.openxmlformats.org/markup-compatibility/2006" xmlns:a14="http://schemas.microsoft.com/office/drawing/2010/main">
      <mc:Choice Requires="a14">
        <xdr:graphicFrame macro="">
          <xdr:nvGraphicFramePr>
            <xdr:cNvPr id="23" name="Segment 1">
              <a:extLst>
                <a:ext uri="{FF2B5EF4-FFF2-40B4-BE49-F238E27FC236}">
                  <a16:creationId xmlns:a16="http://schemas.microsoft.com/office/drawing/2014/main" id="{28EF7528-2B5F-43FB-B876-9D1089A32A9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98873" y="4877172"/>
              <a:ext cx="1834815" cy="1419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461630</xdr:colOff>
      <xdr:row>11</xdr:row>
      <xdr:rowOff>88681</xdr:rowOff>
    </xdr:from>
    <xdr:to>
      <xdr:col>9</xdr:col>
      <xdr:colOff>460882</xdr:colOff>
      <xdr:row>20</xdr:row>
      <xdr:rowOff>117789</xdr:rowOff>
    </xdr:to>
    <xdr:graphicFrame macro="">
      <xdr:nvGraphicFramePr>
        <xdr:cNvPr id="27" name="Chart 26">
          <a:extLst>
            <a:ext uri="{FF2B5EF4-FFF2-40B4-BE49-F238E27FC236}">
              <a16:creationId xmlns:a16="http://schemas.microsoft.com/office/drawing/2014/main" id="{8DD329E6-BB16-482F-8230-DEDBA0408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372118</xdr:colOff>
      <xdr:row>6</xdr:row>
      <xdr:rowOff>7544</xdr:rowOff>
    </xdr:from>
    <xdr:to>
      <xdr:col>8</xdr:col>
      <xdr:colOff>551370</xdr:colOff>
      <xdr:row>8</xdr:row>
      <xdr:rowOff>187475</xdr:rowOff>
    </xdr:to>
    <xdr:sp macro="" textlink="KPIs!B6">
      <xdr:nvSpPr>
        <xdr:cNvPr id="42" name="TextBox 41">
          <a:extLst>
            <a:ext uri="{FF2B5EF4-FFF2-40B4-BE49-F238E27FC236}">
              <a16:creationId xmlns:a16="http://schemas.microsoft.com/office/drawing/2014/main" id="{533D7C35-05EF-BA32-8741-71EFC3AD957B}"/>
            </a:ext>
          </a:extLst>
        </xdr:cNvPr>
        <xdr:cNvSpPr txBox="1"/>
      </xdr:nvSpPr>
      <xdr:spPr>
        <a:xfrm>
          <a:off x="3433144" y="1101698"/>
          <a:ext cx="2015867" cy="544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0262A-C9CC-431C-A2D9-55E9067BCF05}" type="TxLink">
            <a:rPr lang="en-US" sz="2800" b="1" i="0" u="none" strike="noStrike">
              <a:solidFill>
                <a:srgbClr val="002060"/>
              </a:solidFill>
              <a:latin typeface="+mn-lt"/>
              <a:cs typeface="Tunga" panose="020B0502040204020203" pitchFamily="34" charset="0"/>
            </a:rPr>
            <a:pPr algn="ctr"/>
            <a:t>$2297.20 K</a:t>
          </a:fld>
          <a:endParaRPr lang="en-US" sz="4400" b="1">
            <a:solidFill>
              <a:srgbClr val="002060"/>
            </a:solidFill>
            <a:latin typeface="+mn-lt"/>
            <a:cs typeface="Tunga" panose="020B0502040204020203" pitchFamily="34" charset="0"/>
          </a:endParaRPr>
        </a:p>
      </xdr:txBody>
    </xdr:sp>
    <xdr:clientData/>
  </xdr:twoCellAnchor>
  <xdr:twoCellAnchor>
    <xdr:from>
      <xdr:col>9</xdr:col>
      <xdr:colOff>149165</xdr:colOff>
      <xdr:row>6</xdr:row>
      <xdr:rowOff>7544</xdr:rowOff>
    </xdr:from>
    <xdr:to>
      <xdr:col>12</xdr:col>
      <xdr:colOff>328416</xdr:colOff>
      <xdr:row>8</xdr:row>
      <xdr:rowOff>187475</xdr:rowOff>
    </xdr:to>
    <xdr:sp macro="" textlink="KPIs!B10">
      <xdr:nvSpPr>
        <xdr:cNvPr id="43" name="TextBox 42">
          <a:extLst>
            <a:ext uri="{FF2B5EF4-FFF2-40B4-BE49-F238E27FC236}">
              <a16:creationId xmlns:a16="http://schemas.microsoft.com/office/drawing/2014/main" id="{1EE8FA67-9409-478A-BEC4-3E1151C538AF}"/>
            </a:ext>
          </a:extLst>
        </xdr:cNvPr>
        <xdr:cNvSpPr txBox="1"/>
      </xdr:nvSpPr>
      <xdr:spPr>
        <a:xfrm>
          <a:off x="5659011" y="1101698"/>
          <a:ext cx="2015867" cy="544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4432D7-BAB9-4EA2-81EF-EE4798B29376}" type="TxLink">
            <a:rPr lang="en-US" sz="2800" b="1" i="0" u="none" strike="noStrike">
              <a:solidFill>
                <a:srgbClr val="002060"/>
              </a:solidFill>
              <a:latin typeface="+mn-lt"/>
              <a:ea typeface="+mn-ea"/>
              <a:cs typeface="Tunga" panose="020B0502040204020203" pitchFamily="34" charset="0"/>
            </a:rPr>
            <a:pPr marL="0" indent="0" algn="ctr"/>
            <a:t>$286.40 K</a:t>
          </a:fld>
          <a:endParaRPr lang="en-US" sz="2800" b="1" i="0" u="none" strike="noStrike">
            <a:solidFill>
              <a:srgbClr val="002060"/>
            </a:solidFill>
            <a:latin typeface="+mn-lt"/>
            <a:ea typeface="+mn-ea"/>
            <a:cs typeface="Tunga" panose="020B0502040204020203" pitchFamily="34" charset="0"/>
          </a:endParaRPr>
        </a:p>
      </xdr:txBody>
    </xdr:sp>
    <xdr:clientData/>
  </xdr:twoCellAnchor>
  <xdr:twoCellAnchor>
    <xdr:from>
      <xdr:col>12</xdr:col>
      <xdr:colOff>537718</xdr:colOff>
      <xdr:row>6</xdr:row>
      <xdr:rowOff>7544</xdr:rowOff>
    </xdr:from>
    <xdr:to>
      <xdr:col>16</xdr:col>
      <xdr:colOff>104765</xdr:colOff>
      <xdr:row>8</xdr:row>
      <xdr:rowOff>187475</xdr:rowOff>
    </xdr:to>
    <xdr:sp macro="" textlink="KPIs!B14">
      <xdr:nvSpPr>
        <xdr:cNvPr id="44" name="TextBox 43">
          <a:extLst>
            <a:ext uri="{FF2B5EF4-FFF2-40B4-BE49-F238E27FC236}">
              <a16:creationId xmlns:a16="http://schemas.microsoft.com/office/drawing/2014/main" id="{D1D50FBF-28F1-4418-B4F2-03D3A34DCE32}"/>
            </a:ext>
          </a:extLst>
        </xdr:cNvPr>
        <xdr:cNvSpPr txBox="1"/>
      </xdr:nvSpPr>
      <xdr:spPr>
        <a:xfrm>
          <a:off x="7884180" y="1101698"/>
          <a:ext cx="2015867" cy="544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5259A1-D7F0-4061-978F-8401430FDBF2}" type="TxLink">
            <a:rPr lang="en-US" sz="2800" b="1" i="0" u="none" strike="noStrike">
              <a:solidFill>
                <a:srgbClr val="002060"/>
              </a:solidFill>
              <a:latin typeface="+mn-lt"/>
              <a:ea typeface="+mn-ea"/>
              <a:cs typeface="Tunga" panose="020B0502040204020203" pitchFamily="34" charset="0"/>
            </a:rPr>
            <a:pPr marL="0" indent="0" algn="ctr"/>
            <a:t>5009</a:t>
          </a:fld>
          <a:endParaRPr lang="en-US" sz="2800" b="1" i="0" u="none" strike="noStrike">
            <a:solidFill>
              <a:srgbClr val="002060"/>
            </a:solidFill>
            <a:latin typeface="+mn-lt"/>
            <a:ea typeface="+mn-ea"/>
            <a:cs typeface="Tunga" panose="020B0502040204020203" pitchFamily="34" charset="0"/>
          </a:endParaRPr>
        </a:p>
      </xdr:txBody>
    </xdr:sp>
    <xdr:clientData/>
  </xdr:twoCellAnchor>
  <xdr:twoCellAnchor>
    <xdr:from>
      <xdr:col>16</xdr:col>
      <xdr:colOff>314067</xdr:colOff>
      <xdr:row>6</xdr:row>
      <xdr:rowOff>7544</xdr:rowOff>
    </xdr:from>
    <xdr:to>
      <xdr:col>19</xdr:col>
      <xdr:colOff>493319</xdr:colOff>
      <xdr:row>8</xdr:row>
      <xdr:rowOff>187475</xdr:rowOff>
    </xdr:to>
    <xdr:sp macro="" textlink="KPIs!F6">
      <xdr:nvSpPr>
        <xdr:cNvPr id="45" name="TextBox 44">
          <a:extLst>
            <a:ext uri="{FF2B5EF4-FFF2-40B4-BE49-F238E27FC236}">
              <a16:creationId xmlns:a16="http://schemas.microsoft.com/office/drawing/2014/main" id="{E7EDA231-6E3D-42BE-A874-EE03D69455C2}"/>
            </a:ext>
          </a:extLst>
        </xdr:cNvPr>
        <xdr:cNvSpPr txBox="1"/>
      </xdr:nvSpPr>
      <xdr:spPr>
        <a:xfrm>
          <a:off x="10109349" y="1101698"/>
          <a:ext cx="2015867" cy="544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FBE99F-965E-4277-AA51-C591F2E17A7E}" type="TxLink">
            <a:rPr lang="en-US" sz="2800" b="1" i="0" u="none" strike="noStrike">
              <a:solidFill>
                <a:srgbClr val="002060"/>
              </a:solidFill>
              <a:latin typeface="+mn-lt"/>
              <a:ea typeface="+mn-ea"/>
              <a:cs typeface="Tunga" panose="020B0502040204020203" pitchFamily="34" charset="0"/>
            </a:rPr>
            <a:pPr marL="0" indent="0" algn="ctr"/>
            <a:t>$458.61</a:t>
          </a:fld>
          <a:endParaRPr lang="en-US" sz="2800" b="1" i="0" u="none" strike="noStrike">
            <a:solidFill>
              <a:srgbClr val="002060"/>
            </a:solidFill>
            <a:latin typeface="+mn-lt"/>
            <a:ea typeface="+mn-ea"/>
            <a:cs typeface="Tunga" panose="020B0502040204020203" pitchFamily="34" charset="0"/>
          </a:endParaRPr>
        </a:p>
      </xdr:txBody>
    </xdr:sp>
    <xdr:clientData/>
  </xdr:twoCellAnchor>
  <xdr:twoCellAnchor editAs="oneCell">
    <xdr:from>
      <xdr:col>0</xdr:col>
      <xdr:colOff>125804</xdr:colOff>
      <xdr:row>0</xdr:row>
      <xdr:rowOff>158688</xdr:rowOff>
    </xdr:from>
    <xdr:to>
      <xdr:col>1</xdr:col>
      <xdr:colOff>426646</xdr:colOff>
      <xdr:row>6</xdr:row>
      <xdr:rowOff>302</xdr:rowOff>
    </xdr:to>
    <xdr:pic>
      <xdr:nvPicPr>
        <xdr:cNvPr id="49" name="Graphic 48" descr="Kiosk with solid fill">
          <a:hlinkClick xmlns:r="http://schemas.openxmlformats.org/officeDocument/2006/relationships" r:id="rId8"/>
          <a:extLst>
            <a:ext uri="{FF2B5EF4-FFF2-40B4-BE49-F238E27FC236}">
              <a16:creationId xmlns:a16="http://schemas.microsoft.com/office/drawing/2014/main" id="{6CF4CFFD-1964-D5FA-CDC4-9EC59831EC5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5804" y="158688"/>
          <a:ext cx="909261" cy="940312"/>
        </a:xfrm>
        <a:prstGeom prst="rect">
          <a:avLst/>
        </a:prstGeom>
      </xdr:spPr>
    </xdr:pic>
    <xdr:clientData/>
  </xdr:twoCellAnchor>
  <xdr:twoCellAnchor>
    <xdr:from>
      <xdr:col>0</xdr:col>
      <xdr:colOff>87527</xdr:colOff>
      <xdr:row>6</xdr:row>
      <xdr:rowOff>5052</xdr:rowOff>
    </xdr:from>
    <xdr:to>
      <xdr:col>1</xdr:col>
      <xdr:colOff>466502</xdr:colOff>
      <xdr:row>6</xdr:row>
      <xdr:rowOff>72966</xdr:rowOff>
    </xdr:to>
    <xdr:sp macro="" textlink="">
      <xdr:nvSpPr>
        <xdr:cNvPr id="50" name="Rectangle 49">
          <a:extLst>
            <a:ext uri="{FF2B5EF4-FFF2-40B4-BE49-F238E27FC236}">
              <a16:creationId xmlns:a16="http://schemas.microsoft.com/office/drawing/2014/main" id="{96B5D544-78D2-094F-63D0-CBD806FC94AE}"/>
            </a:ext>
          </a:extLst>
        </xdr:cNvPr>
        <xdr:cNvSpPr/>
      </xdr:nvSpPr>
      <xdr:spPr>
        <a:xfrm>
          <a:off x="87527" y="1103750"/>
          <a:ext cx="987394" cy="67914"/>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181107</xdr:colOff>
      <xdr:row>7</xdr:row>
      <xdr:rowOff>88208</xdr:rowOff>
    </xdr:from>
    <xdr:to>
      <xdr:col>1</xdr:col>
      <xdr:colOff>371345</xdr:colOff>
      <xdr:row>11</xdr:row>
      <xdr:rowOff>148397</xdr:rowOff>
    </xdr:to>
    <xdr:pic>
      <xdr:nvPicPr>
        <xdr:cNvPr id="55" name="Graphic 54" descr="Register with solid fill">
          <a:hlinkClick xmlns:r="http://schemas.openxmlformats.org/officeDocument/2006/relationships" r:id="rId11"/>
          <a:extLst>
            <a:ext uri="{FF2B5EF4-FFF2-40B4-BE49-F238E27FC236}">
              <a16:creationId xmlns:a16="http://schemas.microsoft.com/office/drawing/2014/main" id="{DDC784F9-B82F-4C9B-0A65-5E61CEF01E1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1107" y="1347625"/>
          <a:ext cx="804071" cy="801022"/>
        </a:xfrm>
        <a:prstGeom prst="rect">
          <a:avLst/>
        </a:prstGeom>
      </xdr:spPr>
    </xdr:pic>
    <xdr:clientData/>
  </xdr:twoCellAnchor>
  <xdr:twoCellAnchor editAs="oneCell">
    <xdr:from>
      <xdr:col>0</xdr:col>
      <xdr:colOff>181773</xdr:colOff>
      <xdr:row>12</xdr:row>
      <xdr:rowOff>111140</xdr:rowOff>
    </xdr:from>
    <xdr:to>
      <xdr:col>1</xdr:col>
      <xdr:colOff>370678</xdr:colOff>
      <xdr:row>17</xdr:row>
      <xdr:rowOff>8161</xdr:rowOff>
    </xdr:to>
    <xdr:pic>
      <xdr:nvPicPr>
        <xdr:cNvPr id="57" name="Graphic 56" descr="Search Inventory with solid fill">
          <a:hlinkClick xmlns:r="http://schemas.openxmlformats.org/officeDocument/2006/relationships" r:id="rId14"/>
          <a:extLst>
            <a:ext uri="{FF2B5EF4-FFF2-40B4-BE49-F238E27FC236}">
              <a16:creationId xmlns:a16="http://schemas.microsoft.com/office/drawing/2014/main" id="{6E42B04F-B867-FB34-4CE3-7B14A0C14BD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1773" y="2291307"/>
          <a:ext cx="802738" cy="796604"/>
        </a:xfrm>
        <a:prstGeom prst="rect">
          <a:avLst/>
        </a:prstGeom>
      </xdr:spPr>
    </xdr:pic>
    <xdr:clientData/>
  </xdr:twoCellAnchor>
  <xdr:twoCellAnchor editAs="oneCell">
    <xdr:from>
      <xdr:col>0</xdr:col>
      <xdr:colOff>169973</xdr:colOff>
      <xdr:row>17</xdr:row>
      <xdr:rowOff>150821</xdr:rowOff>
    </xdr:from>
    <xdr:to>
      <xdr:col>1</xdr:col>
      <xdr:colOff>382478</xdr:colOff>
      <xdr:row>22</xdr:row>
      <xdr:rowOff>47841</xdr:rowOff>
    </xdr:to>
    <xdr:pic>
      <xdr:nvPicPr>
        <xdr:cNvPr id="59" name="Graphic 58" descr="Envelope with solid fill">
          <a:hlinkClick xmlns:r="http://schemas.openxmlformats.org/officeDocument/2006/relationships" r:id="rId17"/>
          <a:extLst>
            <a:ext uri="{FF2B5EF4-FFF2-40B4-BE49-F238E27FC236}">
              <a16:creationId xmlns:a16="http://schemas.microsoft.com/office/drawing/2014/main" id="{BE81ED32-15BD-85F6-8D33-F5D45ECA113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9973" y="3230571"/>
          <a:ext cx="826338" cy="796603"/>
        </a:xfrm>
        <a:prstGeom prst="rect">
          <a:avLst/>
        </a:prstGeom>
      </xdr:spPr>
    </xdr:pic>
    <xdr:clientData/>
  </xdr:twoCellAnchor>
  <xdr:twoCellAnchor editAs="oneCell">
    <xdr:from>
      <xdr:col>0</xdr:col>
      <xdr:colOff>213786</xdr:colOff>
      <xdr:row>30</xdr:row>
      <xdr:rowOff>102390</xdr:rowOff>
    </xdr:from>
    <xdr:to>
      <xdr:col>1</xdr:col>
      <xdr:colOff>338667</xdr:colOff>
      <xdr:row>34</xdr:row>
      <xdr:rowOff>89502</xdr:rowOff>
    </xdr:to>
    <xdr:pic>
      <xdr:nvPicPr>
        <xdr:cNvPr id="61" name="Graphic 60" descr="Question Mark with solid fill">
          <a:extLst>
            <a:ext uri="{FF2B5EF4-FFF2-40B4-BE49-F238E27FC236}">
              <a16:creationId xmlns:a16="http://schemas.microsoft.com/office/drawing/2014/main" id="{DB255692-C4A0-7EB1-4FDC-CFF2127897D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13786" y="5536653"/>
          <a:ext cx="736486" cy="7090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547195</xdr:colOff>
      <xdr:row>0</xdr:row>
      <xdr:rowOff>83819</xdr:rowOff>
    </xdr:from>
    <xdr:to>
      <xdr:col>19</xdr:col>
      <xdr:colOff>548641</xdr:colOff>
      <xdr:row>4</xdr:row>
      <xdr:rowOff>2732</xdr:rowOff>
    </xdr:to>
    <xdr:sp macro="" textlink="">
      <xdr:nvSpPr>
        <xdr:cNvPr id="2" name="Rectangle: Rounded Corners 1">
          <a:extLst>
            <a:ext uri="{FF2B5EF4-FFF2-40B4-BE49-F238E27FC236}">
              <a16:creationId xmlns:a16="http://schemas.microsoft.com/office/drawing/2014/main" id="{3C0BB4C3-2880-42B2-8F06-55B078D1009F}"/>
            </a:ext>
          </a:extLst>
        </xdr:cNvPr>
        <xdr:cNvSpPr/>
      </xdr:nvSpPr>
      <xdr:spPr>
        <a:xfrm>
          <a:off x="1158005" y="83819"/>
          <a:ext cx="10996017" cy="644627"/>
        </a:xfrm>
        <a:prstGeom prst="roundRect">
          <a:avLst>
            <a:gd name="adj" fmla="val 6048"/>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lvl="0" algn="l"/>
          <a:r>
            <a:rPr lang="en-US" sz="4000" b="1">
              <a:solidFill>
                <a:schemeClr val="accent5">
                  <a:lumMod val="50000"/>
                </a:schemeClr>
              </a:solidFill>
              <a:latin typeface="+mn-lt"/>
              <a:cs typeface="Aharoni" panose="02010803020104030203" pitchFamily="2" charset="-79"/>
            </a:rPr>
            <a:t>Superstore Dashboard</a:t>
          </a:r>
        </a:p>
      </xdr:txBody>
    </xdr:sp>
    <xdr:clientData/>
  </xdr:twoCellAnchor>
  <xdr:twoCellAnchor>
    <xdr:from>
      <xdr:col>0</xdr:col>
      <xdr:colOff>85091</xdr:colOff>
      <xdr:row>0</xdr:row>
      <xdr:rowOff>83819</xdr:rowOff>
    </xdr:from>
    <xdr:to>
      <xdr:col>1</xdr:col>
      <xdr:colOff>467360</xdr:colOff>
      <xdr:row>35</xdr:row>
      <xdr:rowOff>101600</xdr:rowOff>
    </xdr:to>
    <xdr:sp macro="" textlink="">
      <xdr:nvSpPr>
        <xdr:cNvPr id="3" name="Rectangle: Rounded Corners 2">
          <a:extLst>
            <a:ext uri="{FF2B5EF4-FFF2-40B4-BE49-F238E27FC236}">
              <a16:creationId xmlns:a16="http://schemas.microsoft.com/office/drawing/2014/main" id="{A7EA47AB-D7C9-4787-A3E7-FEA1196C3FEA}"/>
            </a:ext>
          </a:extLst>
        </xdr:cNvPr>
        <xdr:cNvSpPr/>
      </xdr:nvSpPr>
      <xdr:spPr>
        <a:xfrm>
          <a:off x="85091" y="83819"/>
          <a:ext cx="991869" cy="6433821"/>
        </a:xfrm>
        <a:prstGeom prst="roundRect">
          <a:avLst>
            <a:gd name="adj" fmla="val 3877"/>
          </a:avLst>
        </a:prstGeom>
        <a:solidFill>
          <a:srgbClr val="153357"/>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lvl="0" algn="l"/>
          <a:endParaRPr lang="en-US" sz="4800" b="1">
            <a:solidFill>
              <a:schemeClr val="tx2">
                <a:lumMod val="75000"/>
              </a:schemeClr>
            </a:solidFill>
            <a:latin typeface="+mn-lt"/>
            <a:cs typeface="Aharoni" panose="02010803020104030203" pitchFamily="2" charset="-79"/>
          </a:endParaRPr>
        </a:p>
      </xdr:txBody>
    </xdr:sp>
    <xdr:clientData/>
  </xdr:twoCellAnchor>
  <xdr:twoCellAnchor>
    <xdr:from>
      <xdr:col>1</xdr:col>
      <xdr:colOff>547194</xdr:colOff>
      <xdr:row>4</xdr:row>
      <xdr:rowOff>92782</xdr:rowOff>
    </xdr:from>
    <xdr:to>
      <xdr:col>5</xdr:col>
      <xdr:colOff>215735</xdr:colOff>
      <xdr:row>35</xdr:row>
      <xdr:rowOff>102110</xdr:rowOff>
    </xdr:to>
    <xdr:sp macro="" textlink="">
      <xdr:nvSpPr>
        <xdr:cNvPr id="7" name="Rectangle: Rounded Corners 6">
          <a:extLst>
            <a:ext uri="{FF2B5EF4-FFF2-40B4-BE49-F238E27FC236}">
              <a16:creationId xmlns:a16="http://schemas.microsoft.com/office/drawing/2014/main" id="{B7421AED-3DE6-47E9-A918-28BEDD7BE945}"/>
            </a:ext>
          </a:extLst>
        </xdr:cNvPr>
        <xdr:cNvSpPr/>
      </xdr:nvSpPr>
      <xdr:spPr>
        <a:xfrm>
          <a:off x="1158004" y="818496"/>
          <a:ext cx="2111779" cy="5651757"/>
        </a:xfrm>
        <a:prstGeom prst="roundRect">
          <a:avLst>
            <a:gd name="adj" fmla="val 1815"/>
          </a:avLst>
        </a:prstGeom>
        <a:solidFill>
          <a:schemeClr val="accent5">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bg1"/>
              </a:solidFill>
              <a:latin typeface="+mn-lt"/>
              <a:ea typeface="+mn-ea"/>
              <a:cs typeface="Aharoni" panose="02010803020104030203" pitchFamily="2" charset="-79"/>
            </a:rPr>
            <a:t>Filters</a:t>
          </a:r>
        </a:p>
      </xdr:txBody>
    </xdr:sp>
    <xdr:clientData/>
  </xdr:twoCellAnchor>
  <xdr:twoCellAnchor>
    <xdr:from>
      <xdr:col>16</xdr:col>
      <xdr:colOff>608437</xdr:colOff>
      <xdr:row>11</xdr:row>
      <xdr:rowOff>90985</xdr:rowOff>
    </xdr:from>
    <xdr:to>
      <xdr:col>19</xdr:col>
      <xdr:colOff>587625</xdr:colOff>
      <xdr:row>20</xdr:row>
      <xdr:rowOff>108049</xdr:rowOff>
    </xdr:to>
    <xdr:graphicFrame macro="">
      <xdr:nvGraphicFramePr>
        <xdr:cNvPr id="8" name="Chart 7">
          <a:extLst>
            <a:ext uri="{FF2B5EF4-FFF2-40B4-BE49-F238E27FC236}">
              <a16:creationId xmlns:a16="http://schemas.microsoft.com/office/drawing/2014/main" id="{E14FA8C0-B9A5-4DB8-BE10-0445686A1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420077</xdr:colOff>
      <xdr:row>4</xdr:row>
      <xdr:rowOff>92782</xdr:rowOff>
    </xdr:from>
    <xdr:to>
      <xdr:col>19</xdr:col>
      <xdr:colOff>548641</xdr:colOff>
      <xdr:row>14</xdr:row>
      <xdr:rowOff>110115</xdr:rowOff>
    </xdr:to>
    <xdr:grpSp>
      <xdr:nvGrpSpPr>
        <xdr:cNvPr id="46" name="Group 45">
          <a:extLst>
            <a:ext uri="{FF2B5EF4-FFF2-40B4-BE49-F238E27FC236}">
              <a16:creationId xmlns:a16="http://schemas.microsoft.com/office/drawing/2014/main" id="{2F922DF4-B5A1-73A2-36EB-2765613A2EEC}"/>
            </a:ext>
          </a:extLst>
        </xdr:cNvPr>
        <xdr:cNvGrpSpPr/>
      </xdr:nvGrpSpPr>
      <xdr:grpSpPr>
        <a:xfrm>
          <a:off x="8982551" y="814677"/>
          <a:ext cx="3186590" cy="1842122"/>
          <a:chOff x="3364588" y="814677"/>
          <a:chExt cx="2916315" cy="2037722"/>
        </a:xfrm>
      </xdr:grpSpPr>
      <xdr:sp macro="" textlink="">
        <xdr:nvSpPr>
          <xdr:cNvPr id="13" name="Rectangle: Rounded Corners 12">
            <a:extLst>
              <a:ext uri="{FF2B5EF4-FFF2-40B4-BE49-F238E27FC236}">
                <a16:creationId xmlns:a16="http://schemas.microsoft.com/office/drawing/2014/main" id="{F56CC46F-087C-4935-8BAD-8F8EA8791CBB}"/>
              </a:ext>
            </a:extLst>
          </xdr:cNvPr>
          <xdr:cNvSpPr/>
        </xdr:nvSpPr>
        <xdr:spPr>
          <a:xfrm>
            <a:off x="3364588" y="814677"/>
            <a:ext cx="2916315" cy="2037722"/>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Highest Products Profits</a:t>
            </a:r>
          </a:p>
        </xdr:txBody>
      </xdr:sp>
      <xdr:graphicFrame macro="">
        <xdr:nvGraphicFramePr>
          <xdr:cNvPr id="42" name="Chart 41">
            <a:extLst>
              <a:ext uri="{FF2B5EF4-FFF2-40B4-BE49-F238E27FC236}">
                <a16:creationId xmlns:a16="http://schemas.microsoft.com/office/drawing/2014/main" id="{952E3470-8FA2-4757-B269-37A02941D387}"/>
              </a:ext>
            </a:extLst>
          </xdr:cNvPr>
          <xdr:cNvGraphicFramePr>
            <a:graphicFrameLocks/>
          </xdr:cNvGraphicFramePr>
        </xdr:nvGraphicFramePr>
        <xdr:xfrm>
          <a:off x="3410308" y="1070602"/>
          <a:ext cx="2824875" cy="174359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415411</xdr:colOff>
      <xdr:row>15</xdr:row>
      <xdr:rowOff>167</xdr:rowOff>
    </xdr:from>
    <xdr:to>
      <xdr:col>19</xdr:col>
      <xdr:colOff>548641</xdr:colOff>
      <xdr:row>25</xdr:row>
      <xdr:rowOff>29651</xdr:rowOff>
    </xdr:to>
    <xdr:grpSp>
      <xdr:nvGrpSpPr>
        <xdr:cNvPr id="45" name="Group 44">
          <a:extLst>
            <a:ext uri="{FF2B5EF4-FFF2-40B4-BE49-F238E27FC236}">
              <a16:creationId xmlns:a16="http://schemas.microsoft.com/office/drawing/2014/main" id="{64710BB1-4BF7-AE37-014D-B51B9493678D}"/>
            </a:ext>
          </a:extLst>
        </xdr:cNvPr>
        <xdr:cNvGrpSpPr/>
      </xdr:nvGrpSpPr>
      <xdr:grpSpPr>
        <a:xfrm>
          <a:off x="8977885" y="2727325"/>
          <a:ext cx="3191256" cy="1834221"/>
          <a:chOff x="3364588" y="2944992"/>
          <a:chExt cx="2916315" cy="2037461"/>
        </a:xfrm>
      </xdr:grpSpPr>
      <xdr:sp macro="" textlink="">
        <xdr:nvSpPr>
          <xdr:cNvPr id="39" name="Rectangle: Rounded Corners 38">
            <a:extLst>
              <a:ext uri="{FF2B5EF4-FFF2-40B4-BE49-F238E27FC236}">
                <a16:creationId xmlns:a16="http://schemas.microsoft.com/office/drawing/2014/main" id="{23B16B89-30FA-4FAF-9916-EA1DA6EE5170}"/>
              </a:ext>
            </a:extLst>
          </xdr:cNvPr>
          <xdr:cNvSpPr/>
        </xdr:nvSpPr>
        <xdr:spPr>
          <a:xfrm>
            <a:off x="3364588" y="2944992"/>
            <a:ext cx="2916315" cy="2037461"/>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Lowest Products Profits</a:t>
            </a:r>
          </a:p>
        </xdr:txBody>
      </xdr:sp>
      <xdr:graphicFrame macro="">
        <xdr:nvGraphicFramePr>
          <xdr:cNvPr id="43" name="Chart 42">
            <a:extLst>
              <a:ext uri="{FF2B5EF4-FFF2-40B4-BE49-F238E27FC236}">
                <a16:creationId xmlns:a16="http://schemas.microsoft.com/office/drawing/2014/main" id="{8A7335A1-6768-445B-8BD0-50BCD643EEEE}"/>
              </a:ext>
            </a:extLst>
          </xdr:cNvPr>
          <xdr:cNvGraphicFramePr>
            <a:graphicFrameLocks/>
          </xdr:cNvGraphicFramePr>
        </xdr:nvGraphicFramePr>
        <xdr:xfrm>
          <a:off x="3410308" y="3200917"/>
          <a:ext cx="2824875" cy="174333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306562</xdr:colOff>
      <xdr:row>23</xdr:row>
      <xdr:rowOff>109569</xdr:rowOff>
    </xdr:from>
    <xdr:to>
      <xdr:col>14</xdr:col>
      <xdr:colOff>331557</xdr:colOff>
      <xdr:row>35</xdr:row>
      <xdr:rowOff>102110</xdr:rowOff>
    </xdr:to>
    <xdr:grpSp>
      <xdr:nvGrpSpPr>
        <xdr:cNvPr id="52" name="Group 51">
          <a:extLst>
            <a:ext uri="{FF2B5EF4-FFF2-40B4-BE49-F238E27FC236}">
              <a16:creationId xmlns:a16="http://schemas.microsoft.com/office/drawing/2014/main" id="{BEEDC474-E327-0209-8E65-BDEAAD661A0E}"/>
            </a:ext>
          </a:extLst>
        </xdr:cNvPr>
        <xdr:cNvGrpSpPr/>
      </xdr:nvGrpSpPr>
      <xdr:grpSpPr>
        <a:xfrm>
          <a:off x="3364588" y="4280516"/>
          <a:ext cx="5529443" cy="2158226"/>
          <a:chOff x="3343905" y="4225636"/>
          <a:chExt cx="4435955" cy="2233579"/>
        </a:xfrm>
      </xdr:grpSpPr>
      <xdr:sp macro="" textlink="">
        <xdr:nvSpPr>
          <xdr:cNvPr id="35" name="Rectangle: Rounded Corners 34">
            <a:extLst>
              <a:ext uri="{FF2B5EF4-FFF2-40B4-BE49-F238E27FC236}">
                <a16:creationId xmlns:a16="http://schemas.microsoft.com/office/drawing/2014/main" id="{32426062-97EF-4C93-8EFB-86D7414715FB}"/>
              </a:ext>
            </a:extLst>
          </xdr:cNvPr>
          <xdr:cNvSpPr/>
        </xdr:nvSpPr>
        <xdr:spPr>
          <a:xfrm>
            <a:off x="3343905" y="4225636"/>
            <a:ext cx="4435955" cy="2233579"/>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Subcategories Sales</a:t>
            </a:r>
          </a:p>
        </xdr:txBody>
      </xdr:sp>
      <xdr:graphicFrame macro="">
        <xdr:nvGraphicFramePr>
          <xdr:cNvPr id="50" name="Chart 49">
            <a:extLst>
              <a:ext uri="{FF2B5EF4-FFF2-40B4-BE49-F238E27FC236}">
                <a16:creationId xmlns:a16="http://schemas.microsoft.com/office/drawing/2014/main" id="{9AD80AB8-A844-3217-E1ED-A692D855FC88}"/>
              </a:ext>
            </a:extLst>
          </xdr:cNvPr>
          <xdr:cNvGraphicFramePr>
            <a:graphicFrameLocks/>
          </xdr:cNvGraphicFramePr>
        </xdr:nvGraphicFramePr>
        <xdr:xfrm>
          <a:off x="3447650" y="4486741"/>
          <a:ext cx="4284252" cy="194545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5</xdr:col>
      <xdr:colOff>306562</xdr:colOff>
      <xdr:row>4</xdr:row>
      <xdr:rowOff>92782</xdr:rowOff>
    </xdr:from>
    <xdr:to>
      <xdr:col>9</xdr:col>
      <xdr:colOff>588236</xdr:colOff>
      <xdr:row>13</xdr:row>
      <xdr:rowOff>70184</xdr:rowOff>
    </xdr:to>
    <xdr:grpSp>
      <xdr:nvGrpSpPr>
        <xdr:cNvPr id="63" name="Group 62">
          <a:extLst>
            <a:ext uri="{FF2B5EF4-FFF2-40B4-BE49-F238E27FC236}">
              <a16:creationId xmlns:a16="http://schemas.microsoft.com/office/drawing/2014/main" id="{D244122A-25E2-EA99-399A-E8913DAE733F}"/>
            </a:ext>
          </a:extLst>
        </xdr:cNvPr>
        <xdr:cNvGrpSpPr/>
      </xdr:nvGrpSpPr>
      <xdr:grpSpPr>
        <a:xfrm>
          <a:off x="3364588" y="814677"/>
          <a:ext cx="2728095" cy="1621718"/>
          <a:chOff x="3369503" y="809958"/>
          <a:chExt cx="2549258" cy="1613461"/>
        </a:xfrm>
      </xdr:grpSpPr>
      <xdr:sp macro="" textlink="">
        <xdr:nvSpPr>
          <xdr:cNvPr id="14" name="Rectangle: Rounded Corners 13">
            <a:extLst>
              <a:ext uri="{FF2B5EF4-FFF2-40B4-BE49-F238E27FC236}">
                <a16:creationId xmlns:a16="http://schemas.microsoft.com/office/drawing/2014/main" id="{438B520F-1AF7-4978-A332-204872BAB3C9}"/>
              </a:ext>
            </a:extLst>
          </xdr:cNvPr>
          <xdr:cNvSpPr/>
        </xdr:nvSpPr>
        <xdr:spPr>
          <a:xfrm>
            <a:off x="3369503" y="809958"/>
            <a:ext cx="2549258" cy="1613461"/>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Categories Sales</a:t>
            </a:r>
          </a:p>
        </xdr:txBody>
      </xdr:sp>
      <xdr:graphicFrame macro="">
        <xdr:nvGraphicFramePr>
          <xdr:cNvPr id="54" name="Chart 53">
            <a:extLst>
              <a:ext uri="{FF2B5EF4-FFF2-40B4-BE49-F238E27FC236}">
                <a16:creationId xmlns:a16="http://schemas.microsoft.com/office/drawing/2014/main" id="{60C2F6AF-B4CF-4893-8197-DC31D519923A}"/>
              </a:ext>
            </a:extLst>
          </xdr:cNvPr>
          <xdr:cNvGraphicFramePr>
            <a:graphicFrameLocks/>
          </xdr:cNvGraphicFramePr>
        </xdr:nvGraphicFramePr>
        <xdr:xfrm>
          <a:off x="3450143" y="1081200"/>
          <a:ext cx="2387977" cy="1331701"/>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5</xdr:col>
      <xdr:colOff>306562</xdr:colOff>
      <xdr:row>13</xdr:row>
      <xdr:rowOff>147976</xdr:rowOff>
    </xdr:from>
    <xdr:to>
      <xdr:col>9</xdr:col>
      <xdr:colOff>588236</xdr:colOff>
      <xdr:row>23</xdr:row>
      <xdr:rowOff>33982</xdr:rowOff>
    </xdr:to>
    <xdr:grpSp>
      <xdr:nvGrpSpPr>
        <xdr:cNvPr id="62" name="Group 61">
          <a:extLst>
            <a:ext uri="{FF2B5EF4-FFF2-40B4-BE49-F238E27FC236}">
              <a16:creationId xmlns:a16="http://schemas.microsoft.com/office/drawing/2014/main" id="{DAC4F4DD-14FA-D1AF-1F6A-349F79910CF8}"/>
            </a:ext>
          </a:extLst>
        </xdr:cNvPr>
        <xdr:cNvGrpSpPr/>
      </xdr:nvGrpSpPr>
      <xdr:grpSpPr>
        <a:xfrm>
          <a:off x="3364588" y="2514187"/>
          <a:ext cx="2728095" cy="1690742"/>
          <a:chOff x="3369503" y="2495723"/>
          <a:chExt cx="2550433" cy="1678947"/>
        </a:xfrm>
      </xdr:grpSpPr>
      <xdr:sp macro="" textlink="">
        <xdr:nvSpPr>
          <xdr:cNvPr id="53" name="Rectangle: Rounded Corners 52">
            <a:extLst>
              <a:ext uri="{FF2B5EF4-FFF2-40B4-BE49-F238E27FC236}">
                <a16:creationId xmlns:a16="http://schemas.microsoft.com/office/drawing/2014/main" id="{FCA7D028-9A4A-41A9-BA16-7187165CD925}"/>
              </a:ext>
            </a:extLst>
          </xdr:cNvPr>
          <xdr:cNvSpPr/>
        </xdr:nvSpPr>
        <xdr:spPr>
          <a:xfrm>
            <a:off x="3369503" y="2495723"/>
            <a:ext cx="2550433" cy="1678947"/>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Categories Profits</a:t>
            </a:r>
          </a:p>
        </xdr:txBody>
      </xdr:sp>
      <xdr:graphicFrame macro="">
        <xdr:nvGraphicFramePr>
          <xdr:cNvPr id="55" name="Chart 54">
            <a:extLst>
              <a:ext uri="{FF2B5EF4-FFF2-40B4-BE49-F238E27FC236}">
                <a16:creationId xmlns:a16="http://schemas.microsoft.com/office/drawing/2014/main" id="{A3267C99-BBDE-477C-B5BB-5227801CAA55}"/>
              </a:ext>
            </a:extLst>
          </xdr:cNvPr>
          <xdr:cNvGraphicFramePr>
            <a:graphicFrameLocks/>
          </xdr:cNvGraphicFramePr>
        </xdr:nvGraphicFramePr>
        <xdr:xfrm>
          <a:off x="3450877" y="2739121"/>
          <a:ext cx="2387686" cy="141569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10</xdr:col>
      <xdr:colOff>49883</xdr:colOff>
      <xdr:row>13</xdr:row>
      <xdr:rowOff>147976</xdr:rowOff>
    </xdr:from>
    <xdr:to>
      <xdr:col>14</xdr:col>
      <xdr:colOff>331557</xdr:colOff>
      <xdr:row>23</xdr:row>
      <xdr:rowOff>33982</xdr:rowOff>
    </xdr:to>
    <xdr:grpSp>
      <xdr:nvGrpSpPr>
        <xdr:cNvPr id="65" name="Group 64">
          <a:extLst>
            <a:ext uri="{FF2B5EF4-FFF2-40B4-BE49-F238E27FC236}">
              <a16:creationId xmlns:a16="http://schemas.microsoft.com/office/drawing/2014/main" id="{67393557-02CD-ABF9-0E3E-C538E88B78C8}"/>
            </a:ext>
          </a:extLst>
        </xdr:cNvPr>
        <xdr:cNvGrpSpPr/>
      </xdr:nvGrpSpPr>
      <xdr:grpSpPr>
        <a:xfrm>
          <a:off x="6165936" y="2514187"/>
          <a:ext cx="2728095" cy="1690742"/>
          <a:chOff x="6348211" y="2522098"/>
          <a:chExt cx="2546775" cy="1700292"/>
        </a:xfrm>
      </xdr:grpSpPr>
      <xdr:sp macro="" textlink="">
        <xdr:nvSpPr>
          <xdr:cNvPr id="59" name="Rectangle: Rounded Corners 58">
            <a:extLst>
              <a:ext uri="{FF2B5EF4-FFF2-40B4-BE49-F238E27FC236}">
                <a16:creationId xmlns:a16="http://schemas.microsoft.com/office/drawing/2014/main" id="{84346CB2-7541-4CCB-92B3-AB5B0208DB9D}"/>
              </a:ext>
            </a:extLst>
          </xdr:cNvPr>
          <xdr:cNvSpPr/>
        </xdr:nvSpPr>
        <xdr:spPr>
          <a:xfrm>
            <a:off x="6348211" y="2522098"/>
            <a:ext cx="2546775" cy="1700292"/>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Ship Modes Avg</a:t>
            </a:r>
            <a:r>
              <a:rPr lang="en-US" sz="1400" b="1" baseline="0">
                <a:solidFill>
                  <a:schemeClr val="tx2">
                    <a:lumMod val="75000"/>
                  </a:schemeClr>
                </a:solidFill>
                <a:latin typeface="+mn-lt"/>
                <a:ea typeface="+mn-ea"/>
                <a:cs typeface="Aharoni" panose="02010803020104030203" pitchFamily="2" charset="-79"/>
              </a:rPr>
              <a:t> Days</a:t>
            </a:r>
            <a:endParaRPr lang="en-US" sz="1400" b="1">
              <a:solidFill>
                <a:schemeClr val="tx2">
                  <a:lumMod val="75000"/>
                </a:schemeClr>
              </a:solidFill>
              <a:latin typeface="+mn-lt"/>
              <a:ea typeface="+mn-ea"/>
              <a:cs typeface="Aharoni" panose="02010803020104030203" pitchFamily="2" charset="-79"/>
            </a:endParaRPr>
          </a:p>
        </xdr:txBody>
      </xdr:sp>
      <xdr:graphicFrame macro="">
        <xdr:nvGraphicFramePr>
          <xdr:cNvPr id="56" name="Chart 55">
            <a:extLst>
              <a:ext uri="{FF2B5EF4-FFF2-40B4-BE49-F238E27FC236}">
                <a16:creationId xmlns:a16="http://schemas.microsoft.com/office/drawing/2014/main" id="{7E648B45-7A6B-41CE-8BD3-9FB4BBAC7920}"/>
              </a:ext>
            </a:extLst>
          </xdr:cNvPr>
          <xdr:cNvGraphicFramePr>
            <a:graphicFrameLocks/>
          </xdr:cNvGraphicFramePr>
        </xdr:nvGraphicFramePr>
        <xdr:xfrm>
          <a:off x="6401039" y="2836205"/>
          <a:ext cx="2441118" cy="135335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49883</xdr:colOff>
      <xdr:row>4</xdr:row>
      <xdr:rowOff>92782</xdr:rowOff>
    </xdr:from>
    <xdr:to>
      <xdr:col>14</xdr:col>
      <xdr:colOff>331557</xdr:colOff>
      <xdr:row>13</xdr:row>
      <xdr:rowOff>70184</xdr:rowOff>
    </xdr:to>
    <xdr:grpSp>
      <xdr:nvGrpSpPr>
        <xdr:cNvPr id="64" name="Group 63">
          <a:extLst>
            <a:ext uri="{FF2B5EF4-FFF2-40B4-BE49-F238E27FC236}">
              <a16:creationId xmlns:a16="http://schemas.microsoft.com/office/drawing/2014/main" id="{EA4487C2-6189-2DF3-9E40-25878FE7FA9C}"/>
            </a:ext>
          </a:extLst>
        </xdr:cNvPr>
        <xdr:cNvGrpSpPr/>
      </xdr:nvGrpSpPr>
      <xdr:grpSpPr>
        <a:xfrm>
          <a:off x="6165936" y="814677"/>
          <a:ext cx="2728095" cy="1621718"/>
          <a:chOff x="6349386" y="817789"/>
          <a:chExt cx="2545600" cy="1625810"/>
        </a:xfrm>
      </xdr:grpSpPr>
      <xdr:sp macro="" textlink="">
        <xdr:nvSpPr>
          <xdr:cNvPr id="58" name="Rectangle: Rounded Corners 57">
            <a:extLst>
              <a:ext uri="{FF2B5EF4-FFF2-40B4-BE49-F238E27FC236}">
                <a16:creationId xmlns:a16="http://schemas.microsoft.com/office/drawing/2014/main" id="{6E14D094-2B5D-4E0D-8F47-720581ECD25E}"/>
              </a:ext>
            </a:extLst>
          </xdr:cNvPr>
          <xdr:cNvSpPr/>
        </xdr:nvSpPr>
        <xdr:spPr>
          <a:xfrm>
            <a:off x="6349386" y="817789"/>
            <a:ext cx="2545600" cy="1625810"/>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Ship Modes Preference</a:t>
            </a:r>
          </a:p>
        </xdr:txBody>
      </xdr:sp>
      <xdr:graphicFrame macro="">
        <xdr:nvGraphicFramePr>
          <xdr:cNvPr id="57" name="Chart 56">
            <a:extLst>
              <a:ext uri="{FF2B5EF4-FFF2-40B4-BE49-F238E27FC236}">
                <a16:creationId xmlns:a16="http://schemas.microsoft.com/office/drawing/2014/main" id="{C4317841-F5E6-4E2A-AF5B-DF42AEA5BAF7}"/>
              </a:ext>
            </a:extLst>
          </xdr:cNvPr>
          <xdr:cNvGraphicFramePr>
            <a:graphicFrameLocks/>
          </xdr:cNvGraphicFramePr>
        </xdr:nvGraphicFramePr>
        <xdr:xfrm>
          <a:off x="6395730" y="1049033"/>
          <a:ext cx="2452912" cy="1360745"/>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14</xdr:col>
      <xdr:colOff>415411</xdr:colOff>
      <xdr:row>25</xdr:row>
      <xdr:rowOff>105317</xdr:rowOff>
    </xdr:from>
    <xdr:to>
      <xdr:col>19</xdr:col>
      <xdr:colOff>548641</xdr:colOff>
      <xdr:row>35</xdr:row>
      <xdr:rowOff>102110</xdr:rowOff>
    </xdr:to>
    <xdr:grpSp>
      <xdr:nvGrpSpPr>
        <xdr:cNvPr id="61" name="Group 60">
          <a:extLst>
            <a:ext uri="{FF2B5EF4-FFF2-40B4-BE49-F238E27FC236}">
              <a16:creationId xmlns:a16="http://schemas.microsoft.com/office/drawing/2014/main" id="{51386033-CEF4-8273-E2E7-98EB333490C7}"/>
            </a:ext>
          </a:extLst>
        </xdr:cNvPr>
        <xdr:cNvGrpSpPr/>
      </xdr:nvGrpSpPr>
      <xdr:grpSpPr>
        <a:xfrm>
          <a:off x="8977885" y="4637212"/>
          <a:ext cx="3191256" cy="1801530"/>
          <a:chOff x="9165939" y="4645029"/>
          <a:chExt cx="2916024" cy="1804928"/>
        </a:xfrm>
      </xdr:grpSpPr>
      <xdr:sp macro="" textlink="">
        <xdr:nvSpPr>
          <xdr:cNvPr id="16" name="Rectangle: Rounded Corners 15">
            <a:extLst>
              <a:ext uri="{FF2B5EF4-FFF2-40B4-BE49-F238E27FC236}">
                <a16:creationId xmlns:a16="http://schemas.microsoft.com/office/drawing/2014/main" id="{BEDCB63C-51AE-49E5-8E07-9B3E76A778D4}"/>
              </a:ext>
            </a:extLst>
          </xdr:cNvPr>
          <xdr:cNvSpPr/>
        </xdr:nvSpPr>
        <xdr:spPr>
          <a:xfrm>
            <a:off x="9165939" y="4645029"/>
            <a:ext cx="2916024" cy="1804928"/>
          </a:xfrm>
          <a:prstGeom prst="roundRect">
            <a:avLst>
              <a:gd name="adj" fmla="val 2525"/>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t" anchorCtr="0" forceAA="0" compatLnSpc="1">
            <a:prstTxWarp prst="textNoShape">
              <a:avLst/>
            </a:prstTxWarp>
            <a:noAutofit/>
          </a:bodyPr>
          <a:lstStyle/>
          <a:p>
            <a:pPr marL="0" lvl="0" indent="0" algn="l"/>
            <a:r>
              <a:rPr lang="en-US" sz="1400" b="1">
                <a:solidFill>
                  <a:schemeClr val="tx2">
                    <a:lumMod val="75000"/>
                  </a:schemeClr>
                </a:solidFill>
                <a:latin typeface="+mn-lt"/>
                <a:ea typeface="+mn-ea"/>
                <a:cs typeface="Aharoni" panose="02010803020104030203" pitchFamily="2" charset="-79"/>
              </a:rPr>
              <a:t>SalesRep</a:t>
            </a:r>
            <a:r>
              <a:rPr lang="en-US" sz="1400" b="1" baseline="0">
                <a:solidFill>
                  <a:schemeClr val="tx2">
                    <a:lumMod val="75000"/>
                  </a:schemeClr>
                </a:solidFill>
                <a:latin typeface="+mn-lt"/>
                <a:ea typeface="+mn-ea"/>
                <a:cs typeface="Aharoni" panose="02010803020104030203" pitchFamily="2" charset="-79"/>
              </a:rPr>
              <a:t> Sales</a:t>
            </a:r>
            <a:endParaRPr lang="en-US" sz="1400" b="1">
              <a:solidFill>
                <a:schemeClr val="tx2">
                  <a:lumMod val="75000"/>
                </a:schemeClr>
              </a:solidFill>
              <a:latin typeface="+mn-lt"/>
              <a:ea typeface="+mn-ea"/>
              <a:cs typeface="Aharoni" panose="02010803020104030203" pitchFamily="2" charset="-79"/>
            </a:endParaRPr>
          </a:p>
        </xdr:txBody>
      </xdr:sp>
      <xdr:graphicFrame macro="">
        <xdr:nvGraphicFramePr>
          <xdr:cNvPr id="60" name="Chart 59">
            <a:extLst>
              <a:ext uri="{FF2B5EF4-FFF2-40B4-BE49-F238E27FC236}">
                <a16:creationId xmlns:a16="http://schemas.microsoft.com/office/drawing/2014/main" id="{7D82E353-277B-4D2D-9E1D-928325AF99C4}"/>
              </a:ext>
            </a:extLst>
          </xdr:cNvPr>
          <xdr:cNvGraphicFramePr>
            <a:graphicFrameLocks/>
          </xdr:cNvGraphicFramePr>
        </xdr:nvGraphicFramePr>
        <xdr:xfrm>
          <a:off x="9227700" y="4945195"/>
          <a:ext cx="2792502" cy="147065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2</xdr:col>
      <xdr:colOff>74867</xdr:colOff>
      <xdr:row>6</xdr:row>
      <xdr:rowOff>116773</xdr:rowOff>
    </xdr:from>
    <xdr:to>
      <xdr:col>5</xdr:col>
      <xdr:colOff>74867</xdr:colOff>
      <xdr:row>16</xdr:row>
      <xdr:rowOff>13845</xdr:rowOff>
    </xdr:to>
    <mc:AlternateContent xmlns:mc="http://schemas.openxmlformats.org/markup-compatibility/2006" xmlns:a14="http://schemas.microsoft.com/office/drawing/2010/main">
      <mc:Choice Requires="a14">
        <xdr:graphicFrame macro="">
          <xdr:nvGraphicFramePr>
            <xdr:cNvPr id="79" name="OrderYear 4">
              <a:extLst>
                <a:ext uri="{FF2B5EF4-FFF2-40B4-BE49-F238E27FC236}">
                  <a16:creationId xmlns:a16="http://schemas.microsoft.com/office/drawing/2014/main" id="{0D94A464-EFC4-40E8-9A6E-6A9258FEFF2F}"/>
                </a:ext>
              </a:extLst>
            </xdr:cNvPr>
            <xdr:cNvGraphicFramePr/>
          </xdr:nvGraphicFramePr>
          <xdr:xfrm>
            <a:off x="0" y="0"/>
            <a:ext cx="0" cy="0"/>
          </xdr:xfrm>
          <a:graphic>
            <a:graphicData uri="http://schemas.microsoft.com/office/drawing/2010/slicer">
              <sle:slicer xmlns:sle="http://schemas.microsoft.com/office/drawing/2010/slicer" name="OrderYear 4"/>
            </a:graphicData>
          </a:graphic>
        </xdr:graphicFrame>
      </mc:Choice>
      <mc:Fallback xmlns="">
        <xdr:sp macro="" textlink="">
          <xdr:nvSpPr>
            <xdr:cNvPr id="0" name=""/>
            <xdr:cNvSpPr>
              <a:spLocks noTextEdit="1"/>
            </xdr:cNvSpPr>
          </xdr:nvSpPr>
          <xdr:spPr>
            <a:xfrm>
              <a:off x="1298078" y="1199615"/>
              <a:ext cx="1834815" cy="1721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74867</xdr:colOff>
      <xdr:row>16</xdr:row>
      <xdr:rowOff>146466</xdr:rowOff>
    </xdr:from>
    <xdr:to>
      <xdr:col>5</xdr:col>
      <xdr:colOff>74867</xdr:colOff>
      <xdr:row>26</xdr:row>
      <xdr:rowOff>36002</xdr:rowOff>
    </xdr:to>
    <mc:AlternateContent xmlns:mc="http://schemas.openxmlformats.org/markup-compatibility/2006" xmlns:a14="http://schemas.microsoft.com/office/drawing/2010/main">
      <mc:Choice Requires="a14">
        <xdr:graphicFrame macro="">
          <xdr:nvGraphicFramePr>
            <xdr:cNvPr id="80" name="Region 4">
              <a:extLst>
                <a:ext uri="{FF2B5EF4-FFF2-40B4-BE49-F238E27FC236}">
                  <a16:creationId xmlns:a16="http://schemas.microsoft.com/office/drawing/2014/main" id="{74E16813-C061-48C8-9FCE-BF02AF01964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298078" y="3054098"/>
              <a:ext cx="1834815" cy="1694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74867</xdr:colOff>
      <xdr:row>26</xdr:row>
      <xdr:rowOff>168623</xdr:rowOff>
    </xdr:from>
    <xdr:to>
      <xdr:col>5</xdr:col>
      <xdr:colOff>74867</xdr:colOff>
      <xdr:row>34</xdr:row>
      <xdr:rowOff>144186</xdr:rowOff>
    </xdr:to>
    <mc:AlternateContent xmlns:mc="http://schemas.openxmlformats.org/markup-compatibility/2006" xmlns:a14="http://schemas.microsoft.com/office/drawing/2010/main">
      <mc:Choice Requires="a14">
        <xdr:graphicFrame macro="">
          <xdr:nvGraphicFramePr>
            <xdr:cNvPr id="81" name="Segment 2">
              <a:extLst>
                <a:ext uri="{FF2B5EF4-FFF2-40B4-BE49-F238E27FC236}">
                  <a16:creationId xmlns:a16="http://schemas.microsoft.com/office/drawing/2014/main" id="{0A5CC152-5F5D-4DA7-B2AE-426A40F56702}"/>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1298078" y="4880991"/>
              <a:ext cx="1834815" cy="1419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125804</xdr:colOff>
      <xdr:row>0</xdr:row>
      <xdr:rowOff>158688</xdr:rowOff>
    </xdr:from>
    <xdr:to>
      <xdr:col>1</xdr:col>
      <xdr:colOff>426646</xdr:colOff>
      <xdr:row>6</xdr:row>
      <xdr:rowOff>302</xdr:rowOff>
    </xdr:to>
    <xdr:pic>
      <xdr:nvPicPr>
        <xdr:cNvPr id="97" name="Graphic 96" descr="Kiosk with solid fill">
          <a:hlinkClick xmlns:r="http://schemas.openxmlformats.org/officeDocument/2006/relationships" r:id="rId10"/>
          <a:extLst>
            <a:ext uri="{FF2B5EF4-FFF2-40B4-BE49-F238E27FC236}">
              <a16:creationId xmlns:a16="http://schemas.microsoft.com/office/drawing/2014/main" id="{2724F464-DAF3-4C96-996B-586F54EA184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5804" y="158688"/>
          <a:ext cx="912447" cy="924456"/>
        </a:xfrm>
        <a:prstGeom prst="rect">
          <a:avLst/>
        </a:prstGeom>
      </xdr:spPr>
    </xdr:pic>
    <xdr:clientData/>
  </xdr:twoCellAnchor>
  <xdr:twoCellAnchor>
    <xdr:from>
      <xdr:col>0</xdr:col>
      <xdr:colOff>87527</xdr:colOff>
      <xdr:row>6</xdr:row>
      <xdr:rowOff>5052</xdr:rowOff>
    </xdr:from>
    <xdr:to>
      <xdr:col>1</xdr:col>
      <xdr:colOff>466502</xdr:colOff>
      <xdr:row>6</xdr:row>
      <xdr:rowOff>72966</xdr:rowOff>
    </xdr:to>
    <xdr:sp macro="" textlink="">
      <xdr:nvSpPr>
        <xdr:cNvPr id="98" name="Rectangle 97">
          <a:extLst>
            <a:ext uri="{FF2B5EF4-FFF2-40B4-BE49-F238E27FC236}">
              <a16:creationId xmlns:a16="http://schemas.microsoft.com/office/drawing/2014/main" id="{32D3BCB3-768D-4142-9682-B59079EA4A0B}"/>
            </a:ext>
          </a:extLst>
        </xdr:cNvPr>
        <xdr:cNvSpPr/>
      </xdr:nvSpPr>
      <xdr:spPr>
        <a:xfrm>
          <a:off x="87527" y="1087894"/>
          <a:ext cx="990580" cy="67914"/>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181107</xdr:colOff>
      <xdr:row>7</xdr:row>
      <xdr:rowOff>88208</xdr:rowOff>
    </xdr:from>
    <xdr:to>
      <xdr:col>1</xdr:col>
      <xdr:colOff>371345</xdr:colOff>
      <xdr:row>11</xdr:row>
      <xdr:rowOff>148397</xdr:rowOff>
    </xdr:to>
    <xdr:pic>
      <xdr:nvPicPr>
        <xdr:cNvPr id="99" name="Graphic 98" descr="Register with solid fill">
          <a:hlinkClick xmlns:r="http://schemas.openxmlformats.org/officeDocument/2006/relationships" r:id="rId13"/>
          <a:extLst>
            <a:ext uri="{FF2B5EF4-FFF2-40B4-BE49-F238E27FC236}">
              <a16:creationId xmlns:a16="http://schemas.microsoft.com/office/drawing/2014/main" id="{BA5F2D94-FE58-4577-844E-BA85EACBC53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1107" y="1351524"/>
          <a:ext cx="801843" cy="802136"/>
        </a:xfrm>
        <a:prstGeom prst="rect">
          <a:avLst/>
        </a:prstGeom>
      </xdr:spPr>
    </xdr:pic>
    <xdr:clientData/>
  </xdr:twoCellAnchor>
  <xdr:twoCellAnchor editAs="oneCell">
    <xdr:from>
      <xdr:col>0</xdr:col>
      <xdr:colOff>181773</xdr:colOff>
      <xdr:row>12</xdr:row>
      <xdr:rowOff>111140</xdr:rowOff>
    </xdr:from>
    <xdr:to>
      <xdr:col>1</xdr:col>
      <xdr:colOff>370678</xdr:colOff>
      <xdr:row>17</xdr:row>
      <xdr:rowOff>8161</xdr:rowOff>
    </xdr:to>
    <xdr:pic>
      <xdr:nvPicPr>
        <xdr:cNvPr id="100" name="Graphic 99" descr="Search Inventory with solid fill">
          <a:hlinkClick xmlns:r="http://schemas.openxmlformats.org/officeDocument/2006/relationships" r:id="rId16"/>
          <a:extLst>
            <a:ext uri="{FF2B5EF4-FFF2-40B4-BE49-F238E27FC236}">
              <a16:creationId xmlns:a16="http://schemas.microsoft.com/office/drawing/2014/main" id="{AA19456D-90F8-48C5-BED8-22D43E7B5E1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1773" y="2296877"/>
          <a:ext cx="800510" cy="799389"/>
        </a:xfrm>
        <a:prstGeom prst="rect">
          <a:avLst/>
        </a:prstGeom>
      </xdr:spPr>
    </xdr:pic>
    <xdr:clientData/>
  </xdr:twoCellAnchor>
  <xdr:twoCellAnchor editAs="oneCell">
    <xdr:from>
      <xdr:col>0</xdr:col>
      <xdr:colOff>169973</xdr:colOff>
      <xdr:row>17</xdr:row>
      <xdr:rowOff>150821</xdr:rowOff>
    </xdr:from>
    <xdr:to>
      <xdr:col>1</xdr:col>
      <xdr:colOff>382478</xdr:colOff>
      <xdr:row>22</xdr:row>
      <xdr:rowOff>47841</xdr:rowOff>
    </xdr:to>
    <xdr:pic>
      <xdr:nvPicPr>
        <xdr:cNvPr id="101" name="Graphic 100" descr="Envelope with solid fill">
          <a:hlinkClick xmlns:r="http://schemas.openxmlformats.org/officeDocument/2006/relationships" r:id="rId19"/>
          <a:extLst>
            <a:ext uri="{FF2B5EF4-FFF2-40B4-BE49-F238E27FC236}">
              <a16:creationId xmlns:a16="http://schemas.microsoft.com/office/drawing/2014/main" id="{2BE741EC-BDB6-4AB5-988F-8E9ACC20F04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69973" y="3238926"/>
          <a:ext cx="824110" cy="799389"/>
        </a:xfrm>
        <a:prstGeom prst="rect">
          <a:avLst/>
        </a:prstGeom>
      </xdr:spPr>
    </xdr:pic>
    <xdr:clientData/>
  </xdr:twoCellAnchor>
  <xdr:twoCellAnchor editAs="oneCell">
    <xdr:from>
      <xdr:col>0</xdr:col>
      <xdr:colOff>213786</xdr:colOff>
      <xdr:row>30</xdr:row>
      <xdr:rowOff>102390</xdr:rowOff>
    </xdr:from>
    <xdr:to>
      <xdr:col>1</xdr:col>
      <xdr:colOff>338667</xdr:colOff>
      <xdr:row>34</xdr:row>
      <xdr:rowOff>89502</xdr:rowOff>
    </xdr:to>
    <xdr:pic>
      <xdr:nvPicPr>
        <xdr:cNvPr id="102" name="Graphic 101" descr="Question Mark with solid fill">
          <a:extLst>
            <a:ext uri="{FF2B5EF4-FFF2-40B4-BE49-F238E27FC236}">
              <a16:creationId xmlns:a16="http://schemas.microsoft.com/office/drawing/2014/main" id="{FBED1FB1-9815-4E94-BA57-6B7E9ED64C9E}"/>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13786" y="5536653"/>
          <a:ext cx="736486" cy="70900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47106478" backgroundQuery="1" createdVersion="8" refreshedVersion="8" minRefreshableVersion="3" recordCount="0" supportSubquery="1" supportAdvancedDrill="1" xr:uid="{A8E2DCB2-2649-45DD-B117-0289F84152D5}">
  <cacheSource type="external" connectionId="5"/>
  <cacheFields count="4">
    <cacheField name="[Measures].[Total Profits]" caption="Total Profits" numFmtId="0" hierarchy="40"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oneField="1">
      <fieldsUsage count="1">
        <fieldUsage x="0"/>
      </fieldsUsage>
    </cacheHierarchy>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66435183" backgroundQuery="1" createdVersion="8" refreshedVersion="8" minRefreshableVersion="3" recordCount="0" supportSubquery="1" supportAdvancedDrill="1" xr:uid="{204912F5-0F3B-446B-B38B-14A7D124DAD7}">
  <cacheSource type="external" connectionId="5"/>
  <cacheFields count="5">
    <cacheField name="[Orders].[Segment].[Segment]" caption="Segment" numFmtId="0" hierarchy="7" level="1">
      <sharedItems count="3">
        <s v="Consumer"/>
        <s v="Corporate"/>
        <s v="Home Office"/>
      </sharedItems>
    </cacheField>
    <cacheField name="[Measures].[Sum of Sales]" caption="Sum of Sales" numFmtId="0" hierarchy="48" level="32767"/>
    <cacheField name="[Orders].[State].[State]" caption="State" numFmtId="0" hierarchy="10" level="1">
      <sharedItems count="10">
        <s v="California"/>
        <s v="New York"/>
        <s v="Pennsylvania"/>
        <s v="Texas"/>
        <s v="Washington"/>
        <s v="Ohio" u="1"/>
        <s v="Florida" u="1"/>
        <s v="Virginia" u="1"/>
        <s v="Michigan" u="1"/>
        <s v="Illinois" u="1"/>
      </sharedItems>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68055554" backgroundQuery="1" createdVersion="8" refreshedVersion="8" minRefreshableVersion="3" recordCount="0" supportSubquery="1" supportAdvancedDrill="1" xr:uid="{967BDC56-0FE1-481E-B349-289C164DF3F3}">
  <cacheSource type="external" connectionId="5"/>
  <cacheFields count="5">
    <cacheField name="[Orders].[Ship Mode].[Ship Mode]" caption="Ship Mode" numFmtId="0" hierarchy="4" level="1">
      <sharedItems count="4">
        <s v="First Class"/>
        <s v="Same Day"/>
        <s v="Second Class"/>
        <s v="Standard Class"/>
      </sharedItems>
    </cacheField>
    <cacheField name="[Measures].[Average of DaysToReach]" caption="Average of DaysToReach" numFmtId="0" hierarchy="53"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70370371" backgroundQuery="1" createdVersion="8" refreshedVersion="8" minRefreshableVersion="3" recordCount="0" supportSubquery="1" supportAdvancedDrill="1" xr:uid="{9B61BA08-FBD2-403E-8D3F-00F2C2E4CE06}">
  <cacheSource type="external" connectionId="5"/>
  <cacheFields count="5">
    <cacheField name="[Orders].[Segment].[Segment]" caption="Segment" numFmtId="0" hierarchy="7" level="1">
      <sharedItems count="3">
        <s v="Consumer"/>
        <s v="Corporate"/>
        <s v="Home Office"/>
      </sharedItems>
    </cacheField>
    <cacheField name="[Measures].[Sum of Sales]" caption="Sum of Sales" numFmtId="0" hierarchy="48" level="32767"/>
    <cacheField name="[Orders].[City].[City]" caption="City" numFmtId="0" hierarchy="9" level="1">
      <sharedItems count="10">
        <s v="Los Angeles"/>
        <s v="New York City"/>
        <s v="Philadelphia"/>
        <s v="San Francisco"/>
        <s v="Seattle"/>
        <s v="Springfield" u="1"/>
        <s v="Houston" u="1"/>
        <s v="Chicago" u="1"/>
        <s v="San Diego" u="1"/>
        <s v="Jacksonville" u="1"/>
      </sharedItems>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72222225" backgroundQuery="1" createdVersion="8" refreshedVersion="8" minRefreshableVersion="3" recordCount="0" supportSubquery="1" supportAdvancedDrill="1" xr:uid="{AEBF4F6B-CBC9-4A35-B273-7425D5712C01}">
  <cacheSource type="external" connectionId="5"/>
  <cacheFields count="5">
    <cacheField name="[Orders].[Ship Mode].[Ship Mode]" caption="Ship Mode" numFmtId="0" hierarchy="4" level="1">
      <sharedItems count="4">
        <s v="First Class"/>
        <s v="Same Day"/>
        <s v="Second Class"/>
        <s v="Standard Class"/>
      </sharedItems>
    </cacheField>
    <cacheField name="[Measures].[Distinct Count of Customer ID]" caption="Distinct Count of Customer ID" numFmtId="0" hierarchy="47"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74074073" backgroundQuery="1" createdVersion="8" refreshedVersion="8" minRefreshableVersion="3" recordCount="0" supportSubquery="1" supportAdvancedDrill="1" xr:uid="{AC725C13-6D60-443A-AB3A-3FA95BF8A19A}">
  <cacheSource type="external" connectionId="5"/>
  <cacheFields count="4">
    <cacheField name="[Orders].[Segment].[Segment]" caption="Segment" numFmtId="0" hierarchy="7" level="1">
      <sharedItems count="3">
        <s v="Consumer"/>
        <s v="Corporate"/>
        <s v="Home Office"/>
      </sharedItems>
    </cacheField>
    <cacheField name="[Measures].[Sum of Sales]" caption="Sum of Sales" numFmtId="0" hierarchy="48" level="32767"/>
    <cacheField name="[Orders].[Region].[Region]" caption="Region" numFmtId="0" hierarchy="12" level="1">
      <sharedItems containsSemiMixedTypes="0" containsNonDate="0" containsString="0"/>
    </cacheField>
    <cacheField name="[Orders].[OrderYear].[OrderYear]" caption="OrderYear" numFmtId="0" hierarchy="23"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7638889" backgroundQuery="1" createdVersion="8" refreshedVersion="8" minRefreshableVersion="3" recordCount="0" supportSubquery="1" supportAdvancedDrill="1" xr:uid="{962C307F-86D2-4CA4-82A1-9BB220E7A592}">
  <cacheSource type="external" connectionId="5"/>
  <cacheFields count="5">
    <cacheField name="[Orders].[Customer ID].[Customer ID]" caption="Customer ID" numFmtId="0" hierarchy="5" level="1">
      <sharedItems count="5">
        <s v="CK-12205"/>
        <s v="EA-14035"/>
        <s v="EP-13915"/>
        <s v="JE-15745"/>
        <s v="NS-18640"/>
      </sharedItems>
    </cacheField>
    <cacheField name="[Measures].[Distinct Count of Order ID]" caption="Distinct Count of Order ID" numFmtId="0" hierarchy="50"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78472222" backgroundQuery="1" createdVersion="8" refreshedVersion="8" minRefreshableVersion="3" recordCount="0" supportSubquery="1" supportAdvancedDrill="1" xr:uid="{D9A3804D-01D4-4C10-B5DF-C29259BCC1F7}">
  <cacheSource type="external" connectionId="5"/>
  <cacheFields count="5">
    <cacheField name="[Orders].[Customer ID].[Customer ID]" caption="Customer ID" numFmtId="0" hierarchy="5" level="1">
      <sharedItems count="5">
        <s v="AB-10105"/>
        <s v="RB-19360"/>
        <s v="SM-20320"/>
        <s v="TA-21385"/>
        <s v="TC-20980"/>
      </sharedItems>
    </cacheField>
    <cacheField name="[Measures].[Sum of Sales]" caption="Sum of Sales" numFmtId="0" hierarchy="48"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80208331" backgroundQuery="1" createdVersion="8" refreshedVersion="8" minRefreshableVersion="3" recordCount="0" supportSubquery="1" supportAdvancedDrill="1" xr:uid="{56A0B341-2B97-4F3E-94A0-F688768B2F83}">
  <cacheSource type="external" connectionId="5"/>
  <cacheFields count="6">
    <cacheField name="[Orders].[Customer ID].[Customer ID]" caption="Customer ID" numFmtId="0" hierarchy="5" level="1">
      <sharedItems count="5">
        <s v="AB-10105"/>
        <s v="RB-19360"/>
        <s v="SM-20320"/>
        <s v="TA-21385"/>
        <s v="TC-20980"/>
      </sharedItems>
    </cacheField>
    <cacheField name="[Measures].[Sum of Sales]" caption="Sum of Sales" numFmtId="0" hierarchy="48" level="32767"/>
    <cacheField name="[People].[Person].[Person]" caption="Person" numFmtId="0" hierarchy="27" level="1">
      <sharedItems count="4">
        <s v="Anna Andreadi"/>
        <s v="Cassandra Brandow"/>
        <s v="Chuck Magee"/>
        <s v="Kelly Williams"/>
      </sharedItems>
    </cacheField>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82175925" backgroundQuery="1" createdVersion="8" refreshedVersion="8" minRefreshableVersion="3" recordCount="0" supportSubquery="1" supportAdvancedDrill="1" xr:uid="{908AD5FB-9C38-40BF-A46A-CE9F7E80F8C4}">
  <cacheSource type="external" connectionId="5"/>
  <cacheFields count="6">
    <cacheField name="[Orders].[Customer ID].[Customer ID]" caption="Customer ID" numFmtId="0" hierarchy="5" level="1">
      <sharedItems count="5">
        <s v="AB-10105"/>
        <s v="RB-19360"/>
        <s v="SM-20320"/>
        <s v="TA-21385"/>
        <s v="TC-20980"/>
      </sharedItems>
    </cacheField>
    <cacheField name="[Measures].[Sum of Sales]" caption="Sum of Sales" numFmtId="0" hierarchy="48" level="32767"/>
    <cacheField name="[Orders].[State].[State]" caption="State" numFmtId="0" hierarchy="10"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84375003" backgroundQuery="1" createdVersion="8" refreshedVersion="8" minRefreshableVersion="3" recordCount="0" supportSubquery="1" supportAdvancedDrill="1" xr:uid="{04FEF28C-7338-43FD-87DF-C3577B073226}">
  <cacheSource type="external" connectionId="5"/>
  <cacheFields count="6">
    <cacheField name="[Measures].[Total Sales]" caption="Total Sales" numFmtId="0" hierarchy="39" level="32767"/>
    <cacheField name="[Orders].[Order Date (Month)].[Order Date (Month)]" caption="Order Date (Month)" numFmtId="0" hierarchy="26" level="1">
      <sharedItems count="12">
        <s v="Jan"/>
        <s v="Feb"/>
        <s v="Mar"/>
        <s v="Apr"/>
        <s v="May"/>
        <s v="Jun"/>
        <s v="Jul"/>
        <s v="Aug"/>
        <s v="Sep"/>
        <s v="Oct"/>
        <s v="Nov"/>
        <s v="Dec"/>
      </sharedItems>
    </cacheField>
    <cacheField name="[Orders].[Order Date (Quarter)].[Order Date (Quarter)]" caption="Order Date (Quarter)" numFmtId="0" hierarchy="25" level="1">
      <sharedItems count="4">
        <s v="Qtr1"/>
        <s v="Qtr2"/>
        <s v="Qtr3"/>
        <s v="Qtr4"/>
      </sharedItems>
    </cacheField>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oneField="1">
      <fieldsUsage count="1">
        <fieldUsage x="0"/>
      </fieldsUsage>
    </cacheHierarchy>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48726849" backgroundQuery="1" createdVersion="8" refreshedVersion="8" minRefreshableVersion="3" recordCount="0" supportSubquery="1" supportAdvancedDrill="1" xr:uid="{C1376CAA-7240-41C0-AD37-E06B01672652}">
  <cacheSource type="external" connectionId="5"/>
  <cacheFields count="4">
    <cacheField name="[Measures].[Total Orders]" caption="Total Orders" numFmtId="0" hierarchy="38"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oneField="1">
      <fieldsUsage count="1">
        <fieldUsage x="0"/>
      </fieldsUsage>
    </cacheHierarchy>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86342589" backgroundQuery="1" createdVersion="8" refreshedVersion="8" minRefreshableVersion="3" recordCount="0" supportSubquery="1" supportAdvancedDrill="1" xr:uid="{F813E518-1467-47A7-88B4-448B72D6142B}">
  <cacheSource type="external" connectionId="5"/>
  <cacheFields count="5">
    <cacheField name="[Orders].[Customer ID].[Customer ID]" caption="Customer ID" numFmtId="0" hierarchy="5" level="1">
      <sharedItems count="5">
        <s v="AB-10105"/>
        <s v="RB-19360"/>
        <s v="SM-20320"/>
        <s v="TA-21385"/>
        <s v="TC-20980"/>
      </sharedItems>
    </cacheField>
    <cacheField name="[Measures].[Distinct Count of Customer ID]" caption="Distinct Count of Customer ID" numFmtId="0" hierarchy="47" level="32767"/>
    <cacheField name="[Orders].[OrderYear].[OrderYear]" caption="OrderYear" numFmtId="0" hierarchy="23"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Orders].[OrderYear].&amp;[2014]"/>
            <x15:cachedUniqueName index="1" name="[Orders].[OrderYear].&amp;[2015]"/>
            <x15:cachedUniqueName index="2" name="[Orders].[OrderYear].&amp;[2016]"/>
            <x15:cachedUniqueName index="3" name="[Orders].[OrderYear].&amp;[2017]"/>
          </x15:cachedUniqueNames>
        </ext>
      </extLst>
    </cacheField>
    <cacheField name="[Orders].[Segment].[Segment]" caption="Segment" numFmtId="0" hierarchy="7"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0"/>
      </fieldsUsage>
    </cacheHierarchy>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88194444" backgroundQuery="1" createdVersion="8" refreshedVersion="8" minRefreshableVersion="3" recordCount="0" supportSubquery="1" supportAdvancedDrill="1" xr:uid="{1168F659-68CF-4E08-A885-471ED4BE2063}">
  <cacheSource type="external" connectionId="5"/>
  <cacheFields count="4">
    <cacheField name="[Measures].[Total Sales]" caption="Total Sales" numFmtId="0" hierarchy="39"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oneField="1">
      <fieldsUsage count="1">
        <fieldUsage x="0"/>
      </fieldsUsage>
    </cacheHierarchy>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45486108" backgroundQuery="1" createdVersion="3" refreshedVersion="8" minRefreshableVersion="3" recordCount="0" supportSubquery="1" supportAdvancedDrill="1" xr:uid="{3C91D7B9-16FF-4A86-878A-18C46EABB8D0}">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127824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50115742" backgroundQuery="1" createdVersion="8" refreshedVersion="8" minRefreshableVersion="3" recordCount="0" supportSubquery="1" supportAdvancedDrill="1" xr:uid="{D1EBA806-9F02-47B5-B086-27C0C3AD1F32}">
  <cacheSource type="external" connectionId="5"/>
  <cacheFields count="4">
    <cacheField name="[Measures].[Total Customers]" caption="Total Customers" numFmtId="0" hierarchy="37"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oneField="1">
      <fieldsUsage count="1">
        <fieldUsage x="0"/>
      </fieldsUsage>
    </cacheHierarchy>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52662036" backgroundQuery="1" createdVersion="8" refreshedVersion="8" minRefreshableVersion="3" recordCount="0" supportSubquery="1" supportAdvancedDrill="1" xr:uid="{4E340D1B-5480-46AE-8B57-1B3B1ADA0126}">
  <cacheSource type="external" connectionId="5"/>
  <cacheFields count="5">
    <cacheField name="[Orders].[Order ID].[Order ID]" caption="Order ID" numFmtId="0" hierarchy="1" level="1">
      <sharedItems count="5009">
        <s v="CA-2014-100006"/>
        <s v="CA-2014-100090"/>
        <s v="CA-2014-100293"/>
        <s v="CA-2014-100328"/>
        <s v="CA-2014-100363"/>
        <s v="CA-2014-100391"/>
        <s v="CA-2014-100678"/>
        <s v="CA-2014-100706"/>
        <s v="CA-2014-100762"/>
        <s v="CA-2014-100860"/>
        <s v="CA-2014-100867"/>
        <s v="CA-2014-100881"/>
        <s v="CA-2014-100895"/>
        <s v="CA-2014-100916"/>
        <s v="CA-2014-100972"/>
        <s v="CA-2014-101147"/>
        <s v="CA-2014-101175"/>
        <s v="CA-2014-101266"/>
        <s v="CA-2014-101364"/>
        <s v="CA-2014-101392"/>
        <s v="CA-2014-101427"/>
        <s v="CA-2014-101462"/>
        <s v="CA-2014-101476"/>
        <s v="CA-2014-101560"/>
        <s v="CA-2014-101602"/>
        <s v="CA-2014-101770"/>
        <s v="CA-2014-101833"/>
        <s v="CA-2014-101931"/>
        <s v="CA-2014-102008"/>
        <s v="CA-2014-102085"/>
        <s v="CA-2014-102274"/>
        <s v="CA-2014-102295"/>
        <s v="CA-2014-102330"/>
        <s v="CA-2014-102645"/>
        <s v="CA-2014-102652"/>
        <s v="CA-2014-102673"/>
        <s v="CA-2014-102869"/>
        <s v="CA-2014-102988"/>
        <s v="CA-2014-103058"/>
        <s v="CA-2014-103086"/>
        <s v="CA-2014-103100"/>
        <s v="CA-2014-103191"/>
        <s v="CA-2014-103219"/>
        <s v="CA-2014-103310"/>
        <s v="CA-2014-103317"/>
        <s v="CA-2014-103331"/>
        <s v="CA-2014-103366"/>
        <s v="CA-2014-103373"/>
        <s v="CA-2014-103401"/>
        <s v="CA-2014-103429"/>
        <s v="CA-2014-103492"/>
        <s v="CA-2014-103527"/>
        <s v="CA-2014-103590"/>
        <s v="CA-2014-103660"/>
        <s v="CA-2014-103702"/>
        <s v="CA-2014-103744"/>
        <s v="CA-2014-103800"/>
        <s v="CA-2014-103807"/>
        <s v="CA-2014-103849"/>
        <s v="CA-2014-103940"/>
        <s v="CA-2014-103989"/>
        <s v="CA-2014-104178"/>
        <s v="CA-2014-104269"/>
        <s v="CA-2014-104283"/>
        <s v="CA-2014-104402"/>
        <s v="CA-2014-104472"/>
        <s v="CA-2014-104563"/>
        <s v="CA-2014-104738"/>
        <s v="CA-2014-104773"/>
        <s v="CA-2014-104780"/>
        <s v="CA-2014-104808"/>
        <s v="CA-2014-104829"/>
        <s v="CA-2014-104976"/>
        <s v="CA-2014-105165"/>
        <s v="CA-2014-105172"/>
        <s v="CA-2014-105249"/>
        <s v="CA-2014-105270"/>
        <s v="CA-2014-105340"/>
        <s v="CA-2014-105417"/>
        <s v="CA-2014-105648"/>
        <s v="CA-2014-105872"/>
        <s v="CA-2014-105893"/>
        <s v="CA-2014-105984"/>
        <s v="CA-2014-106054"/>
        <s v="CA-2014-106229"/>
        <s v="CA-2014-106264"/>
        <s v="CA-2014-106376"/>
        <s v="CA-2014-106439"/>
        <s v="CA-2014-106572"/>
        <s v="CA-2014-106719"/>
        <s v="CA-2014-106726"/>
        <s v="CA-2014-106803"/>
        <s v="CA-2014-106810"/>
        <s v="CA-2014-106971"/>
        <s v="CA-2014-107139"/>
        <s v="CA-2014-107153"/>
        <s v="CA-2014-107181"/>
        <s v="CA-2014-107398"/>
        <s v="CA-2014-107454"/>
        <s v="CA-2014-107524"/>
        <s v="CA-2014-107573"/>
        <s v="CA-2014-107594"/>
        <s v="CA-2014-107706"/>
        <s v="CA-2014-107755"/>
        <s v="CA-2014-107769"/>
        <s v="CA-2014-107811"/>
        <s v="CA-2014-107818"/>
        <s v="CA-2014-107916"/>
        <s v="CA-2014-108147"/>
        <s v="CA-2014-108182"/>
        <s v="CA-2014-108189"/>
        <s v="CA-2014-108273"/>
        <s v="CA-2014-108609"/>
        <s v="CA-2014-108707"/>
        <s v="CA-2014-108861"/>
        <s v="CA-2014-108903"/>
        <s v="CA-2014-109043"/>
        <s v="CA-2014-109127"/>
        <s v="CA-2014-109134"/>
        <s v="CA-2014-109218"/>
        <s v="CA-2014-109232"/>
        <s v="CA-2014-109302"/>
        <s v="CA-2014-109491"/>
        <s v="CA-2014-109680"/>
        <s v="CA-2014-109855"/>
        <s v="CA-2014-109890"/>
        <s v="CA-2014-109897"/>
        <s v="CA-2014-109904"/>
        <s v="CA-2014-109918"/>
        <s v="CA-2014-109932"/>
        <s v="CA-2014-110030"/>
        <s v="CA-2014-110065"/>
        <s v="CA-2014-110072"/>
        <s v="CA-2014-110100"/>
        <s v="CA-2014-110184"/>
        <s v="CA-2014-110219"/>
        <s v="CA-2014-110352"/>
        <s v="CA-2014-110408"/>
        <s v="CA-2014-110422"/>
        <s v="CA-2014-110527"/>
        <s v="CA-2014-110555"/>
        <s v="CA-2014-110611"/>
        <s v="CA-2014-110639"/>
        <s v="CA-2014-110786"/>
        <s v="CA-2014-110849"/>
        <s v="CA-2014-111003"/>
        <s v="CA-2014-111059"/>
        <s v="CA-2014-111150"/>
        <s v="CA-2014-111157"/>
        <s v="CA-2014-111192"/>
        <s v="CA-2014-111360"/>
        <s v="CA-2014-111451"/>
        <s v="CA-2014-111500"/>
        <s v="CA-2014-111773"/>
        <s v="CA-2014-111857"/>
        <s v="CA-2014-111871"/>
        <s v="CA-2014-111899"/>
        <s v="CA-2014-111934"/>
        <s v="CA-2014-111962"/>
        <s v="CA-2014-112158"/>
        <s v="CA-2014-112291"/>
        <s v="CA-2014-112326"/>
        <s v="CA-2014-112403"/>
        <s v="CA-2014-112718"/>
        <s v="CA-2014-112837"/>
        <s v="CA-2014-112851"/>
        <s v="CA-2014-113047"/>
        <s v="CA-2014-113166"/>
        <s v="CA-2014-113257"/>
        <s v="CA-2014-113271"/>
        <s v="CA-2014-113320"/>
        <s v="CA-2014-113362"/>
        <s v="CA-2014-113383"/>
        <s v="CA-2014-113579"/>
        <s v="CA-2014-113768"/>
        <s v="CA-2014-113859"/>
        <s v="CA-2014-113880"/>
        <s v="CA-2014-113887"/>
        <s v="CA-2014-113929"/>
        <s v="CA-2014-113964"/>
        <s v="CA-2014-114125"/>
        <s v="CA-2014-114181"/>
        <s v="CA-2014-114195"/>
        <s v="CA-2014-114251"/>
        <s v="CA-2014-114314"/>
        <s v="CA-2014-114321"/>
        <s v="CA-2014-114335"/>
        <s v="CA-2014-114433"/>
        <s v="CA-2014-114510"/>
        <s v="CA-2014-114517"/>
        <s v="CA-2014-114643"/>
        <s v="CA-2014-114790"/>
        <s v="CA-2014-115049"/>
        <s v="CA-2014-115056"/>
        <s v="CA-2014-115084"/>
        <s v="CA-2014-115133"/>
        <s v="CA-2014-115161"/>
        <s v="CA-2014-115259"/>
        <s v="CA-2014-115336"/>
        <s v="CA-2014-115357"/>
        <s v="CA-2014-115791"/>
        <s v="CA-2014-115812"/>
        <s v="CA-2014-115889"/>
        <s v="CA-2014-115973"/>
        <s v="CA-2014-115980"/>
        <s v="CA-2014-116190"/>
        <s v="CA-2014-116239"/>
        <s v="CA-2014-116246"/>
        <s v="CA-2014-116407"/>
        <s v="CA-2014-116568"/>
        <s v="CA-2014-116666"/>
        <s v="CA-2014-116673"/>
        <s v="CA-2014-116757"/>
        <s v="CA-2014-116785"/>
        <s v="CA-2014-116834"/>
        <s v="CA-2014-116904"/>
        <s v="CA-2014-116932"/>
        <s v="CA-2014-117016"/>
        <s v="CA-2014-117317"/>
        <s v="CA-2014-117345"/>
        <s v="CA-2014-117429"/>
        <s v="CA-2014-117464"/>
        <s v="CA-2014-117478"/>
        <s v="CA-2014-117639"/>
        <s v="CA-2014-117709"/>
        <s v="CA-2014-117765"/>
        <s v="CA-2014-118192"/>
        <s v="CA-2014-118276"/>
        <s v="CA-2014-118304"/>
        <s v="CA-2014-118339"/>
        <s v="CA-2014-118962"/>
        <s v="CA-2014-118976"/>
        <s v="CA-2014-119032"/>
        <s v="CA-2014-119144"/>
        <s v="CA-2014-119151"/>
        <s v="CA-2014-119172"/>
        <s v="CA-2014-119375"/>
        <s v="CA-2014-119466"/>
        <s v="CA-2014-119529"/>
        <s v="CA-2014-119977"/>
        <s v="CA-2014-120096"/>
        <s v="CA-2014-120243"/>
        <s v="CA-2014-120278"/>
        <s v="CA-2014-120411"/>
        <s v="CA-2014-120432"/>
        <s v="CA-2014-120474"/>
        <s v="CA-2014-120544"/>
        <s v="CA-2014-120670"/>
        <s v="CA-2014-120768"/>
        <s v="CA-2014-120775"/>
        <s v="CA-2014-120838"/>
        <s v="CA-2014-120852"/>
        <s v="CA-2014-120887"/>
        <s v="CA-2014-120950"/>
        <s v="CA-2014-121006"/>
        <s v="CA-2014-121167"/>
        <s v="CA-2014-121286"/>
        <s v="CA-2014-121573"/>
        <s v="CA-2014-121629"/>
        <s v="CA-2014-121664"/>
        <s v="CA-2014-121727"/>
        <s v="CA-2014-121762"/>
        <s v="CA-2014-121769"/>
        <s v="CA-2014-122070"/>
        <s v="CA-2014-122217"/>
        <s v="CA-2014-122336"/>
        <s v="CA-2014-122567"/>
        <s v="CA-2014-122588"/>
        <s v="CA-2014-122609"/>
        <s v="CA-2014-122679"/>
        <s v="CA-2014-122749"/>
        <s v="CA-2014-122882"/>
        <s v="CA-2014-122931"/>
        <s v="CA-2014-123064"/>
        <s v="CA-2014-123127"/>
        <s v="CA-2014-123225"/>
        <s v="CA-2014-123253"/>
        <s v="CA-2014-123260"/>
        <s v="CA-2014-123295"/>
        <s v="CA-2014-123316"/>
        <s v="CA-2014-123323"/>
        <s v="CA-2014-123344"/>
        <s v="CA-2014-123400"/>
        <s v="CA-2014-123477"/>
        <s v="CA-2014-123498"/>
        <s v="CA-2014-123855"/>
        <s v="CA-2014-123925"/>
        <s v="CA-2014-124023"/>
        <s v="CA-2014-124079"/>
        <s v="CA-2014-124247"/>
        <s v="CA-2014-124394"/>
        <s v="CA-2014-124429"/>
        <s v="CA-2014-124464"/>
        <s v="CA-2014-124478"/>
        <s v="CA-2014-124513"/>
        <s v="CA-2014-124618"/>
        <s v="CA-2014-124646"/>
        <s v="CA-2014-124688"/>
        <s v="CA-2014-124702"/>
        <s v="CA-2014-124709"/>
        <s v="CA-2014-124723"/>
        <s v="CA-2014-124730"/>
        <s v="CA-2014-124737"/>
        <s v="CA-2014-124807"/>
        <s v="CA-2014-124856"/>
        <s v="CA-2014-125136"/>
        <s v="CA-2014-125150"/>
        <s v="CA-2014-125171"/>
        <s v="CA-2014-125514"/>
        <s v="CA-2014-125542"/>
        <s v="CA-2014-125556"/>
        <s v="CA-2014-125612"/>
        <s v="CA-2014-125682"/>
        <s v="CA-2014-125731"/>
        <s v="CA-2014-125759"/>
        <s v="CA-2014-125829"/>
        <s v="CA-2014-125997"/>
        <s v="CA-2014-126032"/>
        <s v="CA-2014-126193"/>
        <s v="CA-2014-126200"/>
        <s v="CA-2014-126277"/>
        <s v="CA-2014-126333"/>
        <s v="CA-2014-126361"/>
        <s v="CA-2014-126403"/>
        <s v="CA-2014-126480"/>
        <s v="CA-2014-126522"/>
        <s v="CA-2014-126683"/>
        <s v="CA-2014-126760"/>
        <s v="CA-2014-126802"/>
        <s v="CA-2014-126907"/>
        <s v="CA-2014-126963"/>
        <s v="CA-2014-127012"/>
        <s v="CA-2014-127131"/>
        <s v="CA-2014-127159"/>
        <s v="CA-2014-127166"/>
        <s v="CA-2014-127187"/>
        <s v="CA-2014-127299"/>
        <s v="CA-2014-127383"/>
        <s v="CA-2014-127446"/>
        <s v="CA-2014-127488"/>
        <s v="CA-2014-127523"/>
        <s v="CA-2014-127558"/>
        <s v="CA-2014-127586"/>
        <s v="CA-2014-127614"/>
        <s v="CA-2014-127691"/>
        <s v="CA-2014-127859"/>
        <s v="CA-2014-127866"/>
        <s v="CA-2014-127936"/>
        <s v="CA-2014-127964"/>
        <s v="CA-2014-128055"/>
        <s v="CA-2014-128062"/>
        <s v="CA-2014-128146"/>
        <s v="CA-2014-128209"/>
        <s v="CA-2014-128237"/>
        <s v="CA-2014-128524"/>
        <s v="CA-2014-128538"/>
        <s v="CA-2014-128622"/>
        <s v="CA-2014-128839"/>
        <s v="CA-2014-128846"/>
        <s v="CA-2014-128888"/>
        <s v="CA-2014-128986"/>
        <s v="CA-2014-129091"/>
        <s v="CA-2014-129147"/>
        <s v="CA-2014-129168"/>
        <s v="CA-2014-129189"/>
        <s v="CA-2014-129364"/>
        <s v="CA-2014-129574"/>
        <s v="CA-2014-129819"/>
        <s v="CA-2014-129924"/>
        <s v="CA-2014-129938"/>
        <s v="CA-2014-130092"/>
        <s v="CA-2014-130155"/>
        <s v="CA-2014-130274"/>
        <s v="CA-2014-130421"/>
        <s v="CA-2014-130428"/>
        <s v="CA-2014-130449"/>
        <s v="CA-2014-130575"/>
        <s v="CA-2014-130624"/>
        <s v="CA-2014-130673"/>
        <s v="CA-2014-130729"/>
        <s v="CA-2014-130813"/>
        <s v="CA-2014-130869"/>
        <s v="CA-2014-130918"/>
        <s v="CA-2014-130960"/>
        <s v="CA-2014-131002"/>
        <s v="CA-2014-131009"/>
        <s v="CA-2014-131051"/>
        <s v="CA-2014-131247"/>
        <s v="CA-2014-131310"/>
        <s v="CA-2014-131387"/>
        <s v="CA-2014-131450"/>
        <s v="CA-2014-131527"/>
        <s v="CA-2014-131541"/>
        <s v="CA-2014-131800"/>
        <s v="CA-2014-131905"/>
        <s v="CA-2014-131926"/>
        <s v="CA-2014-131947"/>
        <s v="CA-2014-132010"/>
        <s v="CA-2014-132227"/>
        <s v="CA-2014-132451"/>
        <s v="CA-2014-132500"/>
        <s v="CA-2014-132542"/>
        <s v="CA-2014-132612"/>
        <s v="CA-2014-132787"/>
        <s v="CA-2014-132801"/>
        <s v="CA-2014-132864"/>
        <s v="CA-2014-132913"/>
        <s v="CA-2014-132962"/>
        <s v="CA-2014-132983"/>
        <s v="CA-2014-133158"/>
        <s v="CA-2014-133228"/>
        <s v="CA-2014-133270"/>
        <s v="CA-2014-133305"/>
        <s v="CA-2014-133354"/>
        <s v="CA-2014-133389"/>
        <s v="CA-2014-133424"/>
        <s v="CA-2014-133543"/>
        <s v="CA-2014-133592"/>
        <s v="CA-2014-133634"/>
        <s v="CA-2014-133690"/>
        <s v="CA-2014-133704"/>
        <s v="CA-2014-133753"/>
        <s v="CA-2014-133809"/>
        <s v="CA-2014-133830"/>
        <s v="CA-2014-133851"/>
        <s v="CA-2014-133963"/>
        <s v="CA-2014-134061"/>
        <s v="CA-2014-134103"/>
        <s v="CA-2014-134215"/>
        <s v="CA-2014-134278"/>
        <s v="CA-2014-134313"/>
        <s v="CA-2014-134551"/>
        <s v="CA-2014-134572"/>
        <s v="CA-2014-134621"/>
        <s v="CA-2014-134677"/>
        <s v="CA-2014-134726"/>
        <s v="CA-2014-135090"/>
        <s v="CA-2014-135405"/>
        <s v="CA-2014-135608"/>
        <s v="CA-2014-135657"/>
        <s v="CA-2014-135699"/>
        <s v="CA-2014-135755"/>
        <s v="CA-2014-135993"/>
        <s v="CA-2014-136280"/>
        <s v="CA-2014-136336"/>
        <s v="CA-2014-136399"/>
        <s v="CA-2014-136567"/>
        <s v="CA-2014-136644"/>
        <s v="CA-2014-136742"/>
        <s v="CA-2014-136861"/>
        <s v="CA-2014-137092"/>
        <s v="CA-2014-137274"/>
        <s v="CA-2014-137351"/>
        <s v="CA-2014-137575"/>
        <s v="CA-2014-137589"/>
        <s v="CA-2014-137911"/>
        <s v="CA-2014-138023"/>
        <s v="CA-2014-138072"/>
        <s v="CA-2014-138100"/>
        <s v="CA-2014-138128"/>
        <s v="CA-2014-138177"/>
        <s v="CA-2014-138198"/>
        <s v="CA-2014-138240"/>
        <s v="CA-2014-138296"/>
        <s v="CA-2014-138317"/>
        <s v="CA-2014-138359"/>
        <s v="CA-2014-138436"/>
        <s v="CA-2014-138450"/>
        <s v="CA-2014-138513"/>
        <s v="CA-2014-138527"/>
        <s v="CA-2014-138681"/>
        <s v="CA-2014-138709"/>
        <s v="CA-2014-138737"/>
        <s v="CA-2014-138940"/>
        <s v="CA-2014-139017"/>
        <s v="CA-2014-139192"/>
        <s v="CA-2014-139283"/>
        <s v="CA-2014-139423"/>
        <s v="CA-2014-139451"/>
        <s v="CA-2014-139542"/>
        <s v="CA-2014-139598"/>
        <s v="CA-2014-139633"/>
        <s v="CA-2014-139857"/>
        <s v="CA-2014-139892"/>
        <s v="CA-2014-140004"/>
        <s v="CA-2014-140032"/>
        <s v="CA-2014-140039"/>
        <s v="CA-2014-140165"/>
        <s v="CA-2014-140228"/>
        <s v="CA-2014-140396"/>
        <s v="CA-2014-140403"/>
        <s v="CA-2014-140473"/>
        <s v="CA-2014-140487"/>
        <s v="CA-2014-140662"/>
        <s v="CA-2014-140732"/>
        <s v="CA-2014-140795"/>
        <s v="CA-2014-140816"/>
        <s v="CA-2014-140858"/>
        <s v="CA-2014-140886"/>
        <s v="CA-2014-141005"/>
        <s v="CA-2014-141110"/>
        <s v="CA-2014-141152"/>
        <s v="CA-2014-141173"/>
        <s v="CA-2014-141278"/>
        <s v="CA-2014-141299"/>
        <s v="CA-2014-141313"/>
        <s v="CA-2014-141355"/>
        <s v="CA-2014-141607"/>
        <s v="CA-2014-141649"/>
        <s v="CA-2014-141726"/>
        <s v="CA-2014-141796"/>
        <s v="CA-2014-141817"/>
        <s v="CA-2014-141838"/>
        <s v="CA-2014-141901"/>
        <s v="CA-2014-142048"/>
        <s v="CA-2014-142314"/>
        <s v="CA-2014-142510"/>
        <s v="CA-2014-142587"/>
        <s v="CA-2014-142727"/>
        <s v="CA-2014-142769"/>
        <s v="CA-2014-142839"/>
        <s v="CA-2014-142951"/>
        <s v="CA-2014-142965"/>
        <s v="CA-2014-142979"/>
        <s v="CA-2014-143168"/>
        <s v="CA-2014-143182"/>
        <s v="CA-2014-143210"/>
        <s v="CA-2014-143336"/>
        <s v="CA-2014-143371"/>
        <s v="CA-2014-143385"/>
        <s v="CA-2014-143413"/>
        <s v="CA-2014-143637"/>
        <s v="CA-2014-143840"/>
        <s v="CA-2014-143903"/>
        <s v="CA-2014-143917"/>
        <s v="CA-2014-144029"/>
        <s v="CA-2014-144071"/>
        <s v="CA-2014-144281"/>
        <s v="CA-2014-144407"/>
        <s v="CA-2014-144414"/>
        <s v="CA-2014-144624"/>
        <s v="CA-2014-144666"/>
        <s v="CA-2014-144974"/>
        <s v="CA-2014-145212"/>
        <s v="CA-2014-145254"/>
        <s v="CA-2014-145317"/>
        <s v="CA-2014-145387"/>
        <s v="CA-2014-145541"/>
        <s v="CA-2014-145576"/>
        <s v="CA-2014-145800"/>
        <s v="CA-2014-145926"/>
        <s v="CA-2014-146283"/>
        <s v="CA-2014-146500"/>
        <s v="CA-2014-146528"/>
        <s v="CA-2014-146591"/>
        <s v="CA-2014-146640"/>
        <s v="CA-2014-146703"/>
        <s v="CA-2014-146731"/>
        <s v="CA-2014-146815"/>
        <s v="CA-2014-146843"/>
        <s v="CA-2014-146864"/>
        <s v="CA-2014-146885"/>
        <s v="CA-2014-146969"/>
        <s v="CA-2014-146990"/>
        <s v="CA-2014-146997"/>
        <s v="CA-2014-147235"/>
        <s v="CA-2014-147298"/>
        <s v="CA-2014-147543"/>
        <s v="CA-2014-147900"/>
        <s v="CA-2014-147914"/>
        <s v="CA-2014-148040"/>
        <s v="CA-2014-148285"/>
        <s v="CA-2014-148369"/>
        <s v="CA-2014-148383"/>
        <s v="CA-2014-148425"/>
        <s v="CA-2014-148488"/>
        <s v="CA-2014-148586"/>
        <s v="CA-2014-148614"/>
        <s v="CA-2014-148761"/>
        <s v="CA-2014-148782"/>
        <s v="CA-2014-148915"/>
        <s v="CA-2014-148950"/>
        <s v="CA-2014-149020"/>
        <s v="CA-2014-149055"/>
        <s v="CA-2014-149104"/>
        <s v="CA-2014-149244"/>
        <s v="CA-2014-149524"/>
        <s v="CA-2014-149538"/>
        <s v="CA-2014-149594"/>
        <s v="CA-2014-149643"/>
        <s v="CA-2014-149958"/>
        <s v="CA-2014-150203"/>
        <s v="CA-2014-150245"/>
        <s v="CA-2014-150301"/>
        <s v="CA-2014-150329"/>
        <s v="CA-2014-150490"/>
        <s v="CA-2014-150518"/>
        <s v="CA-2014-150581"/>
        <s v="CA-2014-150798"/>
        <s v="CA-2014-151001"/>
        <s v="CA-2014-151078"/>
        <s v="CA-2014-151162"/>
        <s v="CA-2014-151295"/>
        <s v="CA-2014-151330"/>
        <s v="CA-2014-151379"/>
        <s v="CA-2014-151554"/>
        <s v="CA-2014-151708"/>
        <s v="CA-2014-151792"/>
        <s v="CA-2014-151897"/>
        <s v="CA-2014-151946"/>
        <s v="CA-2014-151953"/>
        <s v="CA-2014-151967"/>
        <s v="CA-2014-151995"/>
        <s v="CA-2014-152100"/>
        <s v="CA-2014-152233"/>
        <s v="CA-2014-152254"/>
        <s v="CA-2014-152268"/>
        <s v="CA-2014-152296"/>
        <s v="CA-2014-152345"/>
        <s v="CA-2014-152422"/>
        <s v="CA-2014-152443"/>
        <s v="CA-2014-152562"/>
        <s v="CA-2014-152618"/>
        <s v="CA-2014-152849"/>
        <s v="CA-2014-152905"/>
        <s v="CA-2014-153087"/>
        <s v="CA-2014-153150"/>
        <s v="CA-2014-153479"/>
        <s v="CA-2014-153619"/>
        <s v="CA-2014-153808"/>
        <s v="CA-2014-153850"/>
        <s v="CA-2014-153913"/>
        <s v="CA-2014-153927"/>
        <s v="CA-2014-153969"/>
        <s v="CA-2014-153976"/>
        <s v="CA-2014-153983"/>
        <s v="CA-2014-154095"/>
        <s v="CA-2014-154158"/>
        <s v="CA-2014-154165"/>
        <s v="CA-2014-154186"/>
        <s v="CA-2014-154592"/>
        <s v="CA-2014-154599"/>
        <s v="CA-2014-154627"/>
        <s v="CA-2014-154641"/>
        <s v="CA-2014-154669"/>
        <s v="CA-2014-154781"/>
        <s v="CA-2014-154837"/>
        <s v="CA-2014-154893"/>
        <s v="CA-2014-154963"/>
        <s v="CA-2014-155208"/>
        <s v="CA-2014-155264"/>
        <s v="CA-2014-155271"/>
        <s v="CA-2014-155390"/>
        <s v="CA-2014-155593"/>
        <s v="CA-2014-155796"/>
        <s v="CA-2014-155852"/>
        <s v="CA-2014-155887"/>
        <s v="CA-2014-156006"/>
        <s v="CA-2014-156160"/>
        <s v="CA-2014-156244"/>
        <s v="CA-2014-156314"/>
        <s v="CA-2014-156342"/>
        <s v="CA-2014-156349"/>
        <s v="CA-2014-156433"/>
        <s v="CA-2014-156545"/>
        <s v="CA-2014-156587"/>
        <s v="CA-2014-156594"/>
        <s v="CA-2014-156601"/>
        <s v="CA-2014-156790"/>
        <s v="CA-2014-156993"/>
        <s v="CA-2014-157147"/>
        <s v="CA-2014-157546"/>
        <s v="CA-2014-157609"/>
        <s v="CA-2014-157623"/>
        <s v="CA-2014-157644"/>
        <s v="CA-2014-157721"/>
        <s v="CA-2014-157784"/>
        <s v="CA-2014-157882"/>
        <s v="CA-2014-157924"/>
        <s v="CA-2014-158029"/>
        <s v="CA-2014-158064"/>
        <s v="CA-2014-158225"/>
        <s v="CA-2014-158274"/>
        <s v="CA-2014-158281"/>
        <s v="CA-2014-158337"/>
        <s v="CA-2014-158372"/>
        <s v="CA-2014-158442"/>
        <s v="CA-2014-158470"/>
        <s v="CA-2014-158540"/>
        <s v="CA-2014-158771"/>
        <s v="CA-2014-159121"/>
        <s v="CA-2014-159184"/>
        <s v="CA-2014-159310"/>
        <s v="CA-2014-159338"/>
        <s v="CA-2014-159478"/>
        <s v="CA-2014-159520"/>
        <s v="CA-2014-159625"/>
        <s v="CA-2014-159681"/>
        <s v="CA-2014-159709"/>
        <s v="CA-2014-159800"/>
        <s v="CA-2014-159814"/>
        <s v="CA-2014-159835"/>
        <s v="CA-2014-159849"/>
        <s v="CA-2014-160066"/>
        <s v="CA-2014-160094"/>
        <s v="CA-2014-160157"/>
        <s v="CA-2014-160262"/>
        <s v="CA-2014-160276"/>
        <s v="CA-2014-160738"/>
        <s v="CA-2014-160766"/>
        <s v="CA-2014-160773"/>
        <s v="CA-2014-161032"/>
        <s v="CA-2014-161249"/>
        <s v="CA-2014-161508"/>
        <s v="CA-2014-161634"/>
        <s v="CA-2014-162089"/>
        <s v="CA-2014-162278"/>
        <s v="CA-2014-162362"/>
        <s v="CA-2014-162684"/>
        <s v="CA-2014-162775"/>
        <s v="CA-2014-162866"/>
        <s v="CA-2014-162992"/>
        <s v="CA-2014-163013"/>
        <s v="CA-2014-163034"/>
        <s v="CA-2014-163223"/>
        <s v="CA-2014-163293"/>
        <s v="CA-2014-163412"/>
        <s v="CA-2014-163419"/>
        <s v="CA-2014-163447"/>
        <s v="CA-2014-163468"/>
        <s v="CA-2014-163552"/>
        <s v="CA-2014-163559"/>
        <s v="CA-2014-163650"/>
        <s v="CA-2014-163748"/>
        <s v="CA-2014-163867"/>
        <s v="CA-2014-164182"/>
        <s v="CA-2014-164210"/>
        <s v="CA-2014-164224"/>
        <s v="CA-2014-164259"/>
        <s v="CA-2014-164315"/>
        <s v="CA-2014-164385"/>
        <s v="CA-2014-164469"/>
        <s v="CA-2014-164721"/>
        <s v="CA-2014-164742"/>
        <s v="CA-2014-164749"/>
        <s v="CA-2014-164861"/>
        <s v="CA-2014-164903"/>
        <s v="CA-2014-164910"/>
        <s v="CA-2014-164973"/>
        <s v="CA-2014-165309"/>
        <s v="CA-2014-165379"/>
        <s v="CA-2014-165393"/>
        <s v="CA-2014-165428"/>
        <s v="CA-2014-165477"/>
        <s v="CA-2014-165540"/>
        <s v="CA-2014-165568"/>
        <s v="CA-2014-165764"/>
        <s v="CA-2014-165806"/>
        <s v="CA-2014-165974"/>
        <s v="CA-2014-166051"/>
        <s v="CA-2014-166086"/>
        <s v="CA-2014-166191"/>
        <s v="CA-2014-166457"/>
        <s v="CA-2014-166471"/>
        <s v="CA-2014-166555"/>
        <s v="CA-2014-166590"/>
        <s v="CA-2014-166716"/>
        <s v="CA-2014-166730"/>
        <s v="CA-2014-166744"/>
        <s v="CA-2014-166863"/>
        <s v="CA-2014-166884"/>
        <s v="CA-2014-166891"/>
        <s v="CA-2014-166954"/>
        <s v="CA-2014-166961"/>
        <s v="CA-2014-166989"/>
        <s v="CA-2014-167164"/>
        <s v="CA-2014-167199"/>
        <s v="CA-2014-167360"/>
        <s v="CA-2014-167486"/>
        <s v="CA-2014-167724"/>
        <s v="CA-2014-167850"/>
        <s v="CA-2014-167927"/>
        <s v="CA-2014-167997"/>
        <s v="CA-2014-168130"/>
        <s v="CA-2014-168158"/>
        <s v="CA-2014-168305"/>
        <s v="CA-2014-168312"/>
        <s v="CA-2014-168368"/>
        <s v="CA-2014-168473"/>
        <s v="CA-2014-168494"/>
        <s v="CA-2014-168592"/>
        <s v="CA-2014-168823"/>
        <s v="CA-2014-168984"/>
        <s v="CA-2014-169019"/>
        <s v="CA-2014-169033"/>
        <s v="CA-2014-169061"/>
        <s v="CA-2014-169257"/>
        <s v="CA-2014-169446"/>
        <s v="CA-2014-169460"/>
        <s v="CA-2014-169642"/>
        <s v="CA-2014-169649"/>
        <s v="CA-2014-169684"/>
        <s v="CA-2014-169726"/>
        <s v="CA-2014-169775"/>
        <s v="CA-2014-169803"/>
        <s v="CA-2014-169852"/>
        <s v="CA-2015-100146"/>
        <s v="CA-2015-100216"/>
        <s v="CA-2015-100251"/>
        <s v="CA-2015-100454"/>
        <s v="CA-2015-100545"/>
        <s v="CA-2015-100573"/>
        <s v="CA-2015-100657"/>
        <s v="CA-2015-100685"/>
        <s v="CA-2015-100734"/>
        <s v="CA-2015-100769"/>
        <s v="CA-2015-100818"/>
        <s v="CA-2015-100888"/>
        <s v="CA-2015-101000"/>
        <s v="CA-2015-101007"/>
        <s v="CA-2015-101091"/>
        <s v="CA-2015-101126"/>
        <s v="CA-2015-101154"/>
        <s v="CA-2015-101707"/>
        <s v="CA-2015-101868"/>
        <s v="CA-2015-101889"/>
        <s v="CA-2015-101910"/>
        <s v="CA-2015-101924"/>
        <s v="CA-2015-102015"/>
        <s v="CA-2015-102036"/>
        <s v="CA-2015-102260"/>
        <s v="CA-2015-102281"/>
        <s v="CA-2015-102316"/>
        <s v="CA-2015-102491"/>
        <s v="CA-2015-102582"/>
        <s v="CA-2015-102722"/>
        <s v="CA-2015-102778"/>
        <s v="CA-2015-102806"/>
        <s v="CA-2015-102848"/>
        <s v="CA-2015-102855"/>
        <s v="CA-2015-102876"/>
        <s v="CA-2015-103072"/>
        <s v="CA-2015-103093"/>
        <s v="CA-2015-103135"/>
        <s v="CA-2015-103177"/>
        <s v="CA-2015-103205"/>
        <s v="CA-2015-103716"/>
        <s v="CA-2015-103723"/>
        <s v="CA-2015-103772"/>
        <s v="CA-2015-103793"/>
        <s v="CA-2015-103835"/>
        <s v="CA-2015-103870"/>
        <s v="CA-2015-103933"/>
        <s v="CA-2015-103954"/>
        <s v="CA-2015-103961"/>
        <s v="CA-2015-104038"/>
        <s v="CA-2015-104052"/>
        <s v="CA-2015-104059"/>
        <s v="CA-2015-104115"/>
        <s v="CA-2015-104129"/>
        <s v="CA-2015-104241"/>
        <s v="CA-2015-104297"/>
        <s v="CA-2015-104346"/>
        <s v="CA-2015-104486"/>
        <s v="CA-2015-104493"/>
        <s v="CA-2015-104514"/>
        <s v="CA-2015-104626"/>
        <s v="CA-2015-104871"/>
        <s v="CA-2015-104941"/>
        <s v="CA-2015-104948"/>
        <s v="CA-2015-105102"/>
        <s v="CA-2015-105158"/>
        <s v="CA-2015-105221"/>
        <s v="CA-2015-105312"/>
        <s v="CA-2015-105347"/>
        <s v="CA-2015-105361"/>
        <s v="CA-2015-105508"/>
        <s v="CA-2015-105571"/>
        <s v="CA-2015-105599"/>
        <s v="CA-2015-105613"/>
        <s v="CA-2015-105627"/>
        <s v="CA-2015-105634"/>
        <s v="CA-2015-105690"/>
        <s v="CA-2015-105725"/>
        <s v="CA-2015-105844"/>
        <s v="CA-2015-105970"/>
        <s v="CA-2015-106187"/>
        <s v="CA-2015-106208"/>
        <s v="CA-2015-106215"/>
        <s v="CA-2015-106257"/>
        <s v="CA-2015-106320"/>
        <s v="CA-2015-106362"/>
        <s v="CA-2015-106565"/>
        <s v="CA-2015-106978"/>
        <s v="CA-2015-107020"/>
        <s v="CA-2015-107083"/>
        <s v="CA-2015-107468"/>
        <s v="CA-2015-107678"/>
        <s v="CA-2015-107685"/>
        <s v="CA-2015-107741"/>
        <s v="CA-2015-107902"/>
        <s v="CA-2015-107937"/>
        <s v="CA-2015-108119"/>
        <s v="CA-2015-108259"/>
        <s v="CA-2015-108532"/>
        <s v="CA-2015-108588"/>
        <s v="CA-2015-108665"/>
        <s v="CA-2015-108672"/>
        <s v="CA-2015-109001"/>
        <s v="CA-2015-109113"/>
        <s v="CA-2015-109169"/>
        <s v="CA-2015-109190"/>
        <s v="CA-2015-109197"/>
        <s v="CA-2015-109337"/>
        <s v="CA-2015-109386"/>
        <s v="CA-2015-109470"/>
        <s v="CA-2015-109512"/>
        <s v="CA-2015-109575"/>
        <s v="CA-2015-109603"/>
        <s v="CA-2015-109638"/>
        <s v="CA-2015-109708"/>
        <s v="CA-2015-109736"/>
        <s v="CA-2015-109862"/>
        <s v="CA-2015-109939"/>
        <s v="CA-2015-110016"/>
        <s v="CA-2015-110093"/>
        <s v="CA-2015-110247"/>
        <s v="CA-2015-110289"/>
        <s v="CA-2015-110324"/>
        <s v="CA-2015-110345"/>
        <s v="CA-2015-110457"/>
        <s v="CA-2015-110548"/>
        <s v="CA-2015-110632"/>
        <s v="CA-2015-110667"/>
        <s v="CA-2015-110744"/>
        <s v="CA-2015-110765"/>
        <s v="CA-2015-110814"/>
        <s v="CA-2015-110863"/>
        <s v="CA-2015-110870"/>
        <s v="CA-2015-110877"/>
        <s v="CA-2015-110891"/>
        <s v="CA-2015-110947"/>
        <s v="CA-2015-111017"/>
        <s v="CA-2015-111038"/>
        <s v="CA-2015-111073"/>
        <s v="CA-2015-111094"/>
        <s v="CA-2015-111164"/>
        <s v="CA-2015-111199"/>
        <s v="CA-2015-111206"/>
        <s v="CA-2015-111234"/>
        <s v="CA-2015-111297"/>
        <s v="CA-2015-111325"/>
        <s v="CA-2015-111339"/>
        <s v="CA-2015-111395"/>
        <s v="CA-2015-111458"/>
        <s v="CA-2015-111507"/>
        <s v="CA-2015-111514"/>
        <s v="CA-2015-111612"/>
        <s v="CA-2015-111703"/>
        <s v="CA-2015-111780"/>
        <s v="CA-2015-111829"/>
        <s v="CA-2015-111864"/>
        <s v="CA-2015-111948"/>
        <s v="CA-2015-111990"/>
        <s v="CA-2015-112014"/>
        <s v="CA-2015-112053"/>
        <s v="CA-2015-112116"/>
        <s v="CA-2015-112130"/>
        <s v="CA-2015-112144"/>
        <s v="CA-2015-112214"/>
        <s v="CA-2015-112305"/>
        <s v="CA-2015-112319"/>
        <s v="CA-2015-112375"/>
        <s v="CA-2015-112452"/>
        <s v="CA-2015-112522"/>
        <s v="CA-2015-112557"/>
        <s v="CA-2015-112571"/>
        <s v="CA-2015-112711"/>
        <s v="CA-2015-112767"/>
        <s v="CA-2015-112823"/>
        <s v="CA-2015-113040"/>
        <s v="CA-2015-113110"/>
        <s v="CA-2015-113131"/>
        <s v="CA-2015-113145"/>
        <s v="CA-2015-113152"/>
        <s v="CA-2015-113173"/>
        <s v="CA-2015-113215"/>
        <s v="CA-2015-113222"/>
        <s v="CA-2015-113404"/>
        <s v="CA-2015-113523"/>
        <s v="CA-2015-113628"/>
        <s v="CA-2015-113740"/>
        <s v="CA-2015-113901"/>
        <s v="CA-2015-113971"/>
        <s v="CA-2015-114048"/>
        <s v="CA-2015-114069"/>
        <s v="CA-2015-114237"/>
        <s v="CA-2015-114300"/>
        <s v="CA-2015-114468"/>
        <s v="CA-2015-114503"/>
        <s v="CA-2015-114811"/>
        <s v="CA-2015-114923"/>
        <s v="CA-2015-115091"/>
        <s v="CA-2015-115168"/>
        <s v="CA-2015-115392"/>
        <s v="CA-2015-115399"/>
        <s v="CA-2015-115420"/>
        <s v="CA-2015-115511"/>
        <s v="CA-2015-115567"/>
        <s v="CA-2015-115693"/>
        <s v="CA-2015-115742"/>
        <s v="CA-2015-115798"/>
        <s v="CA-2015-115847"/>
        <s v="CA-2015-115924"/>
        <s v="CA-2015-115938"/>
        <s v="CA-2015-115945"/>
        <s v="CA-2015-116092"/>
        <s v="CA-2015-116260"/>
        <s v="CA-2015-116484"/>
        <s v="CA-2015-116512"/>
        <s v="CA-2015-116638"/>
        <s v="CA-2015-116687"/>
        <s v="CA-2015-116750"/>
        <s v="CA-2015-116841"/>
        <s v="CA-2015-116876"/>
        <s v="CA-2015-117086"/>
        <s v="CA-2015-117415"/>
        <s v="CA-2015-117611"/>
        <s v="CA-2015-117772"/>
        <s v="CA-2015-117800"/>
        <s v="CA-2015-117828"/>
        <s v="CA-2015-117884"/>
        <s v="CA-2015-117898"/>
        <s v="CA-2015-117961"/>
        <s v="CA-2015-118227"/>
        <s v="CA-2015-118423"/>
        <s v="CA-2015-118444"/>
        <s v="CA-2015-118738"/>
        <s v="CA-2015-118843"/>
        <s v="CA-2015-118871"/>
        <s v="CA-2015-118948"/>
        <s v="CA-2015-118955"/>
        <s v="CA-2015-119102"/>
        <s v="CA-2015-119214"/>
        <s v="CA-2015-119291"/>
        <s v="CA-2015-119480"/>
        <s v="CA-2015-119508"/>
        <s v="CA-2015-119550"/>
        <s v="CA-2015-119592"/>
        <s v="CA-2015-119627"/>
        <s v="CA-2015-119634"/>
        <s v="CA-2015-119690"/>
        <s v="CA-2015-119697"/>
        <s v="CA-2015-119879"/>
        <s v="CA-2015-119907"/>
        <s v="CA-2015-119942"/>
        <s v="CA-2015-120103"/>
        <s v="CA-2015-120320"/>
        <s v="CA-2015-120341"/>
        <s v="CA-2015-120362"/>
        <s v="CA-2015-120397"/>
        <s v="CA-2015-120439"/>
        <s v="CA-2015-120446"/>
        <s v="CA-2015-120516"/>
        <s v="CA-2015-120551"/>
        <s v="CA-2015-120621"/>
        <s v="CA-2015-120677"/>
        <s v="CA-2015-120782"/>
        <s v="CA-2015-120810"/>
        <s v="CA-2015-120845"/>
        <s v="CA-2015-120880"/>
        <s v="CA-2015-120901"/>
        <s v="CA-2015-120915"/>
        <s v="CA-2015-121041"/>
        <s v="CA-2015-121097"/>
        <s v="CA-2015-121132"/>
        <s v="CA-2015-121188"/>
        <s v="CA-2015-121272"/>
        <s v="CA-2015-121391"/>
        <s v="CA-2015-121405"/>
        <s v="CA-2015-121552"/>
        <s v="CA-2015-121608"/>
        <s v="CA-2015-121650"/>
        <s v="CA-2015-121699"/>
        <s v="CA-2015-121720"/>
        <s v="CA-2015-121776"/>
        <s v="CA-2015-121783"/>
        <s v="CA-2015-121797"/>
        <s v="CA-2015-121965"/>
        <s v="CA-2015-122168"/>
        <s v="CA-2015-122210"/>
        <s v="CA-2015-122259"/>
        <s v="CA-2015-122266"/>
        <s v="CA-2015-122287"/>
        <s v="CA-2015-122371"/>
        <s v="CA-2015-122406"/>
        <s v="CA-2015-122623"/>
        <s v="CA-2015-122756"/>
        <s v="CA-2015-122826"/>
        <s v="CA-2015-122973"/>
        <s v="CA-2015-123092"/>
        <s v="CA-2015-123113"/>
        <s v="CA-2015-123141"/>
        <s v="CA-2015-123155"/>
        <s v="CA-2015-123232"/>
        <s v="CA-2015-123330"/>
        <s v="CA-2015-123456"/>
        <s v="CA-2015-123505"/>
        <s v="CA-2015-123568"/>
        <s v="CA-2015-123673"/>
        <s v="CA-2015-123939"/>
        <s v="CA-2015-124044"/>
        <s v="CA-2015-124058"/>
        <s v="CA-2015-124107"/>
        <s v="CA-2015-124268"/>
        <s v="CA-2015-124450"/>
        <s v="CA-2015-124499"/>
        <s v="CA-2015-124541"/>
        <s v="CA-2015-124653"/>
        <s v="CA-2015-124800"/>
        <s v="CA-2015-124891"/>
        <s v="CA-2015-124919"/>
        <s v="CA-2015-124933"/>
        <s v="CA-2015-124975"/>
        <s v="CA-2015-125066"/>
        <s v="CA-2015-125178"/>
        <s v="CA-2015-125185"/>
        <s v="CA-2015-125234"/>
        <s v="CA-2015-125395"/>
        <s v="CA-2015-125416"/>
        <s v="CA-2015-125423"/>
        <s v="CA-2015-125563"/>
        <s v="CA-2015-125696"/>
        <s v="CA-2015-125710"/>
        <s v="CA-2015-125934"/>
        <s v="CA-2015-125976"/>
        <s v="CA-2015-126137"/>
        <s v="CA-2015-126186"/>
        <s v="CA-2015-126347"/>
        <s v="CA-2015-126445"/>
        <s v="CA-2015-126466"/>
        <s v="CA-2015-126557"/>
        <s v="CA-2015-126669"/>
        <s v="CA-2015-126697"/>
        <s v="CA-2015-126725"/>
        <s v="CA-2015-126739"/>
        <s v="CA-2015-126970"/>
        <s v="CA-2015-127019"/>
        <s v="CA-2015-127110"/>
        <s v="CA-2015-127173"/>
        <s v="CA-2015-127327"/>
        <s v="CA-2015-127418"/>
        <s v="CA-2015-127453"/>
        <s v="CA-2015-127481"/>
        <s v="CA-2015-127502"/>
        <s v="CA-2015-127509"/>
        <s v="CA-2015-127544"/>
        <s v="CA-2015-127593"/>
        <s v="CA-2015-127607"/>
        <s v="CA-2015-127754"/>
        <s v="CA-2015-127824"/>
        <s v="CA-2015-128013"/>
        <s v="CA-2015-128027"/>
        <s v="CA-2015-128083"/>
        <s v="CA-2015-128125"/>
        <s v="CA-2015-128139"/>
        <s v="CA-2015-128167"/>
        <s v="CA-2015-128356"/>
        <s v="CA-2015-128608"/>
        <s v="CA-2015-128860"/>
        <s v="CA-2015-128958"/>
        <s v="CA-2015-128993"/>
        <s v="CA-2015-129042"/>
        <s v="CA-2015-129098"/>
        <s v="CA-2015-129112"/>
        <s v="CA-2015-129217"/>
        <s v="CA-2015-129322"/>
        <s v="CA-2015-129392"/>
        <s v="CA-2015-129476"/>
        <s v="CA-2015-129525"/>
        <s v="CA-2015-129532"/>
        <s v="CA-2015-129546"/>
        <s v="CA-2015-129700"/>
        <s v="CA-2015-129770"/>
        <s v="CA-2015-129854"/>
        <s v="CA-2015-129896"/>
        <s v="CA-2015-129917"/>
        <s v="CA-2015-130022"/>
        <s v="CA-2015-130113"/>
        <s v="CA-2015-130183"/>
        <s v="CA-2015-130204"/>
        <s v="CA-2015-130218"/>
        <s v="CA-2015-130253"/>
        <s v="CA-2015-130365"/>
        <s v="CA-2015-130456"/>
        <s v="CA-2015-130554"/>
        <s v="CA-2015-130610"/>
        <s v="CA-2015-130659"/>
        <s v="CA-2015-130736"/>
        <s v="CA-2015-130785"/>
        <s v="CA-2015-130792"/>
        <s v="CA-2015-130848"/>
        <s v="CA-2015-130855"/>
        <s v="CA-2015-130876"/>
        <s v="CA-2015-130883"/>
        <s v="CA-2015-130890"/>
        <s v="CA-2015-130974"/>
        <s v="CA-2015-130995"/>
        <s v="CA-2015-131072"/>
        <s v="CA-2015-131128"/>
        <s v="CA-2015-131338"/>
        <s v="CA-2015-131352"/>
        <s v="CA-2015-131422"/>
        <s v="CA-2015-131457"/>
        <s v="CA-2015-131534"/>
        <s v="CA-2015-131597"/>
        <s v="CA-2015-131758"/>
        <s v="CA-2015-131779"/>
        <s v="CA-2015-131856"/>
        <s v="CA-2015-131884"/>
        <s v="CA-2015-132080"/>
        <s v="CA-2015-132101"/>
        <s v="CA-2015-132136"/>
        <s v="CA-2015-132276"/>
        <s v="CA-2015-132318"/>
        <s v="CA-2015-132374"/>
        <s v="CA-2015-132388"/>
        <s v="CA-2015-132465"/>
        <s v="CA-2015-132486"/>
        <s v="CA-2015-132507"/>
        <s v="CA-2015-132570"/>
        <s v="CA-2015-132626"/>
        <s v="CA-2015-132633"/>
        <s v="CA-2015-132815"/>
        <s v="CA-2015-132906"/>
        <s v="CA-2015-132941"/>
        <s v="CA-2015-132948"/>
        <s v="CA-2015-133025"/>
        <s v="CA-2015-133242"/>
        <s v="CA-2015-133396"/>
        <s v="CA-2015-133445"/>
        <s v="CA-2015-133452"/>
        <s v="CA-2015-133494"/>
        <s v="CA-2015-133536"/>
        <s v="CA-2015-133585"/>
        <s v="CA-2015-133627"/>
        <s v="CA-2015-133837"/>
        <s v="CA-2015-133977"/>
        <s v="CA-2015-134075"/>
        <s v="CA-2015-134082"/>
        <s v="CA-2015-134117"/>
        <s v="CA-2015-134201"/>
        <s v="CA-2015-134257"/>
        <s v="CA-2015-134719"/>
        <s v="CA-2015-134747"/>
        <s v="CA-2015-134782"/>
        <s v="CA-2015-134859"/>
        <s v="CA-2015-134894"/>
        <s v="CA-2015-134922"/>
        <s v="CA-2015-134943"/>
        <s v="CA-2015-134992"/>
        <s v="CA-2015-135020"/>
        <s v="CA-2015-135174"/>
        <s v="CA-2015-135251"/>
        <s v="CA-2015-135272"/>
        <s v="CA-2015-135314"/>
        <s v="CA-2015-135363"/>
        <s v="CA-2015-135391"/>
        <s v="CA-2015-135489"/>
        <s v="CA-2015-135510"/>
        <s v="CA-2015-135538"/>
        <s v="CA-2015-135545"/>
        <s v="CA-2015-135580"/>
        <s v="CA-2015-135622"/>
        <s v="CA-2015-135685"/>
        <s v="CA-2015-135727"/>
        <s v="CA-2015-135853"/>
        <s v="CA-2015-136105"/>
        <s v="CA-2015-136147"/>
        <s v="CA-2015-136196"/>
        <s v="CA-2015-136224"/>
        <s v="CA-2015-136378"/>
        <s v="CA-2015-136420"/>
        <s v="CA-2015-136469"/>
        <s v="CA-2015-136658"/>
        <s v="CA-2015-136700"/>
        <s v="CA-2015-136728"/>
        <s v="CA-2015-136735"/>
        <s v="CA-2015-136798"/>
        <s v="CA-2015-136805"/>
        <s v="CA-2015-137064"/>
        <s v="CA-2015-137071"/>
        <s v="CA-2015-137106"/>
        <s v="CA-2015-137113"/>
        <s v="CA-2015-137225"/>
        <s v="CA-2015-137281"/>
        <s v="CA-2015-137302"/>
        <s v="CA-2015-137512"/>
        <s v="CA-2015-137526"/>
        <s v="CA-2015-137603"/>
        <s v="CA-2015-137708"/>
        <s v="CA-2015-137750"/>
        <s v="CA-2015-137897"/>
        <s v="CA-2015-137925"/>
        <s v="CA-2015-137946"/>
        <s v="CA-2015-137974"/>
        <s v="CA-2015-138002"/>
        <s v="CA-2015-138009"/>
        <s v="CA-2015-138219"/>
        <s v="CA-2015-138331"/>
        <s v="CA-2015-138457"/>
        <s v="CA-2015-138485"/>
        <s v="CA-2015-138492"/>
        <s v="CA-2015-138534"/>
        <s v="CA-2015-138625"/>
        <s v="CA-2015-138674"/>
        <s v="CA-2015-138898"/>
        <s v="CA-2015-138954"/>
        <s v="CA-2015-139094"/>
        <s v="CA-2015-139164"/>
        <s v="CA-2015-139248"/>
        <s v="CA-2015-139290"/>
        <s v="CA-2015-139374"/>
        <s v="CA-2015-139584"/>
        <s v="CA-2015-139731"/>
        <s v="CA-2015-139738"/>
        <s v="CA-2015-139780"/>
        <s v="CA-2015-139850"/>
        <s v="CA-2015-139962"/>
        <s v="CA-2015-140025"/>
        <s v="CA-2015-140144"/>
        <s v="CA-2015-140221"/>
        <s v="CA-2015-140375"/>
        <s v="CA-2015-140410"/>
        <s v="CA-2015-140557"/>
        <s v="CA-2015-140718"/>
        <s v="CA-2015-140830"/>
        <s v="CA-2015-140921"/>
        <s v="CA-2015-140984"/>
        <s v="CA-2015-141012"/>
        <s v="CA-2015-141040"/>
        <s v="CA-2015-141145"/>
        <s v="CA-2015-141243"/>
        <s v="CA-2015-141250"/>
        <s v="CA-2015-141327"/>
        <s v="CA-2015-141565"/>
        <s v="CA-2015-141593"/>
        <s v="CA-2015-141740"/>
        <s v="CA-2015-141754"/>
        <s v="CA-2015-141768"/>
        <s v="CA-2015-141810"/>
        <s v="CA-2015-141936"/>
        <s v="CA-2015-142027"/>
        <s v="CA-2015-142041"/>
        <s v="CA-2015-142055"/>
        <s v="CA-2015-142139"/>
        <s v="CA-2015-142202"/>
        <s v="CA-2015-142237"/>
        <s v="CA-2015-142377"/>
        <s v="CA-2015-142419"/>
        <s v="CA-2015-142433"/>
        <s v="CA-2015-142454"/>
        <s v="CA-2015-142475"/>
        <s v="CA-2015-142601"/>
        <s v="CA-2015-142692"/>
        <s v="CA-2015-142734"/>
        <s v="CA-2015-142755"/>
        <s v="CA-2015-142930"/>
        <s v="CA-2015-142937"/>
        <s v="CA-2015-142944"/>
        <s v="CA-2015-142993"/>
        <s v="CA-2015-143077"/>
        <s v="CA-2015-143105"/>
        <s v="CA-2015-143119"/>
        <s v="CA-2015-143147"/>
        <s v="CA-2015-143238"/>
        <s v="CA-2015-143364"/>
        <s v="CA-2015-143490"/>
        <s v="CA-2015-143532"/>
        <s v="CA-2015-143602"/>
        <s v="CA-2015-143616"/>
        <s v="CA-2015-143700"/>
        <s v="CA-2015-143882"/>
        <s v="CA-2015-143980"/>
        <s v="CA-2015-144043"/>
        <s v="CA-2015-144099"/>
        <s v="CA-2015-144190"/>
        <s v="CA-2015-144253"/>
        <s v="CA-2015-144267"/>
        <s v="CA-2015-144274"/>
        <s v="CA-2015-144288"/>
        <s v="CA-2015-144302"/>
        <s v="CA-2015-144386"/>
        <s v="CA-2015-144519"/>
        <s v="CA-2015-144652"/>
        <s v="CA-2015-144722"/>
        <s v="CA-2015-144806"/>
        <s v="CA-2015-144890"/>
        <s v="CA-2015-145065"/>
        <s v="CA-2015-145184"/>
        <s v="CA-2015-145324"/>
        <s v="CA-2015-145352"/>
        <s v="CA-2015-145394"/>
        <s v="CA-2015-145401"/>
        <s v="CA-2015-145415"/>
        <s v="CA-2015-145457"/>
        <s v="CA-2015-145485"/>
        <s v="CA-2015-145758"/>
        <s v="CA-2015-145814"/>
        <s v="CA-2015-145821"/>
        <s v="CA-2015-145828"/>
        <s v="CA-2015-145835"/>
        <s v="CA-2015-145849"/>
        <s v="CA-2015-146038"/>
        <s v="CA-2015-146087"/>
        <s v="CA-2015-146255"/>
        <s v="CA-2015-146262"/>
        <s v="CA-2015-146290"/>
        <s v="CA-2015-146465"/>
        <s v="CA-2015-146486"/>
        <s v="CA-2015-146563"/>
        <s v="CA-2015-146675"/>
        <s v="CA-2015-146696"/>
        <s v="CA-2015-146829"/>
        <s v="CA-2015-146948"/>
        <s v="CA-2015-147011"/>
        <s v="CA-2015-147102"/>
        <s v="CA-2015-147501"/>
        <s v="CA-2015-147529"/>
        <s v="CA-2015-147690"/>
        <s v="CA-2015-147788"/>
        <s v="CA-2015-147816"/>
        <s v="CA-2015-147830"/>
        <s v="CA-2015-147851"/>
        <s v="CA-2015-147879"/>
        <s v="CA-2015-148180"/>
        <s v="CA-2015-148250"/>
        <s v="CA-2015-148376"/>
        <s v="CA-2015-148432"/>
        <s v="CA-2015-148495"/>
        <s v="CA-2015-148628"/>
        <s v="CA-2015-148635"/>
        <s v="CA-2015-148705"/>
        <s v="CA-2015-148712"/>
        <s v="CA-2015-148859"/>
        <s v="CA-2015-148873"/>
        <s v="CA-2015-148964"/>
        <s v="CA-2015-149083"/>
        <s v="CA-2015-149097"/>
        <s v="CA-2015-149300"/>
        <s v="CA-2015-149342"/>
        <s v="CA-2015-149384"/>
        <s v="CA-2015-149517"/>
        <s v="CA-2015-149566"/>
        <s v="CA-2015-149587"/>
        <s v="CA-2015-149601"/>
        <s v="CA-2015-149636"/>
        <s v="CA-2015-149650"/>
        <s v="CA-2015-149678"/>
        <s v="CA-2015-149713"/>
        <s v="CA-2015-149734"/>
        <s v="CA-2015-149748"/>
        <s v="CA-2015-149811"/>
        <s v="CA-2015-149846"/>
        <s v="CA-2015-149909"/>
        <s v="CA-2015-149972"/>
        <s v="CA-2015-149993"/>
        <s v="CA-2015-150196"/>
        <s v="CA-2015-150308"/>
        <s v="CA-2015-150413"/>
        <s v="CA-2015-150441"/>
        <s v="CA-2015-150511"/>
        <s v="CA-2015-150560"/>
        <s v="CA-2015-150714"/>
        <s v="CA-2015-150749"/>
        <s v="CA-2015-150770"/>
        <s v="CA-2015-150791"/>
        <s v="CA-2015-150875"/>
        <s v="CA-2015-151043"/>
        <s v="CA-2015-151253"/>
        <s v="CA-2015-151470"/>
        <s v="CA-2015-151547"/>
        <s v="CA-2015-151589"/>
        <s v="CA-2015-151624"/>
        <s v="CA-2015-151680"/>
        <s v="CA-2015-151722"/>
        <s v="CA-2015-151785"/>
        <s v="CA-2015-151841"/>
        <s v="CA-2015-151869"/>
        <s v="CA-2015-152513"/>
        <s v="CA-2015-152527"/>
        <s v="CA-2015-152611"/>
        <s v="CA-2015-152681"/>
        <s v="CA-2015-152891"/>
        <s v="CA-2015-153038"/>
        <s v="CA-2015-153073"/>
        <s v="CA-2015-153108"/>
        <s v="CA-2015-153220"/>
        <s v="CA-2015-153325"/>
        <s v="CA-2015-153381"/>
        <s v="CA-2015-153388"/>
        <s v="CA-2015-153416"/>
        <s v="CA-2015-153423"/>
        <s v="CA-2015-153535"/>
        <s v="CA-2015-153549"/>
        <s v="CA-2015-153612"/>
        <s v="CA-2015-153626"/>
        <s v="CA-2015-153717"/>
        <s v="CA-2015-153738"/>
        <s v="CA-2015-153752"/>
        <s v="CA-2015-153794"/>
        <s v="CA-2015-153878"/>
        <s v="CA-2015-153906"/>
        <s v="CA-2015-154144"/>
        <s v="CA-2015-154200"/>
        <s v="CA-2015-154284"/>
        <s v="CA-2015-154291"/>
        <s v="CA-2015-154326"/>
        <s v="CA-2015-154340"/>
        <s v="CA-2015-154620"/>
        <s v="CA-2015-154746"/>
        <s v="CA-2015-154795"/>
        <s v="CA-2015-154823"/>
        <s v="CA-2015-154886"/>
        <s v="CA-2015-154900"/>
        <s v="CA-2015-154921"/>
        <s v="CA-2015-154956"/>
        <s v="CA-2015-154970"/>
        <s v="CA-2015-155040"/>
        <s v="CA-2015-155054"/>
        <s v="CA-2015-155068"/>
        <s v="CA-2015-155124"/>
        <s v="CA-2015-155145"/>
        <s v="CA-2015-155306"/>
        <s v="CA-2015-155334"/>
        <s v="CA-2015-155453"/>
        <s v="CA-2015-155586"/>
        <s v="CA-2015-155600"/>
        <s v="CA-2015-155635"/>
        <s v="CA-2015-155761"/>
        <s v="CA-2015-156013"/>
        <s v="CA-2015-156104"/>
        <s v="CA-2015-156118"/>
        <s v="CA-2015-156146"/>
        <s v="CA-2015-156153"/>
        <s v="CA-2015-156328"/>
        <s v="CA-2015-156335"/>
        <s v="CA-2015-156377"/>
        <s v="CA-2015-156440"/>
        <s v="CA-2015-156482"/>
        <s v="CA-2015-156510"/>
        <s v="CA-2015-156524"/>
        <s v="CA-2015-156566"/>
        <s v="CA-2015-156608"/>
        <s v="CA-2015-156734"/>
        <s v="CA-2015-156755"/>
        <s v="CA-2015-156853"/>
        <s v="CA-2015-156923"/>
        <s v="CA-2015-157028"/>
        <s v="CA-2015-157035"/>
        <s v="CA-2015-157084"/>
        <s v="CA-2015-157133"/>
        <s v="CA-2015-157287"/>
        <s v="CA-2015-157322"/>
        <s v="CA-2015-157343"/>
        <s v="CA-2015-157434"/>
        <s v="CA-2015-157770"/>
        <s v="CA-2015-157805"/>
        <s v="CA-2015-157812"/>
        <s v="CA-2015-157959"/>
        <s v="CA-2015-158148"/>
        <s v="CA-2015-158323"/>
        <s v="CA-2015-158351"/>
        <s v="CA-2015-158421"/>
        <s v="CA-2015-158456"/>
        <s v="CA-2015-158491"/>
        <s v="CA-2015-158554"/>
        <s v="CA-2015-158659"/>
        <s v="CA-2015-158701"/>
        <s v="CA-2015-158792"/>
        <s v="CA-2015-158918"/>
        <s v="CA-2015-158939"/>
        <s v="CA-2015-159380"/>
        <s v="CA-2015-159534"/>
        <s v="CA-2015-159590"/>
        <s v="CA-2015-159779"/>
        <s v="CA-2015-159786"/>
        <s v="CA-2015-159863"/>
        <s v="CA-2015-160059"/>
        <s v="CA-2015-160171"/>
        <s v="CA-2015-160213"/>
        <s v="CA-2015-160227"/>
        <s v="CA-2015-160472"/>
        <s v="CA-2015-160696"/>
        <s v="CA-2015-160787"/>
        <s v="CA-2015-160794"/>
        <s v="CA-2015-160864"/>
        <s v="CA-2015-161214"/>
        <s v="CA-2015-161242"/>
        <s v="CA-2015-161263"/>
        <s v="CA-2015-161445"/>
        <s v="CA-2015-161452"/>
        <s v="CA-2015-161627"/>
        <s v="CA-2015-161711"/>
        <s v="CA-2015-161718"/>
        <s v="CA-2015-161767"/>
        <s v="CA-2015-161795"/>
        <s v="CA-2015-161830"/>
        <s v="CA-2015-161998"/>
        <s v="CA-2015-162047"/>
        <s v="CA-2015-162166"/>
        <s v="CA-2015-162201"/>
        <s v="CA-2015-162369"/>
        <s v="CA-2015-162376"/>
        <s v="CA-2015-162537"/>
        <s v="CA-2015-162544"/>
        <s v="CA-2015-162607"/>
        <s v="CA-2015-162621"/>
        <s v="CA-2015-162761"/>
        <s v="CA-2015-162782"/>
        <s v="CA-2015-162887"/>
        <s v="CA-2015-162950"/>
        <s v="CA-2015-162964"/>
        <s v="CA-2015-163055"/>
        <s v="CA-2015-163090"/>
        <s v="CA-2015-163104"/>
        <s v="CA-2015-163181"/>
        <s v="CA-2015-163237"/>
        <s v="CA-2015-163440"/>
        <s v="CA-2015-163587"/>
        <s v="CA-2015-163734"/>
        <s v="CA-2015-163762"/>
        <s v="CA-2015-163895"/>
        <s v="CA-2015-163923"/>
        <s v="CA-2015-163965"/>
        <s v="CA-2015-164007"/>
        <s v="CA-2015-164084"/>
        <s v="CA-2015-164301"/>
        <s v="CA-2015-164336"/>
        <s v="CA-2015-164427"/>
        <s v="CA-2015-164441"/>
        <s v="CA-2015-164497"/>
        <s v="CA-2015-164539"/>
        <s v="CA-2015-164567"/>
        <s v="CA-2015-164623"/>
        <s v="CA-2015-164777"/>
        <s v="CA-2015-164833"/>
        <s v="CA-2015-164882"/>
        <s v="CA-2015-165050"/>
        <s v="CA-2015-165057"/>
        <s v="CA-2015-165085"/>
        <s v="CA-2015-165162"/>
        <s v="CA-2015-165414"/>
        <s v="CA-2015-165554"/>
        <s v="CA-2015-165624"/>
        <s v="CA-2015-165799"/>
        <s v="CA-2015-165813"/>
        <s v="CA-2015-166135"/>
        <s v="CA-2015-166219"/>
        <s v="CA-2015-166338"/>
        <s v="CA-2015-166464"/>
        <s v="CA-2015-166492"/>
        <s v="CA-2015-166583"/>
        <s v="CA-2015-166604"/>
        <s v="CA-2015-166800"/>
        <s v="CA-2015-166947"/>
        <s v="CA-2015-166975"/>
        <s v="CA-2015-167010"/>
        <s v="CA-2015-167255"/>
        <s v="CA-2015-167269"/>
        <s v="CA-2015-167374"/>
        <s v="CA-2015-167479"/>
        <s v="CA-2015-167696"/>
        <s v="CA-2015-167745"/>
        <s v="CA-2015-168004"/>
        <s v="CA-2015-168088"/>
        <s v="CA-2015-168186"/>
        <s v="CA-2015-168207"/>
        <s v="CA-2015-168277"/>
        <s v="CA-2015-168459"/>
        <s v="CA-2015-168480"/>
        <s v="CA-2015-168529"/>
        <s v="CA-2015-168564"/>
        <s v="CA-2015-168634"/>
        <s v="CA-2015-168746"/>
        <s v="CA-2015-168760"/>
        <s v="CA-2015-168767"/>
        <s v="CA-2015-168809"/>
        <s v="CA-2015-169201"/>
        <s v="CA-2015-169278"/>
        <s v="CA-2015-169299"/>
        <s v="CA-2015-169397"/>
        <s v="CA-2015-169537"/>
        <s v="CA-2015-169572"/>
        <s v="CA-2015-169656"/>
        <s v="CA-2015-169677"/>
        <s v="CA-2015-169733"/>
        <s v="CA-2015-169740"/>
        <s v="CA-2015-169796"/>
        <s v="CA-2016-100041"/>
        <s v="CA-2016-100083"/>
        <s v="CA-2016-100153"/>
        <s v="CA-2016-100244"/>
        <s v="CA-2016-100300"/>
        <s v="CA-2016-100307"/>
        <s v="CA-2016-100468"/>
        <s v="CA-2016-100510"/>
        <s v="CA-2016-100587"/>
        <s v="CA-2016-100671"/>
        <s v="CA-2016-100790"/>
        <s v="CA-2016-100944"/>
        <s v="CA-2016-100965"/>
        <s v="CA-2016-100993"/>
        <s v="CA-2016-101161"/>
        <s v="CA-2016-101168"/>
        <s v="CA-2016-101189"/>
        <s v="CA-2016-101329"/>
        <s v="CA-2016-101336"/>
        <s v="CA-2016-101343"/>
        <s v="CA-2016-101378"/>
        <s v="CA-2016-101385"/>
        <s v="CA-2016-101448"/>
        <s v="CA-2016-101469"/>
        <s v="CA-2016-101525"/>
        <s v="CA-2016-101546"/>
        <s v="CA-2016-101623"/>
        <s v="CA-2016-101630"/>
        <s v="CA-2016-101651"/>
        <s v="CA-2016-101672"/>
        <s v="CA-2016-101693"/>
        <s v="CA-2016-101742"/>
        <s v="CA-2016-101791"/>
        <s v="CA-2016-101938"/>
        <s v="CA-2016-101966"/>
        <s v="CA-2016-101980"/>
        <s v="CA-2016-101987"/>
        <s v="CA-2016-102092"/>
        <s v="CA-2016-102127"/>
        <s v="CA-2016-102134"/>
        <s v="CA-2016-102162"/>
        <s v="CA-2016-102456"/>
        <s v="CA-2016-102498"/>
        <s v="CA-2016-102561"/>
        <s v="CA-2016-102596"/>
        <s v="CA-2016-102792"/>
        <s v="CA-2016-102813"/>
        <s v="CA-2016-102932"/>
        <s v="CA-2016-102981"/>
        <s v="CA-2016-103037"/>
        <s v="CA-2016-103107"/>
        <s v="CA-2016-103128"/>
        <s v="CA-2016-103163"/>
        <s v="CA-2016-103359"/>
        <s v="CA-2016-103464"/>
        <s v="CA-2016-103709"/>
        <s v="CA-2016-103730"/>
        <s v="CA-2016-103891"/>
        <s v="CA-2016-103919"/>
        <s v="CA-2016-103947"/>
        <s v="CA-2016-103982"/>
        <s v="CA-2016-104150"/>
        <s v="CA-2016-104157"/>
        <s v="CA-2016-104276"/>
        <s v="CA-2016-104311"/>
        <s v="CA-2016-104633"/>
        <s v="CA-2016-104689"/>
        <s v="CA-2016-104969"/>
        <s v="CA-2016-104983"/>
        <s v="CA-2016-105018"/>
        <s v="CA-2016-105081"/>
        <s v="CA-2016-105207"/>
        <s v="CA-2016-105256"/>
        <s v="CA-2016-105263"/>
        <s v="CA-2016-105277"/>
        <s v="CA-2016-105284"/>
        <s v="CA-2016-105291"/>
        <s v="CA-2016-105354"/>
        <s v="CA-2016-105459"/>
        <s v="CA-2016-105473"/>
        <s v="CA-2016-105494"/>
        <s v="CA-2016-105585"/>
        <s v="CA-2016-105662"/>
        <s v="CA-2016-105732"/>
        <s v="CA-2016-105746"/>
        <s v="CA-2016-105753"/>
        <s v="CA-2016-105760"/>
        <s v="CA-2016-105781"/>
        <s v="CA-2016-105816"/>
        <s v="CA-2016-105900"/>
        <s v="CA-2016-105963"/>
        <s v="CA-2016-106075"/>
        <s v="CA-2016-106243"/>
        <s v="CA-2016-106278"/>
        <s v="CA-2016-106306"/>
        <s v="CA-2016-106341"/>
        <s v="CA-2016-106383"/>
        <s v="CA-2016-106397"/>
        <s v="CA-2016-106460"/>
        <s v="CA-2016-106530"/>
        <s v="CA-2016-106558"/>
        <s v="CA-2016-106621"/>
        <s v="CA-2016-106656"/>
        <s v="CA-2016-106894"/>
        <s v="CA-2016-106915"/>
        <s v="CA-2016-106950"/>
        <s v="CA-2016-107104"/>
        <s v="CA-2016-107146"/>
        <s v="CA-2016-107202"/>
        <s v="CA-2016-107216"/>
        <s v="CA-2016-107328"/>
        <s v="CA-2016-107475"/>
        <s v="CA-2016-107615"/>
        <s v="CA-2016-107783"/>
        <s v="CA-2016-107790"/>
        <s v="CA-2016-108056"/>
        <s v="CA-2016-108105"/>
        <s v="CA-2016-108196"/>
        <s v="CA-2016-108210"/>
        <s v="CA-2016-108224"/>
        <s v="CA-2016-108350"/>
        <s v="CA-2016-108364"/>
        <s v="CA-2016-108434"/>
        <s v="CA-2016-108567"/>
        <s v="CA-2016-108581"/>
        <s v="CA-2016-108616"/>
        <s v="CA-2016-108630"/>
        <s v="CA-2016-108644"/>
        <s v="CA-2016-108735"/>
        <s v="CA-2016-108868"/>
        <s v="CA-2016-108875"/>
        <s v="CA-2016-108882"/>
        <s v="CA-2016-108959"/>
        <s v="CA-2016-108987"/>
        <s v="CA-2016-109057"/>
        <s v="CA-2016-109176"/>
        <s v="CA-2016-109344"/>
        <s v="CA-2016-109365"/>
        <s v="CA-2016-109400"/>
        <s v="CA-2016-109407"/>
        <s v="CA-2016-109652"/>
        <s v="CA-2016-109666"/>
        <s v="CA-2016-109722"/>
        <s v="CA-2016-109743"/>
        <s v="CA-2016-109806"/>
        <s v="CA-2016-109820"/>
        <s v="CA-2016-109827"/>
        <s v="CA-2016-109869"/>
        <s v="CA-2016-109911"/>
        <s v="CA-2016-109925"/>
        <s v="CA-2016-109953"/>
        <s v="CA-2016-110009"/>
        <s v="CA-2016-110023"/>
        <s v="CA-2016-110044"/>
        <s v="CA-2016-110086"/>
        <s v="CA-2016-110254"/>
        <s v="CA-2016-110366"/>
        <s v="CA-2016-110492"/>
        <s v="CA-2016-110499"/>
        <s v="CA-2016-110730"/>
        <s v="CA-2016-110772"/>
        <s v="CA-2016-110898"/>
        <s v="CA-2016-110975"/>
        <s v="CA-2016-110982"/>
        <s v="CA-2016-111010"/>
        <s v="CA-2016-111115"/>
        <s v="CA-2016-111143"/>
        <s v="CA-2016-111213"/>
        <s v="CA-2016-111283"/>
        <s v="CA-2016-111318"/>
        <s v="CA-2016-111409"/>
        <s v="CA-2016-111416"/>
        <s v="CA-2016-111493"/>
        <s v="CA-2016-111605"/>
        <s v="CA-2016-111682"/>
        <s v="CA-2016-111696"/>
        <s v="CA-2016-111794"/>
        <s v="CA-2016-111913"/>
        <s v="CA-2016-111941"/>
        <s v="CA-2016-111976"/>
        <s v="CA-2016-112025"/>
        <s v="CA-2016-112060"/>
        <s v="CA-2016-112102"/>
        <s v="CA-2016-112109"/>
        <s v="CA-2016-112123"/>
        <s v="CA-2016-112256"/>
        <s v="CA-2016-112277"/>
        <s v="CA-2016-112340"/>
        <s v="CA-2016-112382"/>
        <s v="CA-2016-112389"/>
        <s v="CA-2016-112578"/>
        <s v="CA-2016-112585"/>
        <s v="CA-2016-112669"/>
        <s v="CA-2016-112676"/>
        <s v="CA-2016-112697"/>
        <s v="CA-2016-112739"/>
        <s v="CA-2016-112830"/>
        <s v="CA-2016-112893"/>
        <s v="CA-2016-112942"/>
        <s v="CA-2016-113061"/>
        <s v="CA-2016-113082"/>
        <s v="CA-2016-113096"/>
        <s v="CA-2016-113117"/>
        <s v="CA-2016-113138"/>
        <s v="CA-2016-113236"/>
        <s v="CA-2016-113243"/>
        <s v="CA-2016-113292"/>
        <s v="CA-2016-113341"/>
        <s v="CA-2016-113390"/>
        <s v="CA-2016-113425"/>
        <s v="CA-2016-113516"/>
        <s v="CA-2016-113551"/>
        <s v="CA-2016-113600"/>
        <s v="CA-2016-113607"/>
        <s v="CA-2016-113621"/>
        <s v="CA-2016-113656"/>
        <s v="CA-2016-113726"/>
        <s v="CA-2016-113733"/>
        <s v="CA-2016-113747"/>
        <s v="CA-2016-113803"/>
        <s v="CA-2016-113817"/>
        <s v="CA-2016-113831"/>
        <s v="CA-2016-113845"/>
        <s v="CA-2016-113978"/>
        <s v="CA-2016-114104"/>
        <s v="CA-2016-114209"/>
        <s v="CA-2016-114307"/>
        <s v="CA-2016-114405"/>
        <s v="CA-2016-114482"/>
        <s v="CA-2016-114489"/>
        <s v="CA-2016-114538"/>
        <s v="CA-2016-114601"/>
        <s v="CA-2016-114713"/>
        <s v="CA-2016-114727"/>
        <s v="CA-2016-114748"/>
        <s v="CA-2016-114860"/>
        <s v="CA-2016-114867"/>
        <s v="CA-2016-114895"/>
        <s v="CA-2016-114944"/>
        <s v="CA-2016-114951"/>
        <s v="CA-2016-114972"/>
        <s v="CA-2016-115224"/>
        <s v="CA-2016-115378"/>
        <s v="CA-2016-115476"/>
        <s v="CA-2016-115483"/>
        <s v="CA-2016-115504"/>
        <s v="CA-2016-115525"/>
        <s v="CA-2016-115574"/>
        <s v="CA-2016-115588"/>
        <s v="CA-2016-115756"/>
        <s v="CA-2016-115917"/>
        <s v="CA-2016-116232"/>
        <s v="CA-2016-116337"/>
        <s v="CA-2016-116344"/>
        <s v="CA-2016-116379"/>
        <s v="CA-2016-116526"/>
        <s v="CA-2016-116540"/>
        <s v="CA-2016-116547"/>
        <s v="CA-2016-116561"/>
        <s v="CA-2016-116596"/>
        <s v="CA-2016-116603"/>
        <s v="CA-2016-116722"/>
        <s v="CA-2016-116736"/>
        <s v="CA-2016-116764"/>
        <s v="CA-2016-116799"/>
        <s v="CA-2016-116911"/>
        <s v="CA-2016-116918"/>
        <s v="CA-2016-116974"/>
        <s v="CA-2016-117121"/>
        <s v="CA-2016-117226"/>
        <s v="CA-2016-117282"/>
        <s v="CA-2016-117408"/>
        <s v="CA-2016-117583"/>
        <s v="CA-2016-117590"/>
        <s v="CA-2016-117604"/>
        <s v="CA-2016-117625"/>
        <s v="CA-2016-117660"/>
        <s v="CA-2016-117681"/>
        <s v="CA-2016-117849"/>
        <s v="CA-2016-117912"/>
        <s v="CA-2016-117919"/>
        <s v="CA-2016-118052"/>
        <s v="CA-2016-118073"/>
        <s v="CA-2016-118101"/>
        <s v="CA-2016-118129"/>
        <s v="CA-2016-118178"/>
        <s v="CA-2016-118255"/>
        <s v="CA-2016-118311"/>
        <s v="CA-2016-118332"/>
        <s v="CA-2016-118500"/>
        <s v="CA-2016-118514"/>
        <s v="CA-2016-118570"/>
        <s v="CA-2016-118626"/>
        <s v="CA-2016-118689"/>
        <s v="CA-2016-118745"/>
        <s v="CA-2016-118759"/>
        <s v="CA-2016-118899"/>
        <s v="CA-2016-118913"/>
        <s v="CA-2016-118934"/>
        <s v="CA-2016-118969"/>
        <s v="CA-2016-119018"/>
        <s v="CA-2016-119025"/>
        <s v="CA-2016-119074"/>
        <s v="CA-2016-119123"/>
        <s v="CA-2016-119165"/>
        <s v="CA-2016-119186"/>
        <s v="CA-2016-119445"/>
        <s v="CA-2016-119515"/>
        <s v="CA-2016-119641"/>
        <s v="CA-2016-119683"/>
        <s v="CA-2016-119823"/>
        <s v="CA-2016-119865"/>
        <s v="CA-2016-119935"/>
        <s v="CA-2016-119963"/>
        <s v="CA-2016-120005"/>
        <s v="CA-2016-120082"/>
        <s v="CA-2016-120180"/>
        <s v="CA-2016-120250"/>
        <s v="CA-2016-120257"/>
        <s v="CA-2016-120355"/>
        <s v="CA-2016-120369"/>
        <s v="CA-2016-120530"/>
        <s v="CA-2016-120558"/>
        <s v="CA-2016-120796"/>
        <s v="CA-2016-120803"/>
        <s v="CA-2016-120824"/>
        <s v="CA-2016-120859"/>
        <s v="CA-2016-120873"/>
        <s v="CA-2016-121020"/>
        <s v="CA-2016-121034"/>
        <s v="CA-2016-121223"/>
        <s v="CA-2016-121356"/>
        <s v="CA-2016-121370"/>
        <s v="CA-2016-121377"/>
        <s v="CA-2016-121447"/>
        <s v="CA-2016-121601"/>
        <s v="CA-2016-121671"/>
        <s v="CA-2016-121748"/>
        <s v="CA-2016-121755"/>
        <s v="CA-2016-121958"/>
        <s v="CA-2016-121993"/>
        <s v="CA-2016-122017"/>
        <s v="CA-2016-122063"/>
        <s v="CA-2016-122133"/>
        <s v="CA-2016-122322"/>
        <s v="CA-2016-122392"/>
        <s v="CA-2016-122448"/>
        <s v="CA-2016-122511"/>
        <s v="CA-2016-122518"/>
        <s v="CA-2016-122581"/>
        <s v="CA-2016-122728"/>
        <s v="CA-2016-122903"/>
        <s v="CA-2016-123015"/>
        <s v="CA-2016-123050"/>
        <s v="CA-2016-123120"/>
        <s v="CA-2016-123176"/>
        <s v="CA-2016-123274"/>
        <s v="CA-2016-123337"/>
        <s v="CA-2016-123358"/>
        <s v="CA-2016-123414"/>
        <s v="CA-2016-123512"/>
        <s v="CA-2016-123526"/>
        <s v="CA-2016-123533"/>
        <s v="CA-2016-123540"/>
        <s v="CA-2016-123617"/>
        <s v="CA-2016-123666"/>
        <s v="CA-2016-123722"/>
        <s v="CA-2016-123806"/>
        <s v="CA-2016-123932"/>
        <s v="CA-2016-123946"/>
        <s v="CA-2016-124016"/>
        <s v="CA-2016-124051"/>
        <s v="CA-2016-124100"/>
        <s v="CA-2016-124149"/>
        <s v="CA-2016-124233"/>
        <s v="CA-2016-124254"/>
        <s v="CA-2016-124352"/>
        <s v="CA-2016-124485"/>
        <s v="CA-2016-124506"/>
        <s v="CA-2016-124527"/>
        <s v="CA-2016-124562"/>
        <s v="CA-2016-124583"/>
        <s v="CA-2016-124590"/>
        <s v="CA-2016-124667"/>
        <s v="CA-2016-124681"/>
        <s v="CA-2016-124772"/>
        <s v="CA-2016-124793"/>
        <s v="CA-2016-124814"/>
        <s v="CA-2016-125017"/>
        <s v="CA-2016-125080"/>
        <s v="CA-2016-125087"/>
        <s v="CA-2016-125094"/>
        <s v="CA-2016-125164"/>
        <s v="CA-2016-125206"/>
        <s v="CA-2016-125220"/>
        <s v="CA-2016-125318"/>
        <s v="CA-2016-125661"/>
        <s v="CA-2016-125724"/>
        <s v="CA-2016-125738"/>
        <s v="CA-2016-125794"/>
        <s v="CA-2016-125815"/>
        <s v="CA-2016-125843"/>
        <s v="CA-2016-125850"/>
        <s v="CA-2016-125920"/>
        <s v="CA-2016-126004"/>
        <s v="CA-2016-126102"/>
        <s v="CA-2016-126158"/>
        <s v="CA-2016-126165"/>
        <s v="CA-2016-126270"/>
        <s v="CA-2016-126284"/>
        <s v="CA-2016-126529"/>
        <s v="CA-2016-126543"/>
        <s v="CA-2016-126613"/>
        <s v="CA-2016-126627"/>
        <s v="CA-2016-126732"/>
        <s v="CA-2016-126795"/>
        <s v="CA-2016-126809"/>
        <s v="CA-2016-126858"/>
        <s v="CA-2016-126935"/>
        <s v="CA-2016-127138"/>
        <s v="CA-2016-127194"/>
        <s v="CA-2016-127208"/>
        <s v="CA-2016-127236"/>
        <s v="CA-2016-127243"/>
        <s v="CA-2016-127250"/>
        <s v="CA-2016-127369"/>
        <s v="CA-2016-127642"/>
        <s v="CA-2016-127649"/>
        <s v="CA-2016-127670"/>
        <s v="CA-2016-127698"/>
        <s v="CA-2016-127761"/>
        <s v="CA-2016-127775"/>
        <s v="CA-2016-127985"/>
        <s v="CA-2016-128111"/>
        <s v="CA-2016-128223"/>
        <s v="CA-2016-128258"/>
        <s v="CA-2016-128307"/>
        <s v="CA-2016-128412"/>
        <s v="CA-2016-128517"/>
        <s v="CA-2016-128531"/>
        <s v="CA-2016-128594"/>
        <s v="CA-2016-128671"/>
        <s v="CA-2016-128706"/>
        <s v="CA-2016-128727"/>
        <s v="CA-2016-128811"/>
        <s v="CA-2016-128818"/>
        <s v="CA-2016-128867"/>
        <s v="CA-2016-128916"/>
        <s v="CA-2016-128923"/>
        <s v="CA-2016-128972"/>
        <s v="CA-2016-129126"/>
        <s v="CA-2016-129196"/>
        <s v="CA-2016-129238"/>
        <s v="CA-2016-129280"/>
        <s v="CA-2016-129308"/>
        <s v="CA-2016-129630"/>
        <s v="CA-2016-129686"/>
        <s v="CA-2016-129693"/>
        <s v="CA-2016-129714"/>
        <s v="CA-2016-129728"/>
        <s v="CA-2016-129847"/>
        <s v="CA-2016-129861"/>
        <s v="CA-2016-129868"/>
        <s v="CA-2016-129903"/>
        <s v="CA-2016-130001"/>
        <s v="CA-2016-130029"/>
        <s v="CA-2016-130050"/>
        <s v="CA-2016-130078"/>
        <s v="CA-2016-130162"/>
        <s v="CA-2016-130225"/>
        <s v="CA-2016-130267"/>
        <s v="CA-2016-130288"/>
        <s v="CA-2016-130393"/>
        <s v="CA-2016-130400"/>
        <s v="CA-2016-130407"/>
        <s v="CA-2016-130442"/>
        <s v="CA-2016-130477"/>
        <s v="CA-2016-130484"/>
        <s v="CA-2016-130638"/>
        <s v="CA-2016-130680"/>
        <s v="CA-2016-130778"/>
        <s v="CA-2016-130799"/>
        <s v="CA-2016-130820"/>
        <s v="CA-2016-130911"/>
        <s v="CA-2016-130946"/>
        <s v="CA-2016-131065"/>
        <s v="CA-2016-131093"/>
        <s v="CA-2016-131205"/>
        <s v="CA-2016-131289"/>
        <s v="CA-2016-131296"/>
        <s v="CA-2016-131380"/>
        <s v="CA-2016-131499"/>
        <s v="CA-2016-131576"/>
        <s v="CA-2016-131639"/>
        <s v="CA-2016-131737"/>
        <s v="CA-2016-131744"/>
        <s v="CA-2016-131835"/>
        <s v="CA-2016-131968"/>
        <s v="CA-2016-132017"/>
        <s v="CA-2016-132066"/>
        <s v="CA-2016-132094"/>
        <s v="CA-2016-132143"/>
        <s v="CA-2016-132304"/>
        <s v="CA-2016-132409"/>
        <s v="CA-2016-132479"/>
        <s v="CA-2016-132549"/>
        <s v="CA-2016-132661"/>
        <s v="CA-2016-132731"/>
        <s v="CA-2016-132829"/>
        <s v="CA-2016-132899"/>
        <s v="CA-2016-132990"/>
        <s v="CA-2016-132997"/>
        <s v="CA-2016-133123"/>
        <s v="CA-2016-133144"/>
        <s v="CA-2016-133319"/>
        <s v="CA-2016-133340"/>
        <s v="CA-2016-133368"/>
        <s v="CA-2016-133550"/>
        <s v="CA-2016-133613"/>
        <s v="CA-2016-133669"/>
        <s v="CA-2016-133697"/>
        <s v="CA-2016-133711"/>
        <s v="CA-2016-133725"/>
        <s v="CA-2016-133795"/>
        <s v="CA-2016-133802"/>
        <s v="CA-2016-133816"/>
        <s v="CA-2016-133872"/>
        <s v="CA-2016-133935"/>
        <s v="CA-2016-134110"/>
        <s v="CA-2016-134138"/>
        <s v="CA-2016-134180"/>
        <s v="CA-2016-134208"/>
        <s v="CA-2016-134222"/>
        <s v="CA-2016-134334"/>
        <s v="CA-2016-134348"/>
        <s v="CA-2016-134362"/>
        <s v="CA-2016-134376"/>
        <s v="CA-2016-134425"/>
        <s v="CA-2016-134474"/>
        <s v="CA-2016-134516"/>
        <s v="CA-2016-134544"/>
        <s v="CA-2016-134691"/>
        <s v="CA-2016-134775"/>
        <s v="CA-2016-134789"/>
        <s v="CA-2016-134803"/>
        <s v="CA-2016-134887"/>
        <s v="CA-2016-134936"/>
        <s v="CA-2016-135265"/>
        <s v="CA-2016-135461"/>
        <s v="CA-2016-135594"/>
        <s v="CA-2016-135636"/>
        <s v="CA-2016-135776"/>
        <s v="CA-2016-135965"/>
        <s v="CA-2016-136021"/>
        <s v="CA-2016-136049"/>
        <s v="CA-2016-136126"/>
        <s v="CA-2016-136133"/>
        <s v="CA-2016-136231"/>
        <s v="CA-2016-136287"/>
        <s v="CA-2016-136301"/>
        <s v="CA-2016-136322"/>
        <s v="CA-2016-136329"/>
        <s v="CA-2016-136371"/>
        <s v="CA-2016-136406"/>
        <s v="CA-2016-136434"/>
        <s v="CA-2016-136483"/>
        <s v="CA-2016-136595"/>
        <s v="CA-2016-136686"/>
        <s v="CA-2016-136770"/>
        <s v="CA-2016-136812"/>
        <s v="CA-2016-136924"/>
        <s v="CA-2016-136994"/>
        <s v="CA-2016-137043"/>
        <s v="CA-2016-137050"/>
        <s v="CA-2016-137127"/>
        <s v="CA-2016-137176"/>
        <s v="CA-2016-137204"/>
        <s v="CA-2016-137239"/>
        <s v="CA-2016-137330"/>
        <s v="CA-2016-137337"/>
        <s v="CA-2016-137393"/>
        <s v="CA-2016-137652"/>
        <s v="CA-2016-137673"/>
        <s v="CA-2016-137729"/>
        <s v="CA-2016-137736"/>
        <s v="CA-2016-137743"/>
        <s v="CA-2016-137848"/>
        <s v="CA-2016-137939"/>
        <s v="CA-2016-138037"/>
        <s v="CA-2016-138079"/>
        <s v="CA-2016-138233"/>
        <s v="CA-2016-138282"/>
        <s v="CA-2016-138478"/>
        <s v="CA-2016-138520"/>
        <s v="CA-2016-138583"/>
        <s v="CA-2016-138597"/>
        <s v="CA-2016-138667"/>
        <s v="CA-2016-138688"/>
        <s v="CA-2016-138695"/>
        <s v="CA-2016-138933"/>
        <s v="CA-2016-138968"/>
        <s v="CA-2016-139010"/>
        <s v="CA-2016-139157"/>
        <s v="CA-2016-139234"/>
        <s v="CA-2016-139269"/>
        <s v="CA-2016-139381"/>
        <s v="CA-2016-139395"/>
        <s v="CA-2016-139409"/>
        <s v="CA-2016-139549"/>
        <s v="CA-2016-139556"/>
        <s v="CA-2016-139689"/>
        <s v="CA-2016-139808"/>
        <s v="CA-2016-139878"/>
        <s v="CA-2016-139885"/>
        <s v="CA-2016-139934"/>
        <s v="CA-2016-139941"/>
        <s v="CA-2016-139997"/>
        <s v="CA-2016-140018"/>
        <s v="CA-2016-140046"/>
        <s v="CA-2016-140081"/>
        <s v="CA-2016-140130"/>
        <s v="CA-2016-140207"/>
        <s v="CA-2016-140249"/>
        <s v="CA-2016-140256"/>
        <s v="CA-2016-140382"/>
        <s v="CA-2016-140417"/>
        <s v="CA-2016-140438"/>
        <s v="CA-2016-140501"/>
        <s v="CA-2016-140543"/>
        <s v="CA-2016-140564"/>
        <s v="CA-2016-140571"/>
        <s v="CA-2016-140613"/>
        <s v="CA-2016-140634"/>
        <s v="CA-2016-140641"/>
        <s v="CA-2016-140746"/>
        <s v="CA-2016-140774"/>
        <s v="CA-2016-140928"/>
        <s v="CA-2016-140935"/>
        <s v="CA-2016-140977"/>
        <s v="CA-2016-141019"/>
        <s v="CA-2016-141082"/>
        <s v="CA-2016-141180"/>
        <s v="CA-2016-141397"/>
        <s v="CA-2016-141523"/>
        <s v="CA-2016-141551"/>
        <s v="CA-2016-141586"/>
        <s v="CA-2016-141887"/>
        <s v="CA-2016-141957"/>
        <s v="CA-2016-142097"/>
        <s v="CA-2016-142335"/>
        <s v="CA-2016-142370"/>
        <s v="CA-2016-142398"/>
        <s v="CA-2016-142405"/>
        <s v="CA-2016-142524"/>
        <s v="CA-2016-142545"/>
        <s v="CA-2016-142594"/>
        <s v="CA-2016-142615"/>
        <s v="CA-2016-142762"/>
        <s v="CA-2016-142895"/>
        <s v="CA-2016-142902"/>
        <s v="CA-2016-142958"/>
        <s v="CA-2016-143154"/>
        <s v="CA-2016-143308"/>
        <s v="CA-2016-143406"/>
        <s v="CA-2016-143441"/>
        <s v="CA-2016-143476"/>
        <s v="CA-2016-143609"/>
        <s v="CA-2016-143714"/>
        <s v="CA-2016-143749"/>
        <s v="CA-2016-143805"/>
        <s v="CA-2016-143910"/>
        <s v="CA-2016-143924"/>
        <s v="CA-2016-144015"/>
        <s v="CA-2016-144092"/>
        <s v="CA-2016-144148"/>
        <s v="CA-2016-144218"/>
        <s v="CA-2016-144309"/>
        <s v="CA-2016-144337"/>
        <s v="CA-2016-144344"/>
        <s v="CA-2016-144400"/>
        <s v="CA-2016-144540"/>
        <s v="CA-2016-144554"/>
        <s v="CA-2016-144645"/>
        <s v="CA-2016-144729"/>
        <s v="CA-2016-144764"/>
        <s v="CA-2016-144785"/>
        <s v="CA-2016-144792"/>
        <s v="CA-2016-144855"/>
        <s v="CA-2016-144911"/>
        <s v="CA-2016-144939"/>
        <s v="CA-2016-145009"/>
        <s v="CA-2016-145135"/>
        <s v="CA-2016-145177"/>
        <s v="CA-2016-145240"/>
        <s v="CA-2016-145247"/>
        <s v="CA-2016-145261"/>
        <s v="CA-2016-145303"/>
        <s v="CA-2016-145492"/>
        <s v="CA-2016-145499"/>
        <s v="CA-2016-145548"/>
        <s v="CA-2016-145583"/>
        <s v="CA-2016-145611"/>
        <s v="CA-2016-145625"/>
        <s v="CA-2016-145709"/>
        <s v="CA-2016-145730"/>
        <s v="CA-2016-145842"/>
        <s v="CA-2016-145898"/>
        <s v="CA-2016-145905"/>
        <s v="CA-2016-145919"/>
        <s v="CA-2016-145982"/>
        <s v="CA-2016-146010"/>
        <s v="CA-2016-146143"/>
        <s v="CA-2016-146150"/>
        <s v="CA-2016-146157"/>
        <s v="CA-2016-146171"/>
        <s v="CA-2016-146206"/>
        <s v="CA-2016-146318"/>
        <s v="CA-2016-146325"/>
        <s v="CA-2016-146374"/>
        <s v="CA-2016-146423"/>
        <s v="CA-2016-146437"/>
        <s v="CA-2016-146521"/>
        <s v="CA-2016-146633"/>
        <s v="CA-2016-146682"/>
        <s v="CA-2016-146766"/>
        <s v="CA-2016-146836"/>
        <s v="CA-2016-146913"/>
        <s v="CA-2016-146934"/>
        <s v="CA-2016-146941"/>
        <s v="CA-2016-147067"/>
        <s v="CA-2016-147109"/>
        <s v="CA-2016-147123"/>
        <s v="CA-2016-147137"/>
        <s v="CA-2016-147256"/>
        <s v="CA-2016-147368"/>
        <s v="CA-2016-147375"/>
        <s v="CA-2016-147417"/>
        <s v="CA-2016-147431"/>
        <s v="CA-2016-147473"/>
        <s v="CA-2016-147536"/>
        <s v="CA-2016-147578"/>
        <s v="CA-2016-147585"/>
        <s v="CA-2016-147683"/>
        <s v="CA-2016-147970"/>
        <s v="CA-2016-148096"/>
        <s v="CA-2016-148201"/>
        <s v="CA-2016-148208"/>
        <s v="CA-2016-148516"/>
        <s v="CA-2016-148593"/>
        <s v="CA-2016-148684"/>
        <s v="CA-2016-148698"/>
        <s v="CA-2016-148740"/>
        <s v="CA-2016-148747"/>
        <s v="CA-2016-148796"/>
        <s v="CA-2016-148852"/>
        <s v="CA-2016-148908"/>
        <s v="CA-2016-149111"/>
        <s v="CA-2016-149195"/>
        <s v="CA-2016-149223"/>
        <s v="CA-2016-149237"/>
        <s v="CA-2016-149272"/>
        <s v="CA-2016-149279"/>
        <s v="CA-2016-149314"/>
        <s v="CA-2016-149335"/>
        <s v="CA-2016-149349"/>
        <s v="CA-2016-149370"/>
        <s v="CA-2016-149454"/>
        <s v="CA-2016-149461"/>
        <s v="CA-2016-149482"/>
        <s v="CA-2016-149503"/>
        <s v="CA-2016-149671"/>
        <s v="CA-2016-149685"/>
        <s v="CA-2016-149762"/>
        <s v="CA-2016-149783"/>
        <s v="CA-2016-149797"/>
        <s v="CA-2016-149902"/>
        <s v="CA-2016-149916"/>
        <s v="CA-2016-149965"/>
        <s v="CA-2016-149979"/>
        <s v="CA-2016-150000"/>
        <s v="CA-2016-150007"/>
        <s v="CA-2016-150077"/>
        <s v="CA-2016-150343"/>
        <s v="CA-2016-150350"/>
        <s v="CA-2016-150483"/>
        <s v="CA-2016-150658"/>
        <s v="CA-2016-150889"/>
        <s v="CA-2016-150945"/>
        <s v="CA-2016-151092"/>
        <s v="CA-2016-151141"/>
        <s v="CA-2016-151148"/>
        <s v="CA-2016-151155"/>
        <s v="CA-2016-151169"/>
        <s v="CA-2016-151323"/>
        <s v="CA-2016-151372"/>
        <s v="CA-2016-151498"/>
        <s v="CA-2016-151512"/>
        <s v="CA-2016-151561"/>
        <s v="CA-2016-151974"/>
        <s v="CA-2016-152072"/>
        <s v="CA-2016-152121"/>
        <s v="CA-2016-152156"/>
        <s v="CA-2016-152163"/>
        <s v="CA-2016-152170"/>
        <s v="CA-2016-152247"/>
        <s v="CA-2016-152289"/>
        <s v="CA-2016-152331"/>
        <s v="CA-2016-152408"/>
        <s v="CA-2016-152457"/>
        <s v="CA-2016-152471"/>
        <s v="CA-2016-152520"/>
        <s v="CA-2016-152534"/>
        <s v="CA-2016-152555"/>
        <s v="CA-2016-152632"/>
        <s v="CA-2016-152646"/>
        <s v="CA-2016-152688"/>
        <s v="CA-2016-152730"/>
        <s v="CA-2016-152765"/>
        <s v="CA-2016-152800"/>
        <s v="CA-2016-152814"/>
        <s v="CA-2016-152940"/>
        <s v="CA-2016-153101"/>
        <s v="CA-2016-153157"/>
        <s v="CA-2016-153178"/>
        <s v="CA-2016-153185"/>
        <s v="CA-2016-153269"/>
        <s v="CA-2016-153318"/>
        <s v="CA-2016-153346"/>
        <s v="CA-2016-153353"/>
        <s v="CA-2016-153577"/>
        <s v="CA-2016-153598"/>
        <s v="CA-2016-153661"/>
        <s v="CA-2016-153682"/>
        <s v="CA-2016-153836"/>
        <s v="CA-2016-154018"/>
        <s v="CA-2016-154053"/>
        <s v="CA-2016-154060"/>
        <s v="CA-2016-154067"/>
        <s v="CA-2016-154081"/>
        <s v="CA-2016-154235"/>
        <s v="CA-2016-154403"/>
        <s v="CA-2016-154508"/>
        <s v="CA-2016-154536"/>
        <s v="CA-2016-154662"/>
        <s v="CA-2016-154690"/>
        <s v="CA-2016-154711"/>
        <s v="CA-2016-154739"/>
        <s v="CA-2016-154767"/>
        <s v="CA-2016-154788"/>
        <s v="CA-2016-154998"/>
        <s v="CA-2016-155005"/>
        <s v="CA-2016-155033"/>
        <s v="CA-2016-155138"/>
        <s v="CA-2016-155166"/>
        <s v="CA-2016-155187"/>
        <s v="CA-2016-155383"/>
        <s v="CA-2016-155439"/>
        <s v="CA-2016-155446"/>
        <s v="CA-2016-155474"/>
        <s v="CA-2016-155481"/>
        <s v="CA-2016-155488"/>
        <s v="CA-2016-155516"/>
        <s v="CA-2016-155530"/>
        <s v="CA-2016-155551"/>
        <s v="CA-2016-155565"/>
        <s v="CA-2016-155670"/>
        <s v="CA-2016-155747"/>
        <s v="CA-2016-155845"/>
        <s v="CA-2016-155978"/>
        <s v="CA-2016-155992"/>
        <s v="CA-2016-156251"/>
        <s v="CA-2016-156265"/>
        <s v="CA-2016-156300"/>
        <s v="CA-2016-156503"/>
        <s v="CA-2016-156573"/>
        <s v="CA-2016-156685"/>
        <s v="CA-2016-156748"/>
        <s v="CA-2016-156811"/>
        <s v="CA-2016-157000"/>
        <s v="CA-2016-157161"/>
        <s v="CA-2016-157217"/>
        <s v="CA-2016-157245"/>
        <s v="CA-2016-157259"/>
        <s v="CA-2016-157266"/>
        <s v="CA-2016-157280"/>
        <s v="CA-2016-157336"/>
        <s v="CA-2016-157364"/>
        <s v="CA-2016-157511"/>
        <s v="CA-2016-157588"/>
        <s v="CA-2016-157686"/>
        <s v="CA-2016-157707"/>
        <s v="CA-2016-157714"/>
        <s v="CA-2016-157742"/>
        <s v="CA-2016-157749"/>
        <s v="CA-2016-157763"/>
        <s v="CA-2016-157791"/>
        <s v="CA-2016-157868"/>
        <s v="CA-2016-158001"/>
        <s v="CA-2016-158043"/>
        <s v="CA-2016-158099"/>
        <s v="CA-2016-158155"/>
        <s v="CA-2016-158211"/>
        <s v="CA-2016-158260"/>
        <s v="CA-2016-158302"/>
        <s v="CA-2016-158358"/>
        <s v="CA-2016-158435"/>
        <s v="CA-2016-158547"/>
        <s v="CA-2016-158568"/>
        <s v="CA-2016-158575"/>
        <s v="CA-2016-158610"/>
        <s v="CA-2016-158617"/>
        <s v="CA-2016-158694"/>
        <s v="CA-2016-158778"/>
        <s v="CA-2016-158806"/>
        <s v="CA-2016-158834"/>
        <s v="CA-2016-158841"/>
        <s v="CA-2016-158869"/>
        <s v="CA-2016-158925"/>
        <s v="CA-2016-159009"/>
        <s v="CA-2016-159016"/>
        <s v="CA-2016-159023"/>
        <s v="CA-2016-159142"/>
        <s v="CA-2016-159212"/>
        <s v="CA-2016-159345"/>
        <s v="CA-2016-159373"/>
        <s v="CA-2016-159639"/>
        <s v="CA-2016-159653"/>
        <s v="CA-2016-159695"/>
        <s v="CA-2016-159730"/>
        <s v="CA-2016-159737"/>
        <s v="CA-2016-159765"/>
        <s v="CA-2016-159891"/>
        <s v="CA-2016-159912"/>
        <s v="CA-2016-159940"/>
        <s v="CA-2016-159989"/>
        <s v="CA-2016-160108"/>
        <s v="CA-2016-160129"/>
        <s v="CA-2016-160136"/>
        <s v="CA-2016-160220"/>
        <s v="CA-2016-160234"/>
        <s v="CA-2016-160241"/>
        <s v="CA-2016-160304"/>
        <s v="CA-2016-160479"/>
        <s v="CA-2016-160486"/>
        <s v="CA-2016-160500"/>
        <s v="CA-2016-160535"/>
        <s v="CA-2016-160598"/>
        <s v="CA-2016-160717"/>
        <s v="CA-2016-160745"/>
        <s v="CA-2016-160815"/>
        <s v="CA-2016-160941"/>
        <s v="CA-2016-161025"/>
        <s v="CA-2016-161095"/>
        <s v="CA-2016-161158"/>
        <s v="CA-2016-161207"/>
        <s v="CA-2016-161361"/>
        <s v="CA-2016-161389"/>
        <s v="CA-2016-161473"/>
        <s v="CA-2016-161543"/>
        <s v="CA-2016-161662"/>
        <s v="CA-2016-161669"/>
        <s v="CA-2016-161676"/>
        <s v="CA-2016-161746"/>
        <s v="CA-2016-161781"/>
        <s v="CA-2016-161816"/>
        <s v="CA-2016-161907"/>
        <s v="CA-2016-161928"/>
        <s v="CA-2016-162082"/>
        <s v="CA-2016-162110"/>
        <s v="CA-2016-162138"/>
        <s v="CA-2016-162159"/>
        <s v="CA-2016-162187"/>
        <s v="CA-2016-162222"/>
        <s v="CA-2016-162236"/>
        <s v="CA-2016-162313"/>
        <s v="CA-2016-162348"/>
        <s v="CA-2016-162355"/>
        <s v="CA-2016-162383"/>
        <s v="CA-2016-162390"/>
        <s v="CA-2016-162404"/>
        <s v="CA-2016-162614"/>
        <s v="CA-2016-162726"/>
        <s v="CA-2016-162733"/>
        <s v="CA-2016-162747"/>
        <s v="CA-2016-162901"/>
        <s v="CA-2016-162943"/>
        <s v="CA-2016-163048"/>
        <s v="CA-2016-163153"/>
        <s v="CA-2016-163167"/>
        <s v="CA-2016-163174"/>
        <s v="CA-2016-163202"/>
        <s v="CA-2016-163216"/>
        <s v="CA-2016-163328"/>
        <s v="CA-2016-163384"/>
        <s v="CA-2016-163398"/>
        <s v="CA-2016-163573"/>
        <s v="CA-2016-163594"/>
        <s v="CA-2016-163636"/>
        <s v="CA-2016-163755"/>
        <s v="CA-2016-163776"/>
        <s v="CA-2016-163804"/>
        <s v="CA-2016-163937"/>
        <s v="CA-2016-163951"/>
        <s v="CA-2016-163972"/>
        <s v="CA-2016-163986"/>
        <s v="CA-2016-164035"/>
        <s v="CA-2016-164091"/>
        <s v="CA-2016-164154"/>
        <s v="CA-2016-164350"/>
        <s v="CA-2016-164399"/>
        <s v="CA-2016-164483"/>
        <s v="CA-2016-164490"/>
        <s v="CA-2016-164511"/>
        <s v="CA-2016-164574"/>
        <s v="CA-2016-164637"/>
        <s v="CA-2016-164672"/>
        <s v="CA-2016-164735"/>
        <s v="CA-2016-164770"/>
        <s v="CA-2016-164784"/>
        <s v="CA-2016-164889"/>
        <s v="CA-2016-164896"/>
        <s v="CA-2016-164924"/>
        <s v="CA-2016-164938"/>
        <s v="CA-2016-165015"/>
        <s v="CA-2016-165148"/>
        <s v="CA-2016-165169"/>
        <s v="CA-2016-165218"/>
        <s v="CA-2016-165316"/>
        <s v="CA-2016-165330"/>
        <s v="CA-2016-165470"/>
        <s v="CA-2016-165484"/>
        <s v="CA-2016-165561"/>
        <s v="CA-2016-165673"/>
        <s v="CA-2016-165820"/>
        <s v="CA-2016-165827"/>
        <s v="CA-2016-165848"/>
        <s v="CA-2016-165918"/>
        <s v="CA-2016-165995"/>
        <s v="CA-2016-166163"/>
        <s v="CA-2016-166226"/>
        <s v="CA-2016-166240"/>
        <s v="CA-2016-166275"/>
        <s v="CA-2016-166282"/>
        <s v="CA-2016-166373"/>
        <s v="CA-2016-166380"/>
        <s v="CA-2016-166429"/>
        <s v="CA-2016-166443"/>
        <s v="CA-2016-166485"/>
        <s v="CA-2016-166618"/>
        <s v="CA-2016-166625"/>
        <s v="CA-2016-166653"/>
        <s v="CA-2016-166674"/>
        <s v="CA-2016-166772"/>
        <s v="CA-2016-166912"/>
        <s v="CA-2016-167115"/>
        <s v="CA-2016-167241"/>
        <s v="CA-2016-167290"/>
        <s v="CA-2016-167416"/>
        <s v="CA-2016-167507"/>
        <s v="CA-2016-167556"/>
        <s v="CA-2016-167584"/>
        <s v="CA-2016-167605"/>
        <s v="CA-2016-167682"/>
        <s v="CA-2016-167759"/>
        <s v="CA-2016-167983"/>
        <s v="CA-2016-168032"/>
        <s v="CA-2016-168046"/>
        <s v="CA-2016-168081"/>
        <s v="CA-2016-168354"/>
        <s v="CA-2016-168361"/>
        <s v="CA-2016-168536"/>
        <s v="CA-2016-168543"/>
        <s v="CA-2016-168557"/>
        <s v="CA-2016-168753"/>
        <s v="CA-2016-168774"/>
        <s v="CA-2016-168830"/>
        <s v="CA-2016-168844"/>
        <s v="CA-2016-168893"/>
        <s v="CA-2016-168921"/>
        <s v="CA-2016-168956"/>
        <s v="CA-2016-169026"/>
        <s v="CA-2016-169103"/>
        <s v="CA-2016-169166"/>
        <s v="CA-2016-169194"/>
        <s v="CA-2016-169215"/>
        <s v="CA-2016-169334"/>
        <s v="CA-2016-169663"/>
        <s v="CA-2016-169670"/>
        <s v="CA-2016-169824"/>
        <s v="CA-2016-169838"/>
        <s v="CA-2016-169887"/>
        <s v="CA-2016-169922"/>
        <s v="CA-2016-169943"/>
        <s v="CA-2016-169957"/>
        <s v="CA-2016-169971"/>
        <s v="CA-2017-100013"/>
        <s v="CA-2017-100055"/>
        <s v="CA-2017-100097"/>
        <s v="CA-2017-100111"/>
        <s v="CA-2017-100160"/>
        <s v="CA-2017-100202"/>
        <s v="CA-2017-100223"/>
        <s v="CA-2017-100230"/>
        <s v="CA-2017-100237"/>
        <s v="CA-2017-100314"/>
        <s v="CA-2017-100335"/>
        <s v="CA-2017-100356"/>
        <s v="CA-2017-100384"/>
        <s v="CA-2017-100412"/>
        <s v="CA-2017-100426"/>
        <s v="CA-2017-100433"/>
        <s v="CA-2017-100524"/>
        <s v="CA-2017-100580"/>
        <s v="CA-2017-100601"/>
        <s v="CA-2017-100615"/>
        <s v="CA-2017-100622"/>
        <s v="CA-2017-100636"/>
        <s v="CA-2017-100650"/>
        <s v="CA-2017-100748"/>
        <s v="CA-2017-100783"/>
        <s v="CA-2017-100811"/>
        <s v="CA-2017-100825"/>
        <s v="CA-2017-100902"/>
        <s v="CA-2017-100951"/>
        <s v="CA-2017-101014"/>
        <s v="CA-2017-101042"/>
        <s v="CA-2017-101049"/>
        <s v="CA-2017-101077"/>
        <s v="CA-2017-101182"/>
        <s v="CA-2017-101210"/>
        <s v="CA-2017-101245"/>
        <s v="CA-2017-101273"/>
        <s v="CA-2017-101308"/>
        <s v="CA-2017-101322"/>
        <s v="CA-2017-101434"/>
        <s v="CA-2017-101483"/>
        <s v="CA-2017-101574"/>
        <s v="CA-2017-101581"/>
        <s v="CA-2017-101637"/>
        <s v="CA-2017-101665"/>
        <s v="CA-2017-101700"/>
        <s v="CA-2017-101728"/>
        <s v="CA-2017-101749"/>
        <s v="CA-2017-101798"/>
        <s v="CA-2017-101805"/>
        <s v="CA-2017-101945"/>
        <s v="CA-2017-101959"/>
        <s v="CA-2017-102099"/>
        <s v="CA-2017-102155"/>
        <s v="CA-2017-102197"/>
        <s v="CA-2017-102204"/>
        <s v="CA-2017-102218"/>
        <s v="CA-2017-102267"/>
        <s v="CA-2017-102309"/>
        <s v="CA-2017-102337"/>
        <s v="CA-2017-102379"/>
        <s v="CA-2017-102407"/>
        <s v="CA-2017-102414"/>
        <s v="CA-2017-102519"/>
        <s v="CA-2017-102554"/>
        <s v="CA-2017-102610"/>
        <s v="CA-2017-102659"/>
        <s v="CA-2017-102729"/>
        <s v="CA-2017-102736"/>
        <s v="CA-2017-102750"/>
        <s v="CA-2017-102771"/>
        <s v="CA-2017-102820"/>
        <s v="CA-2017-102834"/>
        <s v="CA-2017-102925"/>
        <s v="CA-2017-102946"/>
        <s v="CA-2017-102967"/>
        <s v="CA-2017-102974"/>
        <s v="CA-2017-103009"/>
        <s v="CA-2017-103065"/>
        <s v="CA-2017-103156"/>
        <s v="CA-2017-103212"/>
        <s v="CA-2017-103352"/>
        <s v="CA-2017-103380"/>
        <s v="CA-2017-103415"/>
        <s v="CA-2017-103443"/>
        <s v="CA-2017-103478"/>
        <s v="CA-2017-103499"/>
        <s v="CA-2017-103506"/>
        <s v="CA-2017-103520"/>
        <s v="CA-2017-103611"/>
        <s v="CA-2017-103765"/>
        <s v="CA-2017-103877"/>
        <s v="CA-2017-103968"/>
        <s v="CA-2017-104003"/>
        <s v="CA-2017-104010"/>
        <s v="CA-2017-104024"/>
        <s v="CA-2017-104066"/>
        <s v="CA-2017-104080"/>
        <s v="CA-2017-104108"/>
        <s v="CA-2017-104136"/>
        <s v="CA-2017-104220"/>
        <s v="CA-2017-104318"/>
        <s v="CA-2017-104381"/>
        <s v="CA-2017-104388"/>
        <s v="CA-2017-104577"/>
        <s v="CA-2017-104619"/>
        <s v="CA-2017-104640"/>
        <s v="CA-2017-104647"/>
        <s v="CA-2017-104731"/>
        <s v="CA-2017-104745"/>
        <s v="CA-2017-104801"/>
        <s v="CA-2017-104822"/>
        <s v="CA-2017-104850"/>
        <s v="CA-2017-104864"/>
        <s v="CA-2017-104885"/>
        <s v="CA-2017-104906"/>
        <s v="CA-2017-104913"/>
        <s v="CA-2017-104927"/>
        <s v="CA-2017-105053"/>
        <s v="CA-2017-105074"/>
        <s v="CA-2017-105130"/>
        <s v="CA-2017-105144"/>
        <s v="CA-2017-105193"/>
        <s v="CA-2017-105214"/>
        <s v="CA-2017-105235"/>
        <s v="CA-2017-105326"/>
        <s v="CA-2017-105333"/>
        <s v="CA-2017-105410"/>
        <s v="CA-2017-105445"/>
        <s v="CA-2017-105480"/>
        <s v="CA-2017-105487"/>
        <s v="CA-2017-105543"/>
        <s v="CA-2017-105620"/>
        <s v="CA-2017-105669"/>
        <s v="CA-2017-105809"/>
        <s v="CA-2017-105823"/>
        <s v="CA-2017-105851"/>
        <s v="CA-2017-105886"/>
        <s v="CA-2017-105914"/>
        <s v="CA-2017-105921"/>
        <s v="CA-2017-105991"/>
        <s v="CA-2017-106033"/>
        <s v="CA-2017-106047"/>
        <s v="CA-2017-106068"/>
        <s v="CA-2017-106103"/>
        <s v="CA-2017-106180"/>
        <s v="CA-2017-106355"/>
        <s v="CA-2017-106432"/>
        <s v="CA-2017-106537"/>
        <s v="CA-2017-106691"/>
        <s v="CA-2017-106747"/>
        <s v="CA-2017-106782"/>
        <s v="CA-2017-106824"/>
        <s v="CA-2017-106831"/>
        <s v="CA-2017-106852"/>
        <s v="CA-2017-106859"/>
        <s v="CA-2017-106943"/>
        <s v="CA-2017-106964"/>
        <s v="CA-2017-107125"/>
        <s v="CA-2017-107132"/>
        <s v="CA-2017-107167"/>
        <s v="CA-2017-107174"/>
        <s v="CA-2017-107209"/>
        <s v="CA-2017-107244"/>
        <s v="CA-2017-107265"/>
        <s v="CA-2017-107293"/>
        <s v="CA-2017-107314"/>
        <s v="CA-2017-107321"/>
        <s v="CA-2017-107342"/>
        <s v="CA-2017-107461"/>
        <s v="CA-2017-107503"/>
        <s v="CA-2017-107517"/>
        <s v="CA-2017-107552"/>
        <s v="CA-2017-107629"/>
        <s v="CA-2017-107713"/>
        <s v="CA-2017-107720"/>
        <s v="CA-2017-107727"/>
        <s v="CA-2017-107748"/>
        <s v="CA-2017-107797"/>
        <s v="CA-2017-107825"/>
        <s v="CA-2017-107832"/>
        <s v="CA-2017-107853"/>
        <s v="CA-2017-107874"/>
        <s v="CA-2017-107909"/>
        <s v="CA-2017-107958"/>
        <s v="CA-2017-107986"/>
        <s v="CA-2017-108000"/>
        <s v="CA-2017-108035"/>
        <s v="CA-2017-108070"/>
        <s v="CA-2017-108091"/>
        <s v="CA-2017-108112"/>
        <s v="CA-2017-108287"/>
        <s v="CA-2017-108294"/>
        <s v="CA-2017-108322"/>
        <s v="CA-2017-108329"/>
        <s v="CA-2017-108441"/>
        <s v="CA-2017-108539"/>
        <s v="CA-2017-108553"/>
        <s v="CA-2017-108560"/>
        <s v="CA-2017-108574"/>
        <s v="CA-2017-108749"/>
        <s v="CA-2017-108756"/>
        <s v="CA-2017-108791"/>
        <s v="CA-2017-108854"/>
        <s v="CA-2017-108910"/>
        <s v="CA-2017-108931"/>
        <s v="CA-2017-109085"/>
        <s v="CA-2017-109099"/>
        <s v="CA-2017-109183"/>
        <s v="CA-2017-109211"/>
        <s v="CA-2017-109393"/>
        <s v="CA-2017-109589"/>
        <s v="CA-2017-109701"/>
        <s v="CA-2017-109715"/>
        <s v="CA-2017-109750"/>
        <s v="CA-2017-109757"/>
        <s v="CA-2017-109778"/>
        <s v="CA-2017-109946"/>
        <s v="CA-2017-109960"/>
        <s v="CA-2017-110198"/>
        <s v="CA-2017-110212"/>
        <s v="CA-2017-110310"/>
        <s v="CA-2017-110373"/>
        <s v="CA-2017-110380"/>
        <s v="CA-2017-110429"/>
        <s v="CA-2017-110443"/>
        <s v="CA-2017-110478"/>
        <s v="CA-2017-110625"/>
        <s v="CA-2017-110821"/>
        <s v="CA-2017-110842"/>
        <s v="CA-2017-110884"/>
        <s v="CA-2017-110905"/>
        <s v="CA-2017-110926"/>
        <s v="CA-2017-110940"/>
        <s v="CA-2017-111178"/>
        <s v="CA-2017-111220"/>
        <s v="CA-2017-111262"/>
        <s v="CA-2017-111269"/>
        <s v="CA-2017-111332"/>
        <s v="CA-2017-111374"/>
        <s v="CA-2017-111388"/>
        <s v="CA-2017-111556"/>
        <s v="CA-2017-111577"/>
        <s v="CA-2017-111591"/>
        <s v="CA-2017-111647"/>
        <s v="CA-2017-111689"/>
        <s v="CA-2017-111717"/>
        <s v="CA-2017-111738"/>
        <s v="CA-2017-111759"/>
        <s v="CA-2017-111808"/>
        <s v="CA-2017-111815"/>
        <s v="CA-2017-112004"/>
        <s v="CA-2017-112039"/>
        <s v="CA-2017-112172"/>
        <s v="CA-2017-112333"/>
        <s v="CA-2017-112431"/>
        <s v="CA-2017-112473"/>
        <s v="CA-2017-112487"/>
        <s v="CA-2017-112515"/>
        <s v="CA-2017-112529"/>
        <s v="CA-2017-112536"/>
        <s v="CA-2017-112725"/>
        <s v="CA-2017-112753"/>
        <s v="CA-2017-112774"/>
        <s v="CA-2017-112809"/>
        <s v="CA-2017-112844"/>
        <s v="CA-2017-112865"/>
        <s v="CA-2017-112900"/>
        <s v="CA-2017-112956"/>
        <s v="CA-2017-112984"/>
        <s v="CA-2017-113075"/>
        <s v="CA-2017-113208"/>
        <s v="CA-2017-113278"/>
        <s v="CA-2017-113355"/>
        <s v="CA-2017-113418"/>
        <s v="CA-2017-113453"/>
        <s v="CA-2017-113460"/>
        <s v="CA-2017-113474"/>
        <s v="CA-2017-113481"/>
        <s v="CA-2017-113530"/>
        <s v="CA-2017-113558"/>
        <s v="CA-2017-113572"/>
        <s v="CA-2017-113670"/>
        <s v="CA-2017-113705"/>
        <s v="CA-2017-113873"/>
        <s v="CA-2017-113908"/>
        <s v="CA-2017-114055"/>
        <s v="CA-2017-114216"/>
        <s v="CA-2017-114258"/>
        <s v="CA-2017-114370"/>
        <s v="CA-2017-114412"/>
        <s v="CA-2017-114440"/>
        <s v="CA-2017-114524"/>
        <s v="CA-2017-114552"/>
        <s v="CA-2017-114636"/>
        <s v="CA-2017-114804"/>
        <s v="CA-2017-115070"/>
        <s v="CA-2017-115105"/>
        <s v="CA-2017-115119"/>
        <s v="CA-2017-115154"/>
        <s v="CA-2017-115175"/>
        <s v="CA-2017-115322"/>
        <s v="CA-2017-115364"/>
        <s v="CA-2017-115427"/>
        <s v="CA-2017-115448"/>
        <s v="CA-2017-115546"/>
        <s v="CA-2017-115602"/>
        <s v="CA-2017-115651"/>
        <s v="CA-2017-115777"/>
        <s v="CA-2017-115805"/>
        <s v="CA-2017-115882"/>
        <s v="CA-2017-115931"/>
        <s v="CA-2017-115994"/>
        <s v="CA-2017-116113"/>
        <s v="CA-2017-116127"/>
        <s v="CA-2017-116204"/>
        <s v="CA-2017-116225"/>
        <s v="CA-2017-116288"/>
        <s v="CA-2017-116358"/>
        <s v="CA-2017-116498"/>
        <s v="CA-2017-116519"/>
        <s v="CA-2017-116645"/>
        <s v="CA-2017-116680"/>
        <s v="CA-2017-116715"/>
        <s v="CA-2017-116855"/>
        <s v="CA-2017-116939"/>
        <s v="CA-2017-116946"/>
        <s v="CA-2017-116953"/>
        <s v="CA-2017-116988"/>
        <s v="CA-2017-117009"/>
        <s v="CA-2017-117023"/>
        <s v="CA-2017-117044"/>
        <s v="CA-2017-117079"/>
        <s v="CA-2017-117114"/>
        <s v="CA-2017-117128"/>
        <s v="CA-2017-117156"/>
        <s v="CA-2017-117198"/>
        <s v="CA-2017-117212"/>
        <s v="CA-2017-117240"/>
        <s v="CA-2017-117261"/>
        <s v="CA-2017-117324"/>
        <s v="CA-2017-117394"/>
        <s v="CA-2017-117401"/>
        <s v="CA-2017-117422"/>
        <s v="CA-2017-117436"/>
        <s v="CA-2017-117443"/>
        <s v="CA-2017-117457"/>
        <s v="CA-2017-117485"/>
        <s v="CA-2017-117513"/>
        <s v="CA-2017-117632"/>
        <s v="CA-2017-117646"/>
        <s v="CA-2017-117653"/>
        <s v="CA-2017-117667"/>
        <s v="CA-2017-117695"/>
        <s v="CA-2017-117702"/>
        <s v="CA-2017-117807"/>
        <s v="CA-2017-117821"/>
        <s v="CA-2017-117863"/>
        <s v="CA-2017-117870"/>
        <s v="CA-2017-117926"/>
        <s v="CA-2017-117933"/>
        <s v="CA-2017-117947"/>
        <s v="CA-2017-118003"/>
        <s v="CA-2017-118017"/>
        <s v="CA-2017-118122"/>
        <s v="CA-2017-118136"/>
        <s v="CA-2017-118199"/>
        <s v="CA-2017-118213"/>
        <s v="CA-2017-118346"/>
        <s v="CA-2017-118360"/>
        <s v="CA-2017-118367"/>
        <s v="CA-2017-118402"/>
        <s v="CA-2017-118437"/>
        <s v="CA-2017-118521"/>
        <s v="CA-2017-118542"/>
        <s v="CA-2017-118577"/>
        <s v="CA-2017-118640"/>
        <s v="CA-2017-118668"/>
        <s v="CA-2017-118724"/>
        <s v="CA-2017-118731"/>
        <s v="CA-2017-118773"/>
        <s v="CA-2017-118857"/>
        <s v="CA-2017-118864"/>
        <s v="CA-2017-118885"/>
        <s v="CA-2017-118892"/>
        <s v="CA-2017-119004"/>
        <s v="CA-2017-119011"/>
        <s v="CA-2017-119193"/>
        <s v="CA-2017-119284"/>
        <s v="CA-2017-119305"/>
        <s v="CA-2017-119389"/>
        <s v="CA-2017-119424"/>
        <s v="CA-2017-119452"/>
        <s v="CA-2017-119494"/>
        <s v="CA-2017-119564"/>
        <s v="CA-2017-119578"/>
        <s v="CA-2017-119655"/>
        <s v="CA-2017-119669"/>
        <s v="CA-2017-119746"/>
        <s v="CA-2017-119809"/>
        <s v="CA-2017-119914"/>
        <s v="CA-2017-120019"/>
        <s v="CA-2017-120061"/>
        <s v="CA-2017-120168"/>
        <s v="CA-2017-120222"/>
        <s v="CA-2017-120327"/>
        <s v="CA-2017-120376"/>
        <s v="CA-2017-120404"/>
        <s v="CA-2017-120614"/>
        <s v="CA-2017-120705"/>
        <s v="CA-2017-120719"/>
        <s v="CA-2017-120761"/>
        <s v="CA-2017-120894"/>
        <s v="CA-2017-120936"/>
        <s v="CA-2017-120999"/>
        <s v="CA-2017-121027"/>
        <s v="CA-2017-121048"/>
        <s v="CA-2017-121083"/>
        <s v="CA-2017-121125"/>
        <s v="CA-2017-121160"/>
        <s v="CA-2017-121195"/>
        <s v="CA-2017-121216"/>
        <s v="CA-2017-121258"/>
        <s v="CA-2017-121293"/>
        <s v="CA-2017-121300"/>
        <s v="CA-2017-121314"/>
        <s v="CA-2017-121398"/>
        <s v="CA-2017-121412"/>
        <s v="CA-2017-121419"/>
        <s v="CA-2017-121468"/>
        <s v="CA-2017-121489"/>
        <s v="CA-2017-121503"/>
        <s v="CA-2017-121538"/>
        <s v="CA-2017-121559"/>
        <s v="CA-2017-121580"/>
        <s v="CA-2017-121615"/>
        <s v="CA-2017-121643"/>
        <s v="CA-2017-121678"/>
        <s v="CA-2017-121706"/>
        <s v="CA-2017-121741"/>
        <s v="CA-2017-121790"/>
        <s v="CA-2017-121804"/>
        <s v="CA-2017-121818"/>
        <s v="CA-2017-121839"/>
        <s v="CA-2017-121853"/>
        <s v="CA-2017-121888"/>
        <s v="CA-2017-121909"/>
        <s v="CA-2017-122007"/>
        <s v="CA-2017-122028"/>
        <s v="CA-2017-122035"/>
        <s v="CA-2017-122056"/>
        <s v="CA-2017-122077"/>
        <s v="CA-2017-122105"/>
        <s v="CA-2017-122112"/>
        <s v="CA-2017-122154"/>
        <s v="CA-2017-122175"/>
        <s v="CA-2017-122196"/>
        <s v="CA-2017-122280"/>
        <s v="CA-2017-122308"/>
        <s v="CA-2017-122364"/>
        <s v="CA-2017-122490"/>
        <s v="CA-2017-122504"/>
        <s v="CA-2017-122539"/>
        <s v="CA-2017-122595"/>
        <s v="CA-2017-122644"/>
        <s v="CA-2017-122693"/>
        <s v="CA-2017-122700"/>
        <s v="CA-2017-122707"/>
        <s v="CA-2017-122735"/>
        <s v="CA-2017-122763"/>
        <s v="CA-2017-122770"/>
        <s v="CA-2017-122798"/>
        <s v="CA-2017-122945"/>
        <s v="CA-2017-122987"/>
        <s v="CA-2017-122994"/>
        <s v="CA-2017-123001"/>
        <s v="CA-2017-123022"/>
        <s v="CA-2017-123029"/>
        <s v="CA-2017-123036"/>
        <s v="CA-2017-123043"/>
        <s v="CA-2017-123071"/>
        <s v="CA-2017-123085"/>
        <s v="CA-2017-123134"/>
        <s v="CA-2017-123239"/>
        <s v="CA-2017-123246"/>
        <s v="CA-2017-123351"/>
        <s v="CA-2017-123372"/>
        <s v="CA-2017-123491"/>
        <s v="CA-2017-123624"/>
        <s v="CA-2017-123638"/>
        <s v="CA-2017-123659"/>
        <s v="CA-2017-123687"/>
        <s v="CA-2017-123701"/>
        <s v="CA-2017-123778"/>
        <s v="CA-2017-123967"/>
        <s v="CA-2017-123981"/>
        <s v="CA-2017-124086"/>
        <s v="CA-2017-124114"/>
        <s v="CA-2017-124191"/>
        <s v="CA-2017-124205"/>
        <s v="CA-2017-124261"/>
        <s v="CA-2017-124296"/>
        <s v="CA-2017-124401"/>
        <s v="CA-2017-124436"/>
        <s v="CA-2017-124576"/>
        <s v="CA-2017-124597"/>
        <s v="CA-2017-124674"/>
        <s v="CA-2017-124716"/>
        <s v="CA-2017-124744"/>
        <s v="CA-2017-124765"/>
        <s v="CA-2017-124828"/>
        <s v="CA-2017-124898"/>
        <s v="CA-2017-124940"/>
        <s v="CA-2017-125101"/>
        <s v="CA-2017-125115"/>
        <s v="CA-2017-125199"/>
        <s v="CA-2017-125269"/>
        <s v="CA-2017-125290"/>
        <s v="CA-2017-125367"/>
        <s v="CA-2017-125381"/>
        <s v="CA-2017-125388"/>
        <s v="CA-2017-125451"/>
        <s v="CA-2017-125472"/>
        <s v="CA-2017-125640"/>
        <s v="CA-2017-125745"/>
        <s v="CA-2017-125752"/>
        <s v="CA-2017-125878"/>
        <s v="CA-2017-125913"/>
        <s v="CA-2017-125990"/>
        <s v="CA-2017-126046"/>
        <s v="CA-2017-126067"/>
        <s v="CA-2017-126074"/>
        <s v="CA-2017-126123"/>
        <s v="CA-2017-126144"/>
        <s v="CA-2017-126221"/>
        <s v="CA-2017-126242"/>
        <s v="CA-2017-126354"/>
        <s v="CA-2017-126382"/>
        <s v="CA-2017-126396"/>
        <s v="CA-2017-126438"/>
        <s v="CA-2017-126536"/>
        <s v="CA-2017-126550"/>
        <s v="CA-2017-126634"/>
        <s v="CA-2017-126662"/>
        <s v="CA-2017-126676"/>
        <s v="CA-2017-126718"/>
        <s v="CA-2017-126774"/>
        <s v="CA-2017-126788"/>
        <s v="CA-2017-126865"/>
        <s v="CA-2017-126914"/>
        <s v="CA-2017-126928"/>
        <s v="CA-2017-126956"/>
        <s v="CA-2017-127026"/>
        <s v="CA-2017-127096"/>
        <s v="CA-2017-127117"/>
        <s v="CA-2017-127180"/>
        <s v="CA-2017-127264"/>
        <s v="CA-2017-127285"/>
        <s v="CA-2017-127306"/>
        <s v="CA-2017-127313"/>
        <s v="CA-2017-127397"/>
        <s v="CA-2017-127432"/>
        <s v="CA-2017-127460"/>
        <s v="CA-2017-127474"/>
        <s v="CA-2017-127516"/>
        <s v="CA-2017-127621"/>
        <s v="CA-2017-127656"/>
        <s v="CA-2017-127705"/>
        <s v="CA-2017-127712"/>
        <s v="CA-2017-127726"/>
        <s v="CA-2017-127782"/>
        <s v="CA-2017-127803"/>
        <s v="CA-2017-127922"/>
        <s v="CA-2017-127929"/>
        <s v="CA-2017-128041"/>
        <s v="CA-2017-128076"/>
        <s v="CA-2017-128160"/>
        <s v="CA-2017-128265"/>
        <s v="CA-2017-128300"/>
        <s v="CA-2017-128328"/>
        <s v="CA-2017-128335"/>
        <s v="CA-2017-128363"/>
        <s v="CA-2017-128370"/>
        <s v="CA-2017-128426"/>
        <s v="CA-2017-128475"/>
        <s v="CA-2017-128629"/>
        <s v="CA-2017-128699"/>
        <s v="CA-2017-128734"/>
        <s v="CA-2017-128755"/>
        <s v="CA-2017-128769"/>
        <s v="CA-2017-128783"/>
        <s v="CA-2017-128853"/>
        <s v="CA-2017-128944"/>
        <s v="CA-2017-128965"/>
        <s v="CA-2017-129000"/>
        <s v="CA-2017-129021"/>
        <s v="CA-2017-129028"/>
        <s v="CA-2017-129294"/>
        <s v="CA-2017-129357"/>
        <s v="CA-2017-129378"/>
        <s v="CA-2017-129462"/>
        <s v="CA-2017-129490"/>
        <s v="CA-2017-129567"/>
        <s v="CA-2017-129581"/>
        <s v="CA-2017-129707"/>
        <s v="CA-2017-129805"/>
        <s v="CA-2017-129833"/>
        <s v="CA-2017-129910"/>
        <s v="CA-2017-130036"/>
        <s v="CA-2017-130043"/>
        <s v="CA-2017-130106"/>
        <s v="CA-2017-130141"/>
        <s v="CA-2017-130148"/>
        <s v="CA-2017-130211"/>
        <s v="CA-2017-130302"/>
        <s v="CA-2017-130309"/>
        <s v="CA-2017-130351"/>
        <s v="CA-2017-130386"/>
        <s v="CA-2017-130505"/>
        <s v="CA-2017-130526"/>
        <s v="CA-2017-130631"/>
        <s v="CA-2017-130715"/>
        <s v="CA-2017-130764"/>
        <s v="CA-2017-130771"/>
        <s v="CA-2017-130834"/>
        <s v="CA-2017-130841"/>
        <s v="CA-2017-130904"/>
        <s v="CA-2017-130967"/>
        <s v="CA-2017-131016"/>
        <s v="CA-2017-131037"/>
        <s v="CA-2017-131156"/>
        <s v="CA-2017-131212"/>
        <s v="CA-2017-131233"/>
        <s v="CA-2017-131254"/>
        <s v="CA-2017-131282"/>
        <s v="CA-2017-131303"/>
        <s v="CA-2017-131366"/>
        <s v="CA-2017-131492"/>
        <s v="CA-2017-131618"/>
        <s v="CA-2017-131625"/>
        <s v="CA-2017-131632"/>
        <s v="CA-2017-131653"/>
        <s v="CA-2017-131695"/>
        <s v="CA-2017-131807"/>
        <s v="CA-2017-131828"/>
        <s v="CA-2017-131954"/>
        <s v="CA-2017-132122"/>
        <s v="CA-2017-132178"/>
        <s v="CA-2017-132185"/>
        <s v="CA-2017-132199"/>
        <s v="CA-2017-132213"/>
        <s v="CA-2017-132234"/>
        <s v="CA-2017-132262"/>
        <s v="CA-2017-132290"/>
        <s v="CA-2017-132339"/>
        <s v="CA-2017-132346"/>
        <s v="CA-2017-132353"/>
        <s v="CA-2017-132430"/>
        <s v="CA-2017-132437"/>
        <s v="CA-2017-132521"/>
        <s v="CA-2017-132584"/>
        <s v="CA-2017-132619"/>
        <s v="CA-2017-132647"/>
        <s v="CA-2017-132682"/>
        <s v="CA-2017-132738"/>
        <s v="CA-2017-132934"/>
        <s v="CA-2017-132955"/>
        <s v="CA-2017-132976"/>
        <s v="CA-2017-133004"/>
        <s v="CA-2017-133046"/>
        <s v="CA-2017-133067"/>
        <s v="CA-2017-133074"/>
        <s v="CA-2017-133095"/>
        <s v="CA-2017-133102"/>
        <s v="CA-2017-133207"/>
        <s v="CA-2017-133235"/>
        <s v="CA-2017-133249"/>
        <s v="CA-2017-133256"/>
        <s v="CA-2017-133263"/>
        <s v="CA-2017-133333"/>
        <s v="CA-2017-133431"/>
        <s v="CA-2017-133487"/>
        <s v="CA-2017-133501"/>
        <s v="CA-2017-133620"/>
        <s v="CA-2017-133641"/>
        <s v="CA-2017-133648"/>
        <s v="CA-2017-133718"/>
        <s v="CA-2017-133823"/>
        <s v="CA-2017-133865"/>
        <s v="CA-2017-133928"/>
        <s v="CA-2017-134096"/>
        <s v="CA-2017-134152"/>
        <s v="CA-2017-134173"/>
        <s v="CA-2017-134194"/>
        <s v="CA-2017-134285"/>
        <s v="CA-2017-134306"/>
        <s v="CA-2017-134404"/>
        <s v="CA-2017-134418"/>
        <s v="CA-2017-134439"/>
        <s v="CA-2017-134495"/>
        <s v="CA-2017-134565"/>
        <s v="CA-2017-134607"/>
        <s v="CA-2017-134635"/>
        <s v="CA-2017-134649"/>
        <s v="CA-2017-134796"/>
        <s v="CA-2017-134810"/>
        <s v="CA-2017-134838"/>
        <s v="CA-2017-134845"/>
        <s v="CA-2017-134880"/>
        <s v="CA-2017-134915"/>
        <s v="CA-2017-134978"/>
        <s v="CA-2017-135034"/>
        <s v="CA-2017-135069"/>
        <s v="CA-2017-135076"/>
        <s v="CA-2017-135111"/>
        <s v="CA-2017-135167"/>
        <s v="CA-2017-135279"/>
        <s v="CA-2017-135307"/>
        <s v="CA-2017-135377"/>
        <s v="CA-2017-135419"/>
        <s v="CA-2017-135587"/>
        <s v="CA-2017-135650"/>
        <s v="CA-2017-135692"/>
        <s v="CA-2017-135783"/>
        <s v="CA-2017-135860"/>
        <s v="CA-2017-135909"/>
        <s v="CA-2017-135937"/>
        <s v="CA-2017-136000"/>
        <s v="CA-2017-136007"/>
        <s v="CA-2017-136063"/>
        <s v="CA-2017-136238"/>
        <s v="CA-2017-136308"/>
        <s v="CA-2017-136350"/>
        <s v="CA-2017-136364"/>
        <s v="CA-2017-136448"/>
        <s v="CA-2017-136497"/>
        <s v="CA-2017-136511"/>
        <s v="CA-2017-136539"/>
        <s v="CA-2017-136609"/>
        <s v="CA-2017-136623"/>
        <s v="CA-2017-136651"/>
        <s v="CA-2017-136672"/>
        <s v="CA-2017-136826"/>
        <s v="CA-2017-136875"/>
        <s v="CA-2017-136882"/>
        <s v="CA-2017-137001"/>
        <s v="CA-2017-137022"/>
        <s v="CA-2017-137085"/>
        <s v="CA-2017-137099"/>
        <s v="CA-2017-137323"/>
        <s v="CA-2017-137344"/>
        <s v="CA-2017-137365"/>
        <s v="CA-2017-137414"/>
        <s v="CA-2017-137421"/>
        <s v="CA-2017-137428"/>
        <s v="CA-2017-137449"/>
        <s v="CA-2017-137456"/>
        <s v="CA-2017-137463"/>
        <s v="CA-2017-137470"/>
        <s v="CA-2017-137498"/>
        <s v="CA-2017-137505"/>
        <s v="CA-2017-137582"/>
        <s v="CA-2017-137596"/>
        <s v="CA-2017-137624"/>
        <s v="CA-2017-137631"/>
        <s v="CA-2017-137785"/>
        <s v="CA-2017-137876"/>
        <s v="CA-2017-137918"/>
        <s v="CA-2017-138149"/>
        <s v="CA-2017-138156"/>
        <s v="CA-2017-138163"/>
        <s v="CA-2017-138289"/>
        <s v="CA-2017-138310"/>
        <s v="CA-2017-138380"/>
        <s v="CA-2017-138422"/>
        <s v="CA-2017-138464"/>
        <s v="CA-2017-138548"/>
        <s v="CA-2017-138611"/>
        <s v="CA-2017-138618"/>
        <s v="CA-2017-138779"/>
        <s v="CA-2017-138870"/>
        <s v="CA-2017-138975"/>
        <s v="CA-2017-139080"/>
        <s v="CA-2017-139199"/>
        <s v="CA-2017-139304"/>
        <s v="CA-2017-139311"/>
        <s v="CA-2017-139353"/>
        <s v="CA-2017-139402"/>
        <s v="CA-2017-139416"/>
        <s v="CA-2017-139437"/>
        <s v="CA-2017-139444"/>
        <s v="CA-2017-139493"/>
        <s v="CA-2017-139619"/>
        <s v="CA-2017-139661"/>
        <s v="CA-2017-139717"/>
        <s v="CA-2017-139773"/>
        <s v="CA-2017-139787"/>
        <s v="CA-2017-139822"/>
        <s v="CA-2017-139913"/>
        <s v="CA-2017-139948"/>
        <s v="CA-2017-140053"/>
        <s v="CA-2017-140088"/>
        <s v="CA-2017-140151"/>
        <s v="CA-2017-140186"/>
        <s v="CA-2017-140242"/>
        <s v="CA-2017-140298"/>
        <s v="CA-2017-140326"/>
        <s v="CA-2017-140480"/>
        <s v="CA-2017-140494"/>
        <s v="CA-2017-140508"/>
        <s v="CA-2017-140515"/>
        <s v="CA-2017-140536"/>
        <s v="CA-2017-140585"/>
        <s v="CA-2017-140627"/>
        <s v="CA-2017-140676"/>
        <s v="CA-2017-140760"/>
        <s v="CA-2017-140781"/>
        <s v="CA-2017-140802"/>
        <s v="CA-2017-140844"/>
        <s v="CA-2017-140872"/>
        <s v="CA-2017-140949"/>
        <s v="CA-2017-140963"/>
        <s v="CA-2017-141103"/>
        <s v="CA-2017-141117"/>
        <s v="CA-2017-141138"/>
        <s v="CA-2017-141201"/>
        <s v="CA-2017-141425"/>
        <s v="CA-2017-141439"/>
        <s v="CA-2017-141446"/>
        <s v="CA-2017-141481"/>
        <s v="CA-2017-141572"/>
        <s v="CA-2017-141614"/>
        <s v="CA-2017-141663"/>
        <s v="CA-2017-141705"/>
        <s v="CA-2017-141719"/>
        <s v="CA-2017-141733"/>
        <s v="CA-2017-141747"/>
        <s v="CA-2017-141782"/>
        <s v="CA-2017-141789"/>
        <s v="CA-2017-141873"/>
        <s v="CA-2017-141929"/>
        <s v="CA-2017-141992"/>
        <s v="CA-2017-142034"/>
        <s v="CA-2017-142090"/>
        <s v="CA-2017-142125"/>
        <s v="CA-2017-142174"/>
        <s v="CA-2017-142293"/>
        <s v="CA-2017-142328"/>
        <s v="CA-2017-142342"/>
        <s v="CA-2017-142391"/>
        <s v="CA-2017-142461"/>
        <s v="CA-2017-142489"/>
        <s v="CA-2017-142622"/>
        <s v="CA-2017-142636"/>
        <s v="CA-2017-142643"/>
        <s v="CA-2017-142671"/>
        <s v="CA-2017-142776"/>
        <s v="CA-2017-142867"/>
        <s v="CA-2017-142888"/>
        <s v="CA-2017-142909"/>
        <s v="CA-2017-143021"/>
        <s v="CA-2017-143035"/>
        <s v="CA-2017-143063"/>
        <s v="CA-2017-143084"/>
        <s v="CA-2017-143112"/>
        <s v="CA-2017-143126"/>
        <s v="CA-2017-143217"/>
        <s v="CA-2017-143245"/>
        <s v="CA-2017-143252"/>
        <s v="CA-2017-143259"/>
        <s v="CA-2017-143294"/>
        <s v="CA-2017-143329"/>
        <s v="CA-2017-143343"/>
        <s v="CA-2017-143378"/>
        <s v="CA-2017-143434"/>
        <s v="CA-2017-143455"/>
        <s v="CA-2017-143567"/>
        <s v="CA-2017-143574"/>
        <s v="CA-2017-143651"/>
        <s v="CA-2017-143658"/>
        <s v="CA-2017-143665"/>
        <s v="CA-2017-143686"/>
        <s v="CA-2017-143756"/>
        <s v="CA-2017-143798"/>
        <s v="CA-2017-143861"/>
        <s v="CA-2017-144036"/>
        <s v="CA-2017-144064"/>
        <s v="CA-2017-144113"/>
        <s v="CA-2017-144225"/>
        <s v="CA-2017-144365"/>
        <s v="CA-2017-144456"/>
        <s v="CA-2017-144463"/>
        <s v="CA-2017-144484"/>
        <s v="CA-2017-144491"/>
        <s v="CA-2017-144498"/>
        <s v="CA-2017-144526"/>
        <s v="CA-2017-144568"/>
        <s v="CA-2017-144589"/>
        <s v="CA-2017-144596"/>
        <s v="CA-2017-144638"/>
        <s v="CA-2017-144680"/>
        <s v="CA-2017-144694"/>
        <s v="CA-2017-144750"/>
        <s v="CA-2017-144820"/>
        <s v="CA-2017-144827"/>
        <s v="CA-2017-144848"/>
        <s v="CA-2017-144862"/>
        <s v="CA-2017-144883"/>
        <s v="CA-2017-144904"/>
        <s v="CA-2017-144932"/>
        <s v="CA-2017-145037"/>
        <s v="CA-2017-145093"/>
        <s v="CA-2017-145128"/>
        <s v="CA-2017-145142"/>
        <s v="CA-2017-145219"/>
        <s v="CA-2017-145226"/>
        <s v="CA-2017-145233"/>
        <s v="CA-2017-145275"/>
        <s v="CA-2017-145310"/>
        <s v="CA-2017-145338"/>
        <s v="CA-2017-145429"/>
        <s v="CA-2017-145443"/>
        <s v="CA-2017-145506"/>
        <s v="CA-2017-145653"/>
        <s v="CA-2017-145660"/>
        <s v="CA-2017-145702"/>
        <s v="CA-2017-145737"/>
        <s v="CA-2017-145765"/>
        <s v="CA-2017-145772"/>
        <s v="CA-2017-145779"/>
        <s v="CA-2017-145807"/>
        <s v="CA-2017-145877"/>
        <s v="CA-2017-145884"/>
        <s v="CA-2017-146024"/>
        <s v="CA-2017-146031"/>
        <s v="CA-2017-146136"/>
        <s v="CA-2017-146164"/>
        <s v="CA-2017-146185"/>
        <s v="CA-2017-146192"/>
        <s v="CA-2017-146269"/>
        <s v="CA-2017-146346"/>
        <s v="CA-2017-146360"/>
        <s v="CA-2017-146367"/>
        <s v="CA-2017-146458"/>
        <s v="CA-2017-146493"/>
        <s v="CA-2017-146535"/>
        <s v="CA-2017-146626"/>
        <s v="CA-2017-146724"/>
        <s v="CA-2017-146780"/>
        <s v="CA-2017-146920"/>
        <s v="CA-2017-146983"/>
        <s v="CA-2017-147032"/>
        <s v="CA-2017-147039"/>
        <s v="CA-2017-147144"/>
        <s v="CA-2017-147207"/>
        <s v="CA-2017-147228"/>
        <s v="CA-2017-147277"/>
        <s v="CA-2017-147291"/>
        <s v="CA-2017-147333"/>
        <s v="CA-2017-147354"/>
        <s v="CA-2017-147361"/>
        <s v="CA-2017-147403"/>
        <s v="CA-2017-147410"/>
        <s v="CA-2017-147452"/>
        <s v="CA-2017-147550"/>
        <s v="CA-2017-147564"/>
        <s v="CA-2017-147725"/>
        <s v="CA-2017-147753"/>
        <s v="CA-2017-147760"/>
        <s v="CA-2017-147767"/>
        <s v="CA-2017-147844"/>
        <s v="CA-2017-147942"/>
        <s v="CA-2017-147956"/>
        <s v="CA-2017-148012"/>
        <s v="CA-2017-148068"/>
        <s v="CA-2017-148138"/>
        <s v="CA-2017-148145"/>
        <s v="CA-2017-148166"/>
        <s v="CA-2017-148264"/>
        <s v="CA-2017-148320"/>
        <s v="CA-2017-148355"/>
        <s v="CA-2017-148404"/>
        <s v="CA-2017-148411"/>
        <s v="CA-2017-148446"/>
        <s v="CA-2017-148474"/>
        <s v="CA-2017-148642"/>
        <s v="CA-2017-148691"/>
        <s v="CA-2017-148810"/>
        <s v="CA-2017-148922"/>
        <s v="CA-2017-148929"/>
        <s v="CA-2017-148985"/>
        <s v="CA-2017-148992"/>
        <s v="CA-2017-148999"/>
        <s v="CA-2017-149048"/>
        <s v="CA-2017-149076"/>
        <s v="CA-2017-149146"/>
        <s v="CA-2017-149160"/>
        <s v="CA-2017-149181"/>
        <s v="CA-2017-149468"/>
        <s v="CA-2017-149489"/>
        <s v="CA-2017-149559"/>
        <s v="CA-2017-149699"/>
        <s v="CA-2017-149706"/>
        <s v="CA-2017-149720"/>
        <s v="CA-2017-149853"/>
        <s v="CA-2017-149881"/>
        <s v="CA-2017-149888"/>
        <s v="CA-2017-149895"/>
        <s v="CA-2017-149944"/>
        <s v="CA-2017-150091"/>
        <s v="CA-2017-150189"/>
        <s v="CA-2017-150266"/>
        <s v="CA-2017-150420"/>
        <s v="CA-2017-150469"/>
        <s v="CA-2017-150497"/>
        <s v="CA-2017-150504"/>
        <s v="CA-2017-150525"/>
        <s v="CA-2017-150602"/>
        <s v="CA-2017-150609"/>
        <s v="CA-2017-150623"/>
        <s v="CA-2017-150707"/>
        <s v="CA-2017-150910"/>
        <s v="CA-2017-150931"/>
        <s v="CA-2017-150959"/>
        <s v="CA-2017-150987"/>
        <s v="CA-2017-151008"/>
        <s v="CA-2017-151071"/>
        <s v="CA-2017-151176"/>
        <s v="CA-2017-151183"/>
        <s v="CA-2017-151190"/>
        <s v="CA-2017-151211"/>
        <s v="CA-2017-151218"/>
        <s v="CA-2017-151225"/>
        <s v="CA-2017-151281"/>
        <s v="CA-2017-151358"/>
        <s v="CA-2017-151428"/>
        <s v="CA-2017-151484"/>
        <s v="CA-2017-151596"/>
        <s v="CA-2017-151750"/>
        <s v="CA-2017-151799"/>
        <s v="CA-2017-151855"/>
        <s v="CA-2017-151911"/>
        <s v="CA-2017-151981"/>
        <s v="CA-2017-152079"/>
        <s v="CA-2017-152093"/>
        <s v="CA-2017-152135"/>
        <s v="CA-2017-152142"/>
        <s v="CA-2017-152198"/>
        <s v="CA-2017-152205"/>
        <s v="CA-2017-152226"/>
        <s v="CA-2017-152261"/>
        <s v="CA-2017-152275"/>
        <s v="CA-2017-152310"/>
        <s v="CA-2017-152436"/>
        <s v="CA-2017-152485"/>
        <s v="CA-2017-152499"/>
        <s v="CA-2017-152583"/>
        <s v="CA-2017-152660"/>
        <s v="CA-2017-152695"/>
        <s v="CA-2017-152702"/>
        <s v="CA-2017-152709"/>
        <s v="CA-2017-152737"/>
        <s v="CA-2017-152786"/>
        <s v="CA-2017-152807"/>
        <s v="CA-2017-152856"/>
        <s v="CA-2017-152912"/>
        <s v="CA-2017-152926"/>
        <s v="CA-2017-152933"/>
        <s v="CA-2017-152961"/>
        <s v="CA-2017-152968"/>
        <s v="CA-2017-152975"/>
        <s v="CA-2017-153045"/>
        <s v="CA-2017-153080"/>
        <s v="CA-2017-153227"/>
        <s v="CA-2017-153339"/>
        <s v="CA-2017-153654"/>
        <s v="CA-2017-153787"/>
        <s v="CA-2017-153822"/>
        <s v="CA-2017-153843"/>
        <s v="CA-2017-153871"/>
        <s v="CA-2017-154011"/>
        <s v="CA-2017-154039"/>
        <s v="CA-2017-154074"/>
        <s v="CA-2017-154088"/>
        <s v="CA-2017-154102"/>
        <s v="CA-2017-154109"/>
        <s v="CA-2017-154116"/>
        <s v="CA-2017-154123"/>
        <s v="CA-2017-154137"/>
        <s v="CA-2017-154214"/>
        <s v="CA-2017-154410"/>
        <s v="CA-2017-154466"/>
        <s v="CA-2017-154501"/>
        <s v="CA-2017-154676"/>
        <s v="CA-2017-154718"/>
        <s v="CA-2017-154732"/>
        <s v="CA-2017-154760"/>
        <s v="CA-2017-154809"/>
        <s v="CA-2017-154816"/>
        <s v="CA-2017-154907"/>
        <s v="CA-2017-154935"/>
        <s v="CA-2017-154949"/>
        <s v="CA-2017-155047"/>
        <s v="CA-2017-155075"/>
        <s v="CA-2017-155089"/>
        <s v="CA-2017-155152"/>
        <s v="CA-2017-155159"/>
        <s v="CA-2017-155292"/>
        <s v="CA-2017-155362"/>
        <s v="CA-2017-155376"/>
        <s v="CA-2017-155460"/>
        <s v="CA-2017-155558"/>
        <s v="CA-2017-155607"/>
        <s v="CA-2017-155621"/>
        <s v="CA-2017-155642"/>
        <s v="CA-2017-155698"/>
        <s v="CA-2017-155705"/>
        <s v="CA-2017-155712"/>
        <s v="CA-2017-155740"/>
        <s v="CA-2017-155824"/>
        <s v="CA-2017-155873"/>
        <s v="CA-2017-155880"/>
        <s v="CA-2017-155929"/>
        <s v="CA-2017-155936"/>
        <s v="CA-2017-155957"/>
        <s v="CA-2017-155985"/>
        <s v="CA-2017-156139"/>
        <s v="CA-2017-156237"/>
        <s v="CA-2017-156272"/>
        <s v="CA-2017-156363"/>
        <s v="CA-2017-156391"/>
        <s v="CA-2017-156412"/>
        <s v="CA-2017-156622"/>
        <s v="CA-2017-156664"/>
        <s v="CA-2017-156720"/>
        <s v="CA-2017-156769"/>
        <s v="CA-2017-156776"/>
        <s v="CA-2017-156818"/>
        <s v="CA-2017-156895"/>
        <s v="CA-2017-156951"/>
        <s v="CA-2017-156958"/>
        <s v="CA-2017-157091"/>
        <s v="CA-2017-157112"/>
        <s v="CA-2017-157196"/>
        <s v="CA-2017-157252"/>
        <s v="CA-2017-157273"/>
        <s v="CA-2017-157350"/>
        <s v="CA-2017-157413"/>
        <s v="CA-2017-157420"/>
        <s v="CA-2017-157448"/>
        <s v="CA-2017-157469"/>
        <s v="CA-2017-157483"/>
        <s v="CA-2017-157651"/>
        <s v="CA-2017-157672"/>
        <s v="CA-2017-157833"/>
        <s v="CA-2017-157854"/>
        <s v="CA-2017-157903"/>
        <s v="CA-2017-157931"/>
        <s v="CA-2017-157966"/>
        <s v="CA-2017-157980"/>
        <s v="CA-2017-157987"/>
        <s v="CA-2017-158036"/>
        <s v="CA-2017-158071"/>
        <s v="CA-2017-158106"/>
        <s v="CA-2017-158120"/>
        <s v="CA-2017-158169"/>
        <s v="CA-2017-158246"/>
        <s v="CA-2017-158344"/>
        <s v="CA-2017-158379"/>
        <s v="CA-2017-158386"/>
        <s v="CA-2017-158407"/>
        <s v="CA-2017-158561"/>
        <s v="CA-2017-158673"/>
        <s v="CA-2017-158722"/>
        <s v="CA-2017-158729"/>
        <s v="CA-2017-158736"/>
        <s v="CA-2017-158743"/>
        <s v="CA-2017-158876"/>
        <s v="CA-2017-158883"/>
        <s v="CA-2017-158953"/>
        <s v="CA-2017-158967"/>
        <s v="CA-2017-159100"/>
        <s v="CA-2017-159107"/>
        <s v="CA-2017-159135"/>
        <s v="CA-2017-159149"/>
        <s v="CA-2017-159156"/>
        <s v="CA-2017-159226"/>
        <s v="CA-2017-159282"/>
        <s v="CA-2017-159352"/>
        <s v="CA-2017-159366"/>
        <s v="CA-2017-159457"/>
        <s v="CA-2017-159464"/>
        <s v="CA-2017-159506"/>
        <s v="CA-2017-159597"/>
        <s v="CA-2017-159604"/>
        <s v="CA-2017-159667"/>
        <s v="CA-2017-159688"/>
        <s v="CA-2017-159793"/>
        <s v="CA-2017-159884"/>
        <s v="CA-2017-159954"/>
        <s v="CA-2017-160017"/>
        <s v="CA-2017-160031"/>
        <s v="CA-2017-160045"/>
        <s v="CA-2017-160087"/>
        <s v="CA-2017-160122"/>
        <s v="CA-2017-160325"/>
        <s v="CA-2017-160395"/>
        <s v="CA-2017-160416"/>
        <s v="CA-2017-160423"/>
        <s v="CA-2017-160458"/>
        <s v="CA-2017-160514"/>
        <s v="CA-2017-160633"/>
        <s v="CA-2017-160661"/>
        <s v="CA-2017-160724"/>
        <s v="CA-2017-160801"/>
        <s v="CA-2017-160885"/>
        <s v="CA-2017-160899"/>
        <s v="CA-2017-160927"/>
        <s v="CA-2017-160934"/>
        <s v="CA-2017-160962"/>
        <s v="CA-2017-160983"/>
        <s v="CA-2017-161018"/>
        <s v="CA-2017-161046"/>
        <s v="CA-2017-161053"/>
        <s v="CA-2017-161067"/>
        <s v="CA-2017-161088"/>
        <s v="CA-2017-161102"/>
        <s v="CA-2017-161130"/>
        <s v="CA-2017-161172"/>
        <s v="CA-2017-161200"/>
        <s v="CA-2017-161333"/>
        <s v="CA-2017-161340"/>
        <s v="CA-2017-161410"/>
        <s v="CA-2017-161459"/>
        <s v="CA-2017-161480"/>
        <s v="CA-2017-161557"/>
        <s v="CA-2017-161578"/>
        <s v="CA-2017-161592"/>
        <s v="CA-2017-161655"/>
        <s v="CA-2017-161739"/>
        <s v="CA-2017-161774"/>
        <s v="CA-2017-161809"/>
        <s v="CA-2017-161823"/>
        <s v="CA-2017-161851"/>
        <s v="CA-2017-161893"/>
        <s v="CA-2017-161956"/>
        <s v="CA-2017-161970"/>
        <s v="CA-2017-161984"/>
        <s v="CA-2017-162015"/>
        <s v="CA-2017-162033"/>
        <s v="CA-2017-162075"/>
        <s v="CA-2017-162096"/>
        <s v="CA-2017-162173"/>
        <s v="CA-2017-162250"/>
        <s v="CA-2017-162474"/>
        <s v="CA-2017-162481"/>
        <s v="CA-2017-162565"/>
        <s v="CA-2017-162572"/>
        <s v="CA-2017-162635"/>
        <s v="CA-2017-162691"/>
        <s v="CA-2017-162712"/>
        <s v="CA-2017-162789"/>
        <s v="CA-2017-162880"/>
        <s v="CA-2017-162929"/>
        <s v="CA-2017-162936"/>
        <s v="CA-2017-162978"/>
        <s v="CA-2017-163006"/>
        <s v="CA-2017-163020"/>
        <s v="CA-2017-163069"/>
        <s v="CA-2017-163097"/>
        <s v="CA-2017-163125"/>
        <s v="CA-2017-163139"/>
        <s v="CA-2017-163160"/>
        <s v="CA-2017-163188"/>
        <s v="CA-2017-163209"/>
        <s v="CA-2017-163265"/>
        <s v="CA-2017-163321"/>
        <s v="CA-2017-163335"/>
        <s v="CA-2017-163405"/>
        <s v="CA-2017-163510"/>
        <s v="CA-2017-163531"/>
        <s v="CA-2017-163566"/>
        <s v="CA-2017-163629"/>
        <s v="CA-2017-163671"/>
        <s v="CA-2017-163692"/>
        <s v="CA-2017-163818"/>
        <s v="CA-2017-163860"/>
        <s v="CA-2017-163874"/>
        <s v="CA-2017-163902"/>
        <s v="CA-2017-163979"/>
        <s v="CA-2017-164000"/>
        <s v="CA-2017-164028"/>
        <s v="CA-2017-164042"/>
        <s v="CA-2017-164049"/>
        <s v="CA-2017-164098"/>
        <s v="CA-2017-164112"/>
        <s v="CA-2017-164168"/>
        <s v="CA-2017-164329"/>
        <s v="CA-2017-164364"/>
        <s v="CA-2017-164378"/>
        <s v="CA-2017-164707"/>
        <s v="CA-2017-164756"/>
        <s v="CA-2017-164819"/>
        <s v="CA-2017-164826"/>
        <s v="CA-2017-164917"/>
        <s v="CA-2017-164959"/>
        <s v="CA-2017-165008"/>
        <s v="CA-2017-165029"/>
        <s v="CA-2017-165099"/>
        <s v="CA-2017-165155"/>
        <s v="CA-2017-165204"/>
        <s v="CA-2017-165323"/>
        <s v="CA-2017-165386"/>
        <s v="CA-2017-165491"/>
        <s v="CA-2017-165603"/>
        <s v="CA-2017-165687"/>
        <s v="CA-2017-165715"/>
        <s v="CA-2017-165757"/>
        <s v="CA-2017-165841"/>
        <s v="CA-2017-165904"/>
        <s v="CA-2017-166093"/>
        <s v="CA-2017-166128"/>
        <s v="CA-2017-166142"/>
        <s v="CA-2017-166184"/>
        <s v="CA-2017-166198"/>
        <s v="CA-2017-166296"/>
        <s v="CA-2017-166317"/>
        <s v="CA-2017-166415"/>
        <s v="CA-2017-166436"/>
        <s v="CA-2017-166499"/>
        <s v="CA-2017-166576"/>
        <s v="CA-2017-166695"/>
        <s v="CA-2017-166709"/>
        <s v="CA-2017-166835"/>
        <s v="CA-2017-166849"/>
        <s v="CA-2017-166856"/>
        <s v="CA-2017-166898"/>
        <s v="CA-2017-166919"/>
        <s v="CA-2017-166926"/>
        <s v="CA-2017-166933"/>
        <s v="CA-2017-167003"/>
        <s v="CA-2017-167017"/>
        <s v="CA-2017-167080"/>
        <s v="CA-2017-167094"/>
        <s v="CA-2017-167101"/>
        <s v="CA-2017-167150"/>
        <s v="CA-2017-167227"/>
        <s v="CA-2017-167381"/>
        <s v="CA-2017-167395"/>
        <s v="CA-2017-167542"/>
        <s v="CA-2017-167549"/>
        <s v="CA-2017-167626"/>
        <s v="CA-2017-167640"/>
        <s v="CA-2017-167661"/>
        <s v="CA-2017-167668"/>
        <s v="CA-2017-167703"/>
        <s v="CA-2017-167752"/>
        <s v="CA-2017-167871"/>
        <s v="CA-2017-167899"/>
        <s v="CA-2017-167913"/>
        <s v="CA-2017-167941"/>
        <s v="CA-2017-167976"/>
        <s v="CA-2017-168102"/>
        <s v="CA-2017-168109"/>
        <s v="CA-2017-168123"/>
        <s v="CA-2017-168172"/>
        <s v="CA-2017-168179"/>
        <s v="CA-2017-168193"/>
        <s v="CA-2017-168228"/>
        <s v="CA-2017-168389"/>
        <s v="CA-2017-168396"/>
        <s v="CA-2017-168403"/>
        <s v="CA-2017-168641"/>
        <s v="CA-2017-168655"/>
        <s v="CA-2017-168739"/>
        <s v="CA-2017-168837"/>
        <s v="CA-2017-168858"/>
        <s v="CA-2017-168900"/>
        <s v="CA-2017-168942"/>
        <s v="CA-2017-169005"/>
        <s v="CA-2017-169012"/>
        <s v="CA-2017-169054"/>
        <s v="CA-2017-169124"/>
        <s v="CA-2017-169264"/>
        <s v="CA-2017-169285"/>
        <s v="CA-2017-169327"/>
        <s v="CA-2017-169362"/>
        <s v="CA-2017-169404"/>
        <s v="CA-2017-169411"/>
        <s v="CA-2017-169439"/>
        <s v="CA-2017-169474"/>
        <s v="CA-2017-169607"/>
        <s v="CA-2017-169691"/>
        <s v="CA-2017-169810"/>
        <s v="CA-2017-169817"/>
        <s v="CA-2017-169859"/>
        <s v="CA-2017-169894"/>
        <s v="CA-2017-169901"/>
        <s v="CA-2017-169929"/>
        <s v="CA-2017-169978"/>
        <s v="CA-2017-169999"/>
        <s v="US-2014-100279"/>
        <s v="US-2014-100853"/>
        <s v="US-2014-102071"/>
        <s v="US-2014-102631"/>
        <s v="US-2014-102715"/>
        <s v="US-2014-103338"/>
        <s v="US-2014-103905"/>
        <s v="US-2014-104759"/>
        <s v="US-2014-105137"/>
        <s v="US-2014-105151"/>
        <s v="US-2014-105767"/>
        <s v="US-2014-106299"/>
        <s v="US-2014-106334"/>
        <s v="US-2014-106992"/>
        <s v="US-2014-107405"/>
        <s v="US-2014-107699"/>
        <s v="US-2014-107993"/>
        <s v="US-2014-109036"/>
        <s v="US-2014-109162"/>
        <s v="US-2014-109456"/>
        <s v="US-2014-110674"/>
        <s v="US-2014-111171"/>
        <s v="US-2014-111353"/>
        <s v="US-2014-112200"/>
        <s v="US-2014-112564"/>
        <s v="US-2014-112795"/>
        <s v="US-2014-112872"/>
        <s v="US-2014-112914"/>
        <s v="US-2014-112949"/>
        <s v="US-2014-112991"/>
        <s v="US-2014-113124"/>
        <s v="US-2014-114188"/>
        <s v="US-2014-114377"/>
        <s v="US-2014-115189"/>
        <s v="US-2014-115196"/>
        <s v="US-2014-115413"/>
        <s v="US-2014-115987"/>
        <s v="US-2014-117058"/>
        <s v="US-2014-117135"/>
        <s v="US-2014-117163"/>
        <s v="US-2014-117170"/>
        <s v="US-2014-117380"/>
        <s v="US-2014-117744"/>
        <s v="US-2014-117968"/>
        <s v="US-2014-118486"/>
        <s v="US-2014-118997"/>
        <s v="US-2014-119081"/>
        <s v="US-2014-119137"/>
        <s v="US-2014-120175"/>
        <s v="US-2014-120236"/>
        <s v="US-2014-120313"/>
        <s v="US-2014-120740"/>
        <s v="US-2014-121566"/>
        <s v="US-2014-121734"/>
        <s v="US-2014-122021"/>
        <s v="US-2014-122959"/>
        <s v="US-2014-123183"/>
        <s v="US-2014-123519"/>
        <s v="US-2014-124625"/>
        <s v="US-2014-125521"/>
        <s v="US-2014-126340"/>
        <s v="US-2014-126571"/>
        <s v="US-2014-127635"/>
        <s v="US-2014-127978"/>
        <s v="US-2014-128685"/>
        <s v="US-2014-129609"/>
        <s v="US-2014-130358"/>
        <s v="US-2014-130379"/>
        <s v="US-2014-131275"/>
        <s v="US-2014-131870"/>
        <s v="US-2014-131982"/>
        <s v="US-2014-132745"/>
        <s v="US-2014-133130"/>
        <s v="US-2014-133949"/>
        <s v="US-2014-134054"/>
        <s v="US-2014-134187"/>
        <s v="US-2014-134614"/>
        <s v="US-2014-134712"/>
        <s v="US-2014-134733"/>
        <s v="US-2014-134971"/>
        <s v="US-2014-135881"/>
        <s v="US-2014-135972"/>
        <s v="US-2014-137155"/>
        <s v="US-2014-137680"/>
        <s v="US-2014-137869"/>
        <s v="US-2014-138247"/>
        <s v="US-2014-138758"/>
        <s v="US-2014-138828"/>
        <s v="US-2014-138835"/>
        <s v="US-2014-139500"/>
        <s v="US-2014-139640"/>
        <s v="US-2014-140116"/>
        <s v="US-2014-140452"/>
        <s v="US-2014-140914"/>
        <s v="US-2014-141215"/>
        <s v="US-2014-141257"/>
        <s v="US-2014-143231"/>
        <s v="US-2014-143287"/>
        <s v="US-2014-143581"/>
        <s v="US-2014-143707"/>
        <s v="US-2014-143721"/>
        <s v="US-2014-144078"/>
        <s v="US-2014-146353"/>
        <s v="US-2014-147606"/>
        <s v="US-2014-147627"/>
        <s v="US-2014-147648"/>
        <s v="US-2014-147704"/>
        <s v="US-2014-147774"/>
        <s v="US-2014-148194"/>
        <s v="US-2014-148838"/>
        <s v="US-2014-149034"/>
        <s v="US-2014-150119"/>
        <s v="US-2014-150126"/>
        <s v="US-2014-150434"/>
        <s v="US-2014-150532"/>
        <s v="US-2014-150574"/>
        <s v="US-2014-150924"/>
        <s v="US-2014-151015"/>
        <s v="US-2014-151925"/>
        <s v="US-2014-152030"/>
        <s v="US-2014-152723"/>
        <s v="US-2014-154655"/>
        <s v="US-2014-154879"/>
        <s v="US-2014-155502"/>
        <s v="US-2014-155544"/>
        <s v="US-2014-155817"/>
        <s v="US-2014-155894"/>
        <s v="US-2014-156216"/>
        <s v="US-2014-156559"/>
        <s v="US-2014-157021"/>
        <s v="US-2014-157070"/>
        <s v="US-2014-157231"/>
        <s v="US-2014-157385"/>
        <s v="US-2014-157406"/>
        <s v="US-2014-157847"/>
        <s v="US-2014-158057"/>
        <s v="US-2014-158365"/>
        <s v="US-2014-158400"/>
        <s v="US-2014-158638"/>
        <s v="US-2014-159611"/>
        <s v="US-2014-159618"/>
        <s v="US-2014-159926"/>
        <s v="US-2014-160444"/>
        <s v="US-2014-160780"/>
        <s v="US-2014-161305"/>
        <s v="US-2014-161613"/>
        <s v="US-2014-163146"/>
        <s v="US-2014-163797"/>
        <s v="US-2014-164406"/>
        <s v="US-2014-164616"/>
        <s v="US-2014-164644"/>
        <s v="US-2014-164763"/>
        <s v="US-2014-165589"/>
        <s v="US-2014-165659"/>
        <s v="US-2014-165862"/>
        <s v="US-2014-166310"/>
        <s v="US-2014-166828"/>
        <s v="US-2014-167262"/>
        <s v="US-2014-167633"/>
        <s v="US-2014-167738"/>
        <s v="US-2014-168501"/>
        <s v="US-2014-169390"/>
        <s v="US-2014-169789"/>
        <s v="US-2015-100069"/>
        <s v="US-2015-100377"/>
        <s v="US-2015-100531"/>
        <s v="US-2015-101399"/>
        <s v="US-2015-101511"/>
        <s v="US-2015-103471"/>
        <s v="US-2015-103996"/>
        <s v="US-2015-104185"/>
        <s v="US-2015-104430"/>
        <s v="US-2015-105676"/>
        <s v="US-2015-106495"/>
        <s v="US-2015-106873"/>
        <s v="US-2015-107349"/>
        <s v="US-2015-107944"/>
        <s v="US-2015-108966"/>
        <s v="US-2015-109015"/>
        <s v="US-2015-110163"/>
        <s v="US-2015-110261"/>
        <s v="US-2015-110569"/>
        <s v="US-2015-111927"/>
        <s v="US-2015-112508"/>
        <s v="US-2015-113327"/>
        <s v="US-2015-113593"/>
        <s v="US-2015-114741"/>
        <s v="US-2015-114839"/>
        <s v="US-2015-115238"/>
        <s v="US-2015-115343"/>
        <s v="US-2015-116981"/>
        <s v="US-2015-117184"/>
        <s v="US-2015-117492"/>
        <s v="US-2015-118766"/>
        <s v="US-2015-118906"/>
        <s v="US-2015-118983"/>
        <s v="US-2015-119312"/>
        <s v="US-2015-120161"/>
        <s v="US-2015-120502"/>
        <s v="US-2015-120572"/>
        <s v="US-2015-120712"/>
        <s v="US-2015-120957"/>
        <s v="US-2015-122140"/>
        <s v="US-2015-122784"/>
        <s v="US-2015-122910"/>
        <s v="US-2015-123218"/>
        <s v="US-2015-123918"/>
        <s v="US-2015-123960"/>
        <s v="US-2015-124219"/>
        <s v="US-2015-125374"/>
        <s v="US-2015-126214"/>
        <s v="US-2015-126235"/>
        <s v="US-2015-126753"/>
        <s v="US-2015-126977"/>
        <s v="US-2015-127040"/>
        <s v="US-2015-128090"/>
        <s v="US-2015-128587"/>
        <s v="US-2015-129007"/>
        <s v="US-2015-129553"/>
        <s v="US-2015-129637"/>
        <s v="US-2015-130491"/>
        <s v="US-2015-130512"/>
        <s v="US-2015-130519"/>
        <s v="US-2015-131359"/>
        <s v="US-2015-131842"/>
        <s v="US-2015-132836"/>
        <s v="US-2015-134026"/>
        <s v="US-2015-134271"/>
        <s v="US-2015-134558"/>
        <s v="US-2015-136259"/>
        <s v="US-2015-136427"/>
        <s v="US-2015-136476"/>
        <s v="US-2015-136749"/>
        <s v="US-2015-136987"/>
        <s v="US-2015-137008"/>
        <s v="US-2015-137533"/>
        <s v="US-2015-137960"/>
        <s v="US-2015-138093"/>
        <s v="US-2015-138121"/>
        <s v="US-2015-138303"/>
        <s v="US-2015-138716"/>
        <s v="US-2015-138919"/>
        <s v="US-2015-139675"/>
        <s v="US-2015-139759"/>
        <s v="US-2015-140200"/>
        <s v="US-2015-140851"/>
        <s v="US-2015-141453"/>
        <s v="US-2015-141684"/>
        <s v="US-2015-142020"/>
        <s v="US-2015-142811"/>
        <s v="US-2015-144771"/>
        <s v="US-2015-145121"/>
        <s v="US-2015-145422"/>
        <s v="US-2015-145436"/>
        <s v="US-2015-146745"/>
        <s v="US-2015-147242"/>
        <s v="US-2015-147662"/>
        <s v="US-2015-147739"/>
        <s v="US-2015-148817"/>
        <s v="US-2015-149629"/>
        <s v="US-2015-149692"/>
        <s v="US-2015-150161"/>
        <s v="US-2015-150231"/>
        <s v="US-2015-150630"/>
        <s v="US-2015-151407"/>
        <s v="US-2015-151435"/>
        <s v="US-2015-152128"/>
        <s v="US-2015-153283"/>
        <s v="US-2015-153374"/>
        <s v="US-2015-153500"/>
        <s v="US-2015-154389"/>
        <s v="US-2015-155369"/>
        <s v="US-2015-156496"/>
        <s v="US-2015-156797"/>
        <s v="US-2015-156867"/>
        <s v="US-2015-157014"/>
        <s v="US-2015-157154"/>
        <s v="US-2015-158589"/>
        <s v="US-2015-158911"/>
        <s v="US-2015-159499"/>
        <s v="US-2015-159513"/>
        <s v="US-2015-159982"/>
        <s v="US-2015-160150"/>
        <s v="US-2015-160563"/>
        <s v="US-2015-160857"/>
        <s v="US-2015-161347"/>
        <s v="US-2015-161466"/>
        <s v="US-2015-161991"/>
        <s v="US-2015-163279"/>
        <s v="US-2015-163433"/>
        <s v="US-2015-163685"/>
        <s v="US-2015-163783"/>
        <s v="US-2015-163825"/>
        <s v="US-2015-164175"/>
        <s v="US-2015-164238"/>
        <s v="US-2015-164308"/>
        <s v="US-2015-164357"/>
        <s v="US-2015-164448"/>
        <s v="US-2015-164966"/>
        <s v="US-2015-165449"/>
        <s v="US-2015-165512"/>
        <s v="US-2015-165743"/>
        <s v="US-2015-166520"/>
        <s v="US-2015-167220"/>
        <s v="US-2015-168704"/>
        <s v="US-2015-168732"/>
        <s v="US-2015-168914"/>
        <s v="US-2015-168935"/>
        <s v="US-2016-100405"/>
        <s v="US-2016-100419"/>
        <s v="US-2016-100461"/>
        <s v="US-2016-100566"/>
        <s v="US-2016-100720"/>
        <s v="US-2016-100839"/>
        <s v="US-2016-101196"/>
        <s v="US-2016-101497"/>
        <s v="US-2016-101616"/>
        <s v="US-2016-102141"/>
        <s v="US-2016-102232"/>
        <s v="US-2016-102239"/>
        <s v="US-2016-103646"/>
        <s v="US-2016-103674"/>
        <s v="US-2016-104794"/>
        <s v="US-2016-104815"/>
        <s v="US-2016-105452"/>
        <s v="US-2016-105578"/>
        <s v="US-2016-106313"/>
        <s v="US-2016-106600"/>
        <s v="US-2016-106677"/>
        <s v="US-2016-107440"/>
        <s v="US-2016-108098"/>
        <s v="US-2016-108455"/>
        <s v="US-2016-108497"/>
        <s v="US-2016-108504"/>
        <s v="US-2016-108637"/>
        <s v="US-2016-108777"/>
        <s v="US-2016-109260"/>
        <s v="US-2016-110156"/>
        <s v="US-2016-110170"/>
        <s v="US-2016-111290"/>
        <s v="US-2016-111528"/>
        <s v="US-2016-111563"/>
        <s v="US-2016-112396"/>
        <s v="US-2016-112970"/>
        <s v="US-2016-112977"/>
        <s v="US-2016-113509"/>
        <s v="US-2016-113649"/>
        <s v="US-2016-113677"/>
        <s v="US-2016-113985"/>
        <s v="US-2016-114013"/>
        <s v="US-2016-114174"/>
        <s v="US-2016-114230"/>
        <s v="US-2016-114293"/>
        <s v="US-2016-114622"/>
        <s v="US-2016-114776"/>
        <s v="US-2016-114888"/>
        <s v="US-2016-115441"/>
        <s v="US-2016-115455"/>
        <s v="US-2016-115819"/>
        <s v="US-2016-115952"/>
        <s v="US-2016-116365"/>
        <s v="US-2016-116400"/>
        <s v="US-2016-116442"/>
        <s v="US-2016-116729"/>
        <s v="US-2016-117037"/>
        <s v="US-2016-117387"/>
        <s v="US-2016-117541"/>
        <s v="US-2016-117793"/>
        <s v="US-2016-118780"/>
        <s v="US-2016-119046"/>
        <s v="US-2016-119270"/>
        <s v="US-2016-119298"/>
        <s v="US-2016-120460"/>
        <s v="US-2016-120929"/>
        <s v="US-2016-121013"/>
        <s v="US-2016-122182"/>
        <s v="US-2016-122245"/>
        <s v="US-2016-123470"/>
        <s v="US-2016-123610"/>
        <s v="US-2016-123750"/>
        <s v="US-2016-124163"/>
        <s v="US-2016-125402"/>
        <s v="US-2016-125969"/>
        <s v="US-2016-126431"/>
        <s v="US-2016-126452"/>
        <s v="US-2016-126844"/>
        <s v="US-2016-126893"/>
        <s v="US-2016-127334"/>
        <s v="US-2016-127425"/>
        <s v="US-2016-127971"/>
        <s v="US-2016-128195"/>
        <s v="US-2016-128293"/>
        <s v="US-2016-128678"/>
        <s v="US-2016-128902"/>
        <s v="US-2016-128909"/>
        <s v="US-2016-129469"/>
        <s v="US-2016-131058"/>
        <s v="US-2016-131114"/>
        <s v="US-2016-131149"/>
        <s v="US-2016-131611"/>
        <s v="US-2016-131674"/>
        <s v="US-2016-131891"/>
        <s v="US-2016-131912"/>
        <s v="US-2016-132423"/>
        <s v="US-2016-132577"/>
        <s v="US-2016-132857"/>
        <s v="US-2016-133508"/>
        <s v="US-2016-133879"/>
        <s v="US-2016-134369"/>
        <s v="US-2016-134488"/>
        <s v="US-2016-134656"/>
        <s v="US-2016-134761"/>
        <s v="US-2016-134908"/>
        <s v="US-2016-135209"/>
        <s v="US-2016-135720"/>
        <s v="US-2016-135923"/>
        <s v="US-2016-136581"/>
        <s v="US-2016-137295"/>
        <s v="US-2016-137547"/>
        <s v="US-2016-138408"/>
        <s v="US-2016-139087"/>
        <s v="US-2016-139262"/>
        <s v="US-2016-139388"/>
        <s v="US-2016-139486"/>
        <s v="US-2016-139710"/>
        <s v="US-2016-140158"/>
        <s v="US-2016-140172"/>
        <s v="US-2016-140809"/>
        <s v="US-2016-141264"/>
        <s v="US-2016-141544"/>
        <s v="US-2016-141880"/>
        <s v="US-2016-142251"/>
        <s v="US-2016-142685"/>
        <s v="US-2016-143280"/>
        <s v="US-2016-143448"/>
        <s v="US-2016-143819"/>
        <s v="US-2016-144057"/>
        <s v="US-2016-144211"/>
        <s v="US-2016-144351"/>
        <s v="US-2016-144393"/>
        <s v="US-2016-144477"/>
        <s v="US-2016-144547"/>
        <s v="US-2016-146066"/>
        <s v="US-2016-146570"/>
        <s v="US-2016-146710"/>
        <s v="US-2016-146794"/>
        <s v="US-2016-146857"/>
        <s v="US-2016-147340"/>
        <s v="US-2016-147711"/>
        <s v="US-2016-147991"/>
        <s v="US-2016-148110"/>
        <s v="US-2016-148334"/>
        <s v="US-2016-148803"/>
        <s v="US-2016-148901"/>
        <s v="US-2016-148957"/>
        <s v="US-2016-149790"/>
        <s v="US-2016-150035"/>
        <s v="US-2016-150140"/>
        <s v="US-2016-150147"/>
        <s v="US-2016-150357"/>
        <s v="US-2016-150567"/>
        <s v="US-2016-150861"/>
        <s v="US-2016-151260"/>
        <s v="US-2016-151827"/>
        <s v="US-2016-151862"/>
        <s v="US-2016-152051"/>
        <s v="US-2016-152373"/>
        <s v="US-2016-152415"/>
        <s v="US-2016-152835"/>
        <s v="US-2016-153129"/>
        <s v="US-2016-153815"/>
        <s v="US-2016-154256"/>
        <s v="US-2016-154361"/>
        <s v="US-2016-155103"/>
        <s v="US-2016-155173"/>
        <s v="US-2016-155180"/>
        <s v="US-2016-155404"/>
        <s v="US-2016-155768"/>
        <s v="US-2016-155971"/>
        <s v="US-2016-156097"/>
        <s v="US-2016-156692"/>
        <s v="US-2016-156986"/>
        <s v="US-2016-157308"/>
        <s v="US-2016-157490"/>
        <s v="US-2016-157728"/>
        <s v="US-2016-157840"/>
        <s v="US-2016-157945"/>
        <s v="US-2016-158288"/>
        <s v="US-2016-158309"/>
        <s v="US-2016-158680"/>
        <s v="US-2016-158708"/>
        <s v="US-2016-159093"/>
        <s v="US-2016-159415"/>
        <s v="US-2016-159856"/>
        <s v="US-2016-160206"/>
        <s v="US-2016-160528"/>
        <s v="US-2016-161396"/>
        <s v="US-2016-161683"/>
        <s v="US-2016-161844"/>
        <s v="US-2016-162026"/>
        <s v="US-2016-162103"/>
        <s v="US-2016-162677"/>
        <s v="US-2016-162852"/>
        <s v="US-2016-162859"/>
        <s v="US-2016-163258"/>
        <s v="US-2016-163461"/>
        <s v="US-2016-163538"/>
        <s v="US-2016-163881"/>
        <s v="US-2016-164189"/>
        <s v="US-2016-164196"/>
        <s v="US-2016-164588"/>
        <s v="US-2016-164630"/>
        <s v="US-2016-164945"/>
        <s v="US-2016-165078"/>
        <s v="US-2016-165505"/>
        <s v="US-2016-166660"/>
        <s v="US-2016-167339"/>
        <s v="US-2016-167472"/>
        <s v="US-2016-168095"/>
        <s v="US-2016-168410"/>
        <s v="US-2016-168620"/>
        <s v="US-2016-169040"/>
        <s v="US-2016-169369"/>
        <s v="US-2017-100048"/>
        <s v="US-2017-100209"/>
        <s v="US-2017-100398"/>
        <s v="US-2017-100482"/>
        <s v="US-2017-100930"/>
        <s v="US-2017-101518"/>
        <s v="US-2017-101539"/>
        <s v="US-2017-101721"/>
        <s v="US-2017-101784"/>
        <s v="US-2017-101840"/>
        <s v="US-2017-102183"/>
        <s v="US-2017-102288"/>
        <s v="US-2017-102638"/>
        <s v="US-2017-102890"/>
        <s v="US-2017-102904"/>
        <s v="US-2017-103226"/>
        <s v="US-2017-103247"/>
        <s v="US-2017-103814"/>
        <s v="US-2017-103828"/>
        <s v="US-2017-104094"/>
        <s v="US-2017-104437"/>
        <s v="US-2017-104451"/>
        <s v="US-2017-104661"/>
        <s v="US-2017-104955"/>
        <s v="US-2017-105046"/>
        <s v="US-2017-105389"/>
        <s v="US-2017-105697"/>
        <s v="US-2017-105830"/>
        <s v="US-2017-105935"/>
        <s v="US-2017-105998"/>
        <s v="US-2017-106131"/>
        <s v="US-2017-106145"/>
        <s v="US-2017-106551"/>
        <s v="US-2017-106579"/>
        <s v="US-2017-106663"/>
        <s v="US-2017-106705"/>
        <s v="US-2017-106796"/>
        <s v="US-2017-107272"/>
        <s v="US-2017-107384"/>
        <s v="US-2017-107636"/>
        <s v="US-2017-107888"/>
        <s v="US-2017-107979"/>
        <s v="US-2017-108014"/>
        <s v="US-2017-108063"/>
        <s v="US-2017-108245"/>
        <s v="US-2017-108315"/>
        <s v="US-2017-108343"/>
        <s v="US-2017-108700"/>
        <s v="US-2017-109253"/>
        <s v="US-2017-109316"/>
        <s v="US-2017-109484"/>
        <s v="US-2017-109582"/>
        <s v="US-2017-109610"/>
        <s v="US-2017-110149"/>
        <s v="US-2017-110576"/>
        <s v="US-2017-110604"/>
        <s v="US-2017-110646"/>
        <s v="US-2017-110989"/>
        <s v="US-2017-110996"/>
        <s v="US-2017-111024"/>
        <s v="US-2017-111241"/>
        <s v="US-2017-111423"/>
        <s v="US-2017-111745"/>
        <s v="US-2017-111920"/>
        <s v="US-2017-112347"/>
        <s v="US-2017-112613"/>
        <s v="US-2017-112928"/>
        <s v="US-2017-113201"/>
        <s v="US-2017-113852"/>
        <s v="US-2017-113992"/>
        <s v="US-2017-114034"/>
        <s v="US-2017-114356"/>
        <s v="US-2017-114657"/>
        <s v="US-2017-115252"/>
        <s v="US-2017-115301"/>
        <s v="US-2017-115595"/>
        <s v="US-2017-115609"/>
        <s v="US-2017-116491"/>
        <s v="US-2017-116505"/>
        <s v="US-2017-116652"/>
        <s v="US-2017-116659"/>
        <s v="US-2017-116701"/>
        <s v="US-2017-116897"/>
        <s v="US-2017-117247"/>
        <s v="US-2017-117331"/>
        <s v="US-2017-117450"/>
        <s v="US-2017-117534"/>
        <s v="US-2017-117723"/>
        <s v="US-2017-118038"/>
        <s v="US-2017-118087"/>
        <s v="US-2017-118157"/>
        <s v="US-2017-118535"/>
        <s v="US-2017-118556"/>
        <s v="US-2017-118598"/>
        <s v="US-2017-118941"/>
        <s v="US-2017-119039"/>
        <s v="US-2017-119319"/>
        <s v="US-2017-119438"/>
        <s v="US-2017-119662"/>
        <s v="US-2017-119816"/>
        <s v="US-2017-120089"/>
        <s v="US-2017-120147"/>
        <s v="US-2017-120390"/>
        <s v="US-2017-120418"/>
        <s v="US-2017-120607"/>
        <s v="US-2017-120649"/>
        <s v="US-2017-120908"/>
        <s v="US-2017-121251"/>
        <s v="US-2017-122637"/>
        <s v="US-2017-122672"/>
        <s v="US-2017-122714"/>
        <s v="US-2017-123204"/>
        <s v="US-2017-123281"/>
        <s v="US-2017-123463"/>
        <s v="US-2017-123834"/>
        <s v="US-2017-123862"/>
        <s v="US-2017-124303"/>
        <s v="US-2017-124779"/>
        <s v="US-2017-124821"/>
        <s v="US-2017-124926"/>
        <s v="US-2017-124968"/>
        <s v="US-2017-125213"/>
        <s v="US-2017-125647"/>
        <s v="US-2017-125717"/>
        <s v="US-2017-125808"/>
        <s v="US-2017-126053"/>
        <s v="US-2017-126060"/>
        <s v="US-2017-126081"/>
        <s v="US-2017-126179"/>
        <s v="US-2017-127292"/>
        <s v="US-2017-127341"/>
        <s v="US-2017-127719"/>
        <s v="US-2017-128118"/>
        <s v="US-2017-128398"/>
        <s v="US-2017-128447"/>
        <s v="US-2017-128832"/>
        <s v="US-2017-128951"/>
        <s v="US-2017-129203"/>
        <s v="US-2017-129224"/>
        <s v="US-2017-129441"/>
        <s v="US-2017-129777"/>
        <s v="US-2017-130603"/>
        <s v="US-2017-130687"/>
        <s v="US-2017-130953"/>
        <s v="US-2017-131583"/>
        <s v="US-2017-131849"/>
        <s v="US-2017-131961"/>
        <s v="US-2017-132031"/>
        <s v="US-2017-132059"/>
        <s v="US-2017-132206"/>
        <s v="US-2017-132220"/>
        <s v="US-2017-132297"/>
        <s v="US-2017-132381"/>
        <s v="US-2017-132444"/>
        <s v="US-2017-132675"/>
        <s v="US-2017-132927"/>
        <s v="US-2017-133081"/>
        <s v="US-2017-133200"/>
        <s v="US-2017-133312"/>
        <s v="US-2017-133361"/>
        <s v="US-2017-133781"/>
        <s v="US-2017-134481"/>
        <s v="US-2017-134642"/>
        <s v="US-2017-135013"/>
        <s v="US-2017-135062"/>
        <s v="US-2017-135230"/>
        <s v="US-2017-135503"/>
        <s v="US-2017-135986"/>
        <s v="US-2017-136189"/>
        <s v="US-2017-136679"/>
        <s v="US-2017-136707"/>
        <s v="US-2017-136721"/>
        <s v="US-2017-136784"/>
        <s v="US-2017-136868"/>
        <s v="US-2017-137491"/>
        <s v="US-2017-138086"/>
        <s v="US-2017-139465"/>
        <s v="US-2017-139577"/>
        <s v="US-2017-139647"/>
        <s v="US-2017-139955"/>
        <s v="US-2017-139969"/>
        <s v="US-2017-140074"/>
        <s v="US-2017-140312"/>
        <s v="US-2017-140907"/>
        <s v="US-2017-141509"/>
        <s v="US-2017-141558"/>
        <s v="US-2017-141677"/>
        <s v="US-2017-141698"/>
        <s v="US-2017-141852"/>
        <s v="US-2017-141943"/>
        <s v="US-2017-142188"/>
        <s v="US-2017-142573"/>
        <s v="US-2017-143028"/>
        <s v="US-2017-143175"/>
        <s v="US-2017-143770"/>
        <s v="US-2017-144582"/>
        <s v="US-2017-145366"/>
        <s v="US-2017-145597"/>
        <s v="US-2017-145863"/>
        <s v="US-2017-146213"/>
        <s v="US-2017-146416"/>
        <s v="US-2017-146822"/>
        <s v="US-2017-146878"/>
        <s v="US-2017-146906"/>
        <s v="US-2017-147221"/>
        <s v="US-2017-147655"/>
        <s v="US-2017-147669"/>
        <s v="US-2017-147886"/>
        <s v="US-2017-147984"/>
        <s v="US-2017-147998"/>
        <s v="US-2017-148054"/>
        <s v="US-2017-148362"/>
        <s v="US-2017-148551"/>
        <s v="US-2017-148768"/>
        <s v="US-2017-148831"/>
        <s v="US-2017-148866"/>
        <s v="US-2017-149006"/>
        <s v="US-2017-149510"/>
        <s v="US-2017-150070"/>
        <s v="US-2017-150595"/>
        <s v="US-2017-150847"/>
        <s v="US-2017-151127"/>
        <s v="US-2017-151316"/>
        <s v="US-2017-152002"/>
        <s v="US-2017-152366"/>
        <s v="US-2017-152380"/>
        <s v="US-2017-152492"/>
        <s v="US-2017-152569"/>
        <s v="US-2017-152842"/>
        <s v="US-2017-152898"/>
        <s v="US-2017-153255"/>
        <s v="US-2017-153633"/>
        <s v="US-2017-153948"/>
        <s v="US-2017-154851"/>
        <s v="US-2017-154872"/>
        <s v="US-2017-155299"/>
        <s v="US-2017-155425"/>
        <s v="US-2017-155866"/>
        <s v="US-2017-155999"/>
        <s v="US-2017-156083"/>
        <s v="US-2017-156356"/>
        <s v="US-2017-156909"/>
        <s v="US-2017-157224"/>
        <s v="US-2017-157896"/>
        <s v="US-2017-158218"/>
        <s v="US-2017-158505"/>
        <s v="US-2017-158512"/>
        <s v="US-2017-158526"/>
        <s v="US-2017-158946"/>
        <s v="US-2017-159205"/>
        <s v="US-2017-159562"/>
        <s v="US-2017-160143"/>
        <s v="US-2017-160465"/>
        <s v="US-2017-160759"/>
        <s v="US-2017-160836"/>
        <s v="US-2017-161193"/>
        <s v="US-2017-161935"/>
        <s v="US-2017-162068"/>
        <s v="US-2017-162124"/>
        <s v="US-2017-162208"/>
        <s v="US-2017-162558"/>
        <s v="US-2017-162670"/>
        <s v="US-2017-163195"/>
        <s v="US-2017-163300"/>
        <s v="US-2017-163657"/>
        <s v="US-2017-163790"/>
        <s v="US-2017-164056"/>
        <s v="US-2017-164147"/>
        <s v="US-2017-165344"/>
        <s v="US-2017-165358"/>
        <s v="US-2017-165456"/>
        <s v="US-2017-165869"/>
        <s v="US-2017-165953"/>
        <s v="US-2017-166037"/>
        <s v="US-2017-166233"/>
        <s v="US-2017-166324"/>
        <s v="US-2017-166394"/>
        <s v="US-2017-166611"/>
        <s v="US-2017-166688"/>
        <s v="US-2017-167318"/>
        <s v="US-2017-167402"/>
        <s v="US-2017-167570"/>
        <s v="US-2017-167920"/>
        <s v="US-2017-168116"/>
        <s v="US-2017-168613"/>
        <s v="US-2017-168690"/>
        <s v="US-2017-168802"/>
        <s v="US-2017-169320"/>
        <s v="US-2017-169488"/>
        <s v="US-2017-169502"/>
        <s v="US-2017-169551"/>
      </sharedItems>
    </cacheField>
    <cacheField name="[Measures].[Sum of Sales]" caption="Sum of Sales" numFmtId="0" hierarchy="48"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2" memberValueDatatype="130" unbalanced="0">
      <fieldsUsage count="2">
        <fieldUsage x="-1"/>
        <fieldUsage x="0"/>
      </fieldsUsage>
    </cacheHierarchy>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55671299" backgroundQuery="1" createdVersion="8" refreshedVersion="8" minRefreshableVersion="3" recordCount="0" supportSubquery="1" supportAdvancedDrill="1" xr:uid="{3340BD24-B81B-4530-B41A-51C54E6DC5C0}">
  <cacheSource type="external" connectionId="5"/>
  <cacheFields count="5">
    <cacheField name="[Orders].[Product ID].[Product ID]" caption="Product ID" numFmtId="0" hierarchy="13" level="1">
      <sharedItems count="10">
        <s v="FUR-TA-10000198"/>
        <s v="FUR-TA-10001889"/>
        <s v="TEC-MA-10000418"/>
        <s v="TEC-MA-10000822"/>
        <s v="TEC-MA-10004125"/>
        <s v="FUR-TA-10001950" u="1"/>
        <s v="OFF-BI-10004995" u="1"/>
        <s v="TEC-MA-10002412" u="1"/>
        <s v="OFF-SU-10002881" u="1"/>
        <s v="FUR-TA-10004289" u="1"/>
      </sharedItems>
    </cacheField>
    <cacheField name="[Measures].[Sum of Profit]" caption="Sum of Profit" numFmtId="0" hierarchy="51"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58333332" backgroundQuery="1" createdVersion="8" refreshedVersion="8" minRefreshableVersion="3" recordCount="0" supportSubquery="1" supportAdvancedDrill="1" xr:uid="{02F13471-E8E7-4B2F-A365-F44B15A588AB}">
  <cacheSource type="external" connectionId="5"/>
  <cacheFields count="5">
    <cacheField name="[Orders].[Product ID].[Product ID]" caption="Product ID" numFmtId="0" hierarchy="13" level="1">
      <sharedItems count="10">
        <s v="OFF-BI-10003527"/>
        <s v="TEC-AC-10002049"/>
        <s v="TEC-CO-10001449"/>
        <s v="TEC-CO-10003763"/>
        <s v="TEC-CO-10004722"/>
        <s v="TEC-MA-10001047" u="1"/>
        <s v="TEC-MA-10000045" u="1"/>
        <s v="TEC-MA-10001127" u="1"/>
        <s v="TEC-MA-10003979" u="1"/>
        <s v="OFF-BI-10001120" u="1"/>
      </sharedItems>
    </cacheField>
    <cacheField name="[Measures].[Sum of Profit]" caption="Sum of Profit" numFmtId="0" hierarchy="51"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60185187" backgroundQuery="1" createdVersion="8" refreshedVersion="8" minRefreshableVersion="3" recordCount="0" supportSubquery="1" supportAdvancedDrill="1" xr:uid="{D2F3DF95-7F22-4837-936B-41A4005BB5C5}">
  <cacheSource type="external" connectionId="5"/>
  <cacheFields count="5">
    <cacheField name="[Orders].[Category].[Category]" caption="Category" numFmtId="0" hierarchy="14" level="1">
      <sharedItems count="3">
        <s v="Furniture"/>
        <s v="Office Supplies"/>
        <s v="Technology"/>
      </sharedItems>
    </cacheField>
    <cacheField name="[Measures].[Sum of Sales]" caption="Sum of Sales" numFmtId="0" hierarchy="48"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62037034" backgroundQuery="1" createdVersion="8" refreshedVersion="8" minRefreshableVersion="3" recordCount="0" supportSubquery="1" supportAdvancedDrill="1" xr:uid="{2B233707-7E1F-455F-8C09-70B27FE50FD5}">
  <cacheSource type="external" connectionId="5"/>
  <cacheFields count="7">
    <cacheField name="[Orders].[Category].[Category]" caption="Category" numFmtId="0" hierarchy="14" level="1">
      <sharedItems count="3">
        <s v="Furniture"/>
        <s v="Office Supplies"/>
        <s v="Technology"/>
      </sharedItems>
    </cacheField>
    <cacheField name="[Measures].[Sum of Sales]" caption="Sum of Sales" numFmtId="0" hierarchy="48" level="32767"/>
    <cacheField name="[Measures].[Sum of Profit]" caption="Sum of Profit" numFmtId="0" hierarchy="51" level="32767"/>
    <cacheField name="[Orders].[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4"/>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6"/>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5"/>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pc" refreshedDate="45529.451364004628" backgroundQuery="1" createdVersion="8" refreshedVersion="8" minRefreshableVersion="3" recordCount="0" supportSubquery="1" supportAdvancedDrill="1" xr:uid="{8FF250A9-7BC1-4B4F-B745-E4BD361DFDAB}">
  <cacheSource type="external" connectionId="5"/>
  <cacheFields count="5">
    <cacheField name="[Orders].[Category].[Category]" caption="Category" numFmtId="0" hierarchy="14" level="1">
      <sharedItems count="3">
        <s v="Furniture"/>
        <s v="Office Supplies"/>
        <s v="Technology"/>
      </sharedItems>
    </cacheField>
    <cacheField name="[Measures].[Sum of Profit]" caption="Sum of Profit" numFmtId="0" hierarchy="51" level="32767"/>
    <cacheField name="[Orders].[Segment].[Segment]" caption="Segment" numFmtId="0" hierarchy="7" level="1">
      <sharedItems containsSemiMixedTypes="0" containsNonDate="0" containsString="0"/>
    </cacheField>
    <cacheField name="[Orders].[OrderYear].[OrderYear]" caption="OrderYear" numFmtId="0" hierarchy="23" level="1">
      <sharedItems containsSemiMixedTypes="0" containsNonDate="0" containsString="0"/>
    </cacheField>
    <cacheField name="[Orders].[Region].[Region]" caption="Region" numFmtId="0" hierarchy="12" level="1">
      <sharedItems containsSemiMixedTypes="0" containsNonDate="0" containsString="0"/>
    </cacheField>
  </cacheFields>
  <cacheHierarchies count="5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DaysToReach]" caption="DaysToReach" attribute="1" defaultMemberUniqueName="[Orders].[DaysToReach].[All]" allUniqueName="[Orders].[DaysToReach].[All]" dimensionUniqueName="[Orders]" displayFolder="" count="0" memberValueDatatype="20" unbalanced="0"/>
    <cacheHierarchy uniqueName="[Orders].[OrderYear]" caption="OrderYear" attribute="1" defaultMemberUniqueName="[Orders].[OrderYear].[All]" allUniqueName="[Orders].[OrderYear].[All]" dimensionUniqueName="[Orders]" displayFolder="" count="2" memberValueDatatype="2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ShippingCost].[State]" caption="State" attribute="1" defaultMemberUniqueName="[ShippingCost].[State].[All]" allUniqueName="[ShippingCost].[State].[All]" dimensionUniqueName="[ShippingCost]" displayFolder="" count="0" memberValueDatatype="130" unbalanced="0"/>
    <cacheHierarchy uniqueName="[ShippingCost].[Shipping cost per unit]" caption="Shipping cost per unit" attribute="1" defaultMemberUniqueName="[ShippingCost].[Shipping cost per unit].[All]" allUniqueName="[ShippingCost].[Shipping cost per unit].[All]" dimensionUniqueName="[Shipping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tatesCount]" caption="StatesCount" measure="1" displayFolder="" measureGroup="ShippingCost" count="0"/>
    <cacheHierarchy uniqueName="[Measures].[MinCost]" caption="MinCost" measure="1" displayFolder="" measureGroup="ShippingCost" count="0"/>
    <cacheHierarchy uniqueName="[Measures].[MaxCost]" caption="MaxCost" measure="1" displayFolder="" measureGroup="ShippingCost" count="0"/>
    <cacheHierarchy uniqueName="[Measures].[Total Customers]" caption="Total Customers" measure="1" displayFolder="" measureGroup="Orders" count="0"/>
    <cacheHierarchy uniqueName="[Measures].[Total Orders]" caption="Total Orders" measure="1" displayFolder="" measureGroup="Orders" count="0"/>
    <cacheHierarchy uniqueName="[Measures].[Total Sales]" caption="Total Sales" measure="1" displayFolder="" measureGroup="Orders" count="0"/>
    <cacheHierarchy uniqueName="[Measures].[Total Profits]" caption="Total Profits" measure="1" displayFolder="" measureGroup="Orders" count="0"/>
    <cacheHierarchy uniqueName="[Measures].[__XL_Count ShippingCost]" caption="__XL_Count ShippingCost" measure="1" displayFolder="" measureGroup="ShippingCost"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DaysToReach]" caption="Sum of DaysToReach" measure="1" displayFolder="" measureGroup="Orders" count="0" hidden="1">
      <extLst>
        <ext xmlns:x15="http://schemas.microsoft.com/office/spreadsheetml/2010/11/main" uri="{B97F6D7D-B522-45F9-BDA1-12C45D357490}">
          <x15:cacheHierarchy aggregatedColumn="22"/>
        </ext>
      </extLst>
    </cacheHierarchy>
    <cacheHierarchy uniqueName="[Measures].[Average of DaysToReach]" caption="Average of DaysToReach" measure="1" displayFolder="" measureGroup="Orders" count="0" hidden="1">
      <extLst>
        <ext xmlns:x15="http://schemas.microsoft.com/office/spreadsheetml/2010/11/main" uri="{B97F6D7D-B522-45F9-BDA1-12C45D357490}">
          <x15:cacheHierarchy aggregatedColumn="22"/>
        </ext>
      </extLst>
    </cacheHierarchy>
    <cacheHierarchy uniqueName="[Measures].[Count of Returned]" caption="Count of Returned" measure="1" displayFolder="" measureGroup="Returns" count="0" hidden="1">
      <extLst>
        <ext xmlns:x15="http://schemas.microsoft.com/office/spreadsheetml/2010/11/main" uri="{B97F6D7D-B522-45F9-BDA1-12C45D357490}">
          <x15:cacheHierarchy aggregatedColumn="29"/>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People" uniqueName="[People]" caption="People"/>
    <dimension name="Returns" uniqueName="[Returns]" caption="Returns"/>
    <dimension name="ShippingCost" uniqueName="[ShippingCost]" caption="ShippingCost"/>
  </dimensions>
  <measureGroups count="4">
    <measureGroup name="Orders" caption="Orders"/>
    <measureGroup name="People" caption="People"/>
    <measureGroup name="Returns" caption="Returns"/>
    <measureGroup name="ShippingCost" caption="Shipping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557DC-3E57-4F6B-B413-E4AD733113B0}" name="PivotTable13" cacheId="532" applyNumberFormats="0" applyBorderFormats="0" applyFontFormats="0" applyPatternFormats="0" applyAlignmentFormats="0" applyWidthHeightFormats="1" dataCaption="Values" tag="97561bd5-b909-461f-9d07-59b961bfcff2" updatedVersion="8" minRefreshableVersion="3" useAutoFormatting="1" subtotalHiddenItems="1" itemPrintTitles="1" createdVersion="8" indent="0" outline="1" outlineData="1" multipleFieldFilters="0" chartFormat="2">
  <location ref="A13:A1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A106EE-24CE-42FF-879C-C978BE15BC07}" name="PivotTable4" cacheId="568" applyNumberFormats="0" applyBorderFormats="0" applyFontFormats="0" applyPatternFormats="0" applyAlignmentFormats="0" applyWidthHeightFormats="1" dataCaption="Values" tag="0a982f83-f173-41bb-8a0c-07019d52066f" updatedVersion="8" minRefreshableVersion="3" useAutoFormatting="1" subtotalHiddenItems="1" itemPrintTitles="1" createdVersion="8" indent="0" outline="1" outlineData="1" multipleFieldFilters="0" chartFormat="29">
  <location ref="A30:B34"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5"/>
  </dataFields>
  <formats count="1">
    <format dxfId="6">
      <pivotArea outline="0" collapsedLevelsAreSubtotals="1" fieldPosition="0"/>
    </format>
  </formats>
  <conditionalFormats count="2">
    <conditionalFormat type="all" priority="2">
      <pivotAreas count="1">
        <pivotArea type="data" collapsedLevelsAreSubtotals="1" fieldPosition="0">
          <references count="2">
            <reference field="4294967294" count="1" selected="0">
              <x v="0"/>
            </reference>
            <reference field="0" count="3">
              <x v="0"/>
              <x v="1"/>
              <x v="2"/>
            </reference>
          </references>
        </pivotArea>
      </pivotAreas>
    </conditionalFormat>
    <conditionalFormat type="all" priority="1">
      <pivotAreas count="1">
        <pivotArea type="data" collapsedLevelsAreSubtotals="1" fieldPosition="0">
          <references count="2">
            <reference field="4294967294" count="1" selected="0">
              <x v="0"/>
            </reference>
            <reference field="0" count="3">
              <x v="0"/>
              <x v="1"/>
              <x v="2"/>
            </reference>
          </references>
        </pivotArea>
      </pivotAreas>
    </conditionalFormat>
  </conditionalFormats>
  <chartFormats count="8">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0"/>
          </reference>
        </references>
      </pivotArea>
    </chartFormat>
    <chartFormat chart="20" format="18">
      <pivotArea type="data" outline="0" fieldPosition="0">
        <references count="2">
          <reference field="4294967294" count="1" selected="0">
            <x v="0"/>
          </reference>
          <reference field="0" count="1" selected="0">
            <x v="1"/>
          </reference>
        </references>
      </pivotArea>
    </chartFormat>
    <chartFormat chart="20" format="19">
      <pivotArea type="data" outline="0" fieldPosition="0">
        <references count="2">
          <reference field="4294967294" count="1" selected="0">
            <x v="0"/>
          </reference>
          <reference field="0" count="1" selected="0">
            <x v="2"/>
          </reference>
        </references>
      </pivotArea>
    </chartFormat>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0" count="1" selected="0">
            <x v="0"/>
          </reference>
        </references>
      </pivotArea>
    </chartFormat>
    <chartFormat chart="23" format="26">
      <pivotArea type="data" outline="0" fieldPosition="0">
        <references count="2">
          <reference field="4294967294" count="1" selected="0">
            <x v="0"/>
          </reference>
          <reference field="0" count="1" selected="0">
            <x v="1"/>
          </reference>
        </references>
      </pivotArea>
    </chartFormat>
    <chartFormat chart="23" format="27">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A7D964-ADA6-4439-AD54-5F3E596C6766}" name="PivotTable24" cacheId="586" applyNumberFormats="0" applyBorderFormats="0" applyFontFormats="0" applyPatternFormats="0" applyAlignmentFormats="0" applyWidthHeightFormats="1" dataCaption="Values" tag="8bdb36bf-e085-49c3-9ee1-c39e7923443c" updatedVersion="8" minRefreshableVersion="3" useAutoFormatting="1" subtotalHiddenItems="1" itemPrintTitles="1" createdVersion="8" indent="0" outline="1" outlineData="1" multipleFieldFilters="0" chartFormat="9">
  <location ref="A5:B10"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Distinct Count of Customer ID" fld="1" subtotal="count" baseField="0" baseItem="0" numFmtId="1">
      <extLst>
        <ext xmlns:x15="http://schemas.microsoft.com/office/spreadsheetml/2010/11/main" uri="{FABC7310-3BB5-11E1-824E-6D434824019B}">
          <x15:dataField isCountDistinct="1"/>
        </ext>
      </extLst>
    </dataField>
  </dataFields>
  <formats count="1">
    <format dxfId="1">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373B75-B9DE-4816-8E67-C09480023A0A}" name="PivotTable18" cacheId="577" applyNumberFormats="0" applyBorderFormats="0" applyFontFormats="0" applyPatternFormats="0" applyAlignmentFormats="0" applyWidthHeightFormats="1" dataCaption="Values" tag="83d54421-63eb-4128-bba9-17c2efc2f69b" updatedVersion="8" minRefreshableVersion="3" useAutoFormatting="1" subtotalHiddenItems="1" itemPrintTitles="1" createdVersion="8" indent="0" outline="1" outlineData="1" multipleFieldFilters="0" chartFormat="15">
  <location ref="I5:J10" firstHeaderRow="1" firstDataRow="1" firstDataCol="1"/>
  <pivotFields count="6">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2"/>
    </i>
    <i>
      <x v="3"/>
    </i>
    <i>
      <x v="1"/>
    </i>
    <i t="grand">
      <x/>
    </i>
  </rowItems>
  <colItems count="1">
    <i/>
  </colItems>
  <dataFields count="1">
    <dataField name="Sum of Sales" fld="1" baseField="0" baseItem="0" numFmtId="165"/>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A069EE0-964F-4E50-9D8D-8BE6CC93AFDA}" name="PivotTable6" cacheId="556" applyNumberFormats="0" applyBorderFormats="0" applyFontFormats="0" applyPatternFormats="0" applyAlignmentFormats="0" applyWidthHeightFormats="1" dataCaption="Values" tag="ae5ad77c-7a9b-4f38-8891-a157f49fefa4" updatedVersion="8" minRefreshableVersion="3" useAutoFormatting="1" subtotalHiddenItems="1" itemPrintTitles="1" createdVersion="8" indent="0" outline="1" outlineData="1" multipleFieldFilters="0" chartFormat="19">
  <location ref="A16:B22" firstHeaderRow="1" firstDataRow="1" firstDataCol="1"/>
  <pivotFields count="5">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2"/>
    </i>
    <i>
      <x v="4"/>
    </i>
    <i>
      <x v="3"/>
    </i>
    <i>
      <x v="1"/>
    </i>
    <i>
      <x/>
    </i>
    <i t="grand">
      <x/>
    </i>
  </rowItems>
  <colItems count="1">
    <i/>
  </colItems>
  <dataFields count="1">
    <dataField name="Sum of Sales" fld="1" baseField="0" baseItem="0" numFmtId="165"/>
  </dataFields>
  <formats count="1">
    <format dxfId="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10">
              <x v="0"/>
              <x v="1"/>
              <x v="2"/>
              <x v="3"/>
              <x v="4"/>
              <x v="5"/>
              <x v="6"/>
              <x v="7"/>
              <x v="8"/>
              <x v="9"/>
            </reference>
          </references>
        </pivotArea>
      </pivotAreas>
    </conditionalFormat>
  </conditionalFormats>
  <chartFormats count="3">
    <chartFormat chart="9"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68FEE8-C982-4722-AEB7-93D16A0183B9}" name="PivotTable1" cacheId="565" applyNumberFormats="0" applyBorderFormats="0" applyFontFormats="0" applyPatternFormats="0" applyAlignmentFormats="0" applyWidthHeightFormats="1" dataCaption="Values" tag="7c474550-80a9-4a91-b054-fb7d70f55387" updatedVersion="8" minRefreshableVersion="3" useAutoFormatting="1" subtotalHiddenItems="1" itemPrintTitles="1" createdVersion="8" indent="0" outline="1" outlineData="1" multipleFieldFilters="0" chartFormat="29">
  <location ref="H15:I20"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10">
    <chartFormat chart="19" format="20" series="1">
      <pivotArea type="data" outline="0" fieldPosition="0">
        <references count="1">
          <reference field="4294967294" count="1" selected="0">
            <x v="0"/>
          </reference>
        </references>
      </pivotArea>
    </chartFormat>
    <chartFormat chart="19" format="21">
      <pivotArea type="data" outline="0" fieldPosition="0">
        <references count="2">
          <reference field="4294967294" count="1" selected="0">
            <x v="0"/>
          </reference>
          <reference field="0" count="1" selected="0">
            <x v="0"/>
          </reference>
        </references>
      </pivotArea>
    </chartFormat>
    <chartFormat chart="19" format="22">
      <pivotArea type="data" outline="0" fieldPosition="0">
        <references count="2">
          <reference field="4294967294" count="1" selected="0">
            <x v="0"/>
          </reference>
          <reference field="0" count="1" selected="0">
            <x v="1"/>
          </reference>
        </references>
      </pivotArea>
    </chartFormat>
    <chartFormat chart="19" format="23">
      <pivotArea type="data" outline="0" fieldPosition="0">
        <references count="2">
          <reference field="4294967294" count="1" selected="0">
            <x v="0"/>
          </reference>
          <reference field="0" count="1" selected="0">
            <x v="2"/>
          </reference>
        </references>
      </pivotArea>
    </chartFormat>
    <chartFormat chart="19" format="24">
      <pivotArea type="data" outline="0" fieldPosition="0">
        <references count="2">
          <reference field="4294967294" count="1" selected="0">
            <x v="0"/>
          </reference>
          <reference field="0" count="1" selected="0">
            <x v="3"/>
          </reference>
        </references>
      </pivotArea>
    </chartFormat>
    <chartFormat chart="24" format="30" series="1">
      <pivotArea type="data" outline="0" fieldPosition="0">
        <references count="1">
          <reference field="4294967294" count="1" selected="0">
            <x v="0"/>
          </reference>
        </references>
      </pivotArea>
    </chartFormat>
    <chartFormat chart="24" format="31">
      <pivotArea type="data" outline="0" fieldPosition="0">
        <references count="2">
          <reference field="4294967294" count="1" selected="0">
            <x v="0"/>
          </reference>
          <reference field="0" count="1" selected="0">
            <x v="1"/>
          </reference>
        </references>
      </pivotArea>
    </chartFormat>
    <chartFormat chart="24" format="32">
      <pivotArea type="data" outline="0" fieldPosition="0">
        <references count="2">
          <reference field="4294967294" count="1" selected="0">
            <x v="0"/>
          </reference>
          <reference field="0" count="1" selected="0">
            <x v="0"/>
          </reference>
        </references>
      </pivotArea>
    </chartFormat>
    <chartFormat chart="24" format="33">
      <pivotArea type="data" outline="0" fieldPosition="0">
        <references count="2">
          <reference field="4294967294" count="1" selected="0">
            <x v="0"/>
          </reference>
          <reference field="0" count="1" selected="0">
            <x v="2"/>
          </reference>
        </references>
      </pivotArea>
    </chartFormat>
    <chartFormat chart="24" format="34">
      <pivotArea type="data" outline="0" fieldPosition="0">
        <references count="2">
          <reference field="4294967294" count="1" selected="0">
            <x v="0"/>
          </reference>
          <reference field="0"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9D465A-CAE7-46F6-B876-8CA69EB30B87}" name="PivotTable5" cacheId="562" applyNumberFormats="0" applyBorderFormats="0" applyFontFormats="0" applyPatternFormats="0" applyAlignmentFormats="0" applyWidthHeightFormats="1" dataCaption="Values" tag="3e6badda-8ca6-4051-932c-abb225b7994a" updatedVersion="8" minRefreshableVersion="3" useAutoFormatting="1" subtotalHiddenItems="1" itemPrintTitles="1" createdVersion="8" indent="0" outline="1" outlineData="1" multipleFieldFilters="0" chartFormat="24">
  <location ref="A5:B11" firstHeaderRow="1" firstDataRow="1" firstDataCol="1"/>
  <pivotFields count="5">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2"/>
    </i>
    <i>
      <x v="3"/>
    </i>
    <i>
      <x v="4"/>
    </i>
    <i>
      <x/>
    </i>
    <i>
      <x v="1"/>
    </i>
    <i t="grand">
      <x/>
    </i>
  </rowItems>
  <colItems count="1">
    <i/>
  </colItems>
  <dataFields count="1">
    <dataField name="Sum of Sales" fld="1" baseField="0" baseItem="0" numFmtId="165"/>
  </dataFields>
  <formats count="1">
    <format dxfId="7">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2" count="10">
              <x v="0"/>
              <x v="1"/>
              <x v="2"/>
              <x v="3"/>
              <x v="4"/>
              <x v="5"/>
              <x v="6"/>
              <x v="7"/>
              <x v="8"/>
              <x v="9"/>
            </reference>
          </references>
        </pivotArea>
      </pivotAreas>
    </conditionalFormat>
  </conditionalFormats>
  <chartFormats count="2">
    <chartFormat chart="14"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81132CA-9B29-469A-8A95-44FB5CFC12AE}" name="PivotTable7" cacheId="559" applyNumberFormats="0" applyBorderFormats="0" applyFontFormats="0" applyPatternFormats="0" applyAlignmentFormats="0" applyWidthHeightFormats="1" dataCaption="Values" tag="424a2f32-eaf1-4a98-8dc4-c4ca03202d04" updatedVersion="8" minRefreshableVersion="3" useAutoFormatting="1" subtotalHiddenItems="1" itemPrintTitles="1" createdVersion="8" indent="0" outline="1" outlineData="1" multipleFieldFilters="0" chartFormat="17">
  <location ref="H5:I10"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i>
    <i>
      <x v="2"/>
    </i>
    <i>
      <x v="3"/>
    </i>
    <i t="grand">
      <x/>
    </i>
  </rowItems>
  <colItems count="1">
    <i/>
  </colItems>
  <dataFields count="1">
    <dataField name="Average of DaysToReach" fld="1" subtotal="average" baseField="0" baseItem="0" numFmtId="2"/>
  </dataFields>
  <formats count="1">
    <format dxfId="8">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caption="Average of DaysToReach"/>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9C0056-87C2-4348-ABB1-AD129FEC9C90}" name="PivotTable17" cacheId="547" applyNumberFormats="0" applyBorderFormats="0" applyFontFormats="0" applyPatternFormats="0" applyAlignmentFormats="0" applyWidthHeightFormats="1" dataCaption="Values" tag="07e2049c-ea61-473e-bd96-8594b170ca5b" updatedVersion="8" minRefreshableVersion="3" useAutoFormatting="1" subtotalHiddenItems="1" itemPrintTitles="1" createdVersion="8" indent="0" outline="1" outlineData="1" multipleFieldFilters="0" chartFormat="21">
  <location ref="J5:K9" firstHeaderRow="1" firstDataRow="1" firstDataCol="1"/>
  <pivotFields count="5">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formats count="1">
    <format dxfId="12">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0" count="1" selected="0">
            <x v="0"/>
          </reference>
        </references>
      </pivotArea>
    </chartFormat>
    <chartFormat chart="14" format="11">
      <pivotArea type="data" outline="0" fieldPosition="0">
        <references count="2">
          <reference field="4294967294" count="1" selected="0">
            <x v="0"/>
          </reference>
          <reference field="0" count="1" selected="0">
            <x v="1"/>
          </reference>
        </references>
      </pivotArea>
    </chartFormat>
    <chartFormat chart="14" format="12">
      <pivotArea type="data" outline="0" fieldPosition="0">
        <references count="2">
          <reference field="4294967294" count="1" selected="0">
            <x v="0"/>
          </reference>
          <reference field="0" count="1" selected="0">
            <x v="2"/>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0" count="1" selected="0">
            <x v="0"/>
          </reference>
        </references>
      </pivotArea>
    </chartFormat>
    <chartFormat chart="19" format="15">
      <pivotArea type="data" outline="0" fieldPosition="0">
        <references count="2">
          <reference field="4294967294" count="1" selected="0">
            <x v="0"/>
          </reference>
          <reference field="0" count="1" selected="0">
            <x v="1"/>
          </reference>
        </references>
      </pivotArea>
    </chartFormat>
    <chartFormat chart="19" format="16">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2DA561B-F87A-42D5-9573-71AF510C0981}" name="PivotTable9" cacheId="544" applyNumberFormats="0" applyBorderFormats="0" applyFontFormats="0" applyPatternFormats="0" applyAlignmentFormats="0" applyWidthHeightFormats="1" dataCaption="Values" tag="a7b0bc68-02b7-46d8-929e-dc501aeb7e02" updatedVersion="8" minRefreshableVersion="3" useAutoFormatting="1" subtotalHiddenItems="1" itemPrintTitles="1" createdVersion="8" indent="0" outline="1" outlineData="1" multipleFieldFilters="0" chartFormat="13">
  <location ref="A5:B11"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v="3"/>
    </i>
    <i>
      <x v="2"/>
    </i>
    <i>
      <x/>
    </i>
    <i>
      <x v="4"/>
    </i>
    <i t="grand">
      <x/>
    </i>
  </rowItems>
  <colItems count="1">
    <i/>
  </colItems>
  <dataFields count="1">
    <dataField name="Sum of Profit" fld="1" baseField="0" baseItem="0" numFmtId="165"/>
  </dataFields>
  <formats count="1">
    <format dxfId="13">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3">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A94E102-8189-4995-9AF5-16078994198A}" name="PivotTable10" cacheId="541" applyNumberFormats="0" applyBorderFormats="0" applyFontFormats="0" applyPatternFormats="0" applyAlignmentFormats="0" applyWidthHeightFormats="1" dataCaption="Values" tag="1f18ec63-4d78-4307-ba34-4d1326810ada" updatedVersion="8" minRefreshableVersion="3" useAutoFormatting="1" subtotalHiddenItems="1" itemPrintTitles="1" createdVersion="8" indent="0" outline="1" outlineData="1" multipleFieldFilters="0" chartFormat="11">
  <location ref="A15:B21"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v="4"/>
    </i>
    <i>
      <x/>
    </i>
    <i>
      <x v="1"/>
    </i>
    <i t="grand">
      <x/>
    </i>
  </rowItems>
  <colItems count="1">
    <i/>
  </colItems>
  <dataFields count="1">
    <dataField name="Sum of Profit" fld="1" baseField="0" baseItem="0" numFmtId="165"/>
  </dataFields>
  <formats count="1">
    <format dxfId="14">
      <pivotArea outline="0" collapsedLevelsAreSubtotals="1" fieldPosition="0"/>
    </format>
  </formats>
  <conditionalFormats count="1">
    <conditionalFormat type="all" priority="2">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3">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51">
      <autoFilter ref="A1">
        <filterColumn colId="0">
          <top10 top="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C9A63D-3650-4D55-A974-0FD9EA8D546B}" name="PivotTable11" cacheId="589" applyNumberFormats="0" applyBorderFormats="0" applyFontFormats="0" applyPatternFormats="0" applyAlignmentFormats="0" applyWidthHeightFormats="1" dataCaption="Values" tag="9390ae34-0fe6-4c1f-8440-7bcedfef6404" updatedVersion="8" minRefreshableVersion="3" useAutoFormatting="1" subtotalHiddenItems="1" itemPrintTitles="1" createdVersion="8" indent="0" outline="1" outlineData="1" multipleFieldFilters="0" chartFormat="2">
  <location ref="A5:A6"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5">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B5881F4-8279-406A-9CB4-4ECEED45470F}" name="PivotTable8" cacheId="553" applyNumberFormats="0" applyBorderFormats="0" applyFontFormats="0" applyPatternFormats="0" applyAlignmentFormats="0" applyWidthHeightFormats="1" dataCaption="Values" tag="07e2049c-ea61-473e-bd96-8594b170ca5b" updatedVersion="8" minRefreshableVersion="3" useAutoFormatting="1" subtotalHiddenItems="1" itemPrintTitles="1" createdVersion="8" indent="0" outline="1" outlineData="1" multipleFieldFilters="0" chartFormat="37">
  <location ref="J15:K19" firstHeaderRow="1" firstDataRow="1" firstDataCol="1"/>
  <pivotFields count="5">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formats count="1">
    <format dxfId="10">
      <pivotArea outline="0" collapsedLevelsAreSubtotals="1" fieldPosition="0"/>
    </format>
  </formats>
  <chartFormats count="3">
    <chartFormat chart="12" format="11"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715CFDF-FFE6-4AC8-B97F-E861D6486B8E}" name="PivotTable16" cacheId="550" applyNumberFormats="0" applyBorderFormats="0" applyFontFormats="0" applyPatternFormats="0" applyAlignmentFormats="0" applyWidthHeightFormats="1" dataCaption="Values" tag="07e2049c-ea61-473e-bd96-8594b170ca5b" updatedVersion="8" minRefreshableVersion="3" useAutoFormatting="1" subtotalHiddenItems="1" itemPrintTitles="1" createdVersion="8" indent="0" outline="1" outlineData="1" multipleFieldFilters="0" chartFormat="19">
  <location ref="J25:L43" firstHeaderRow="0" firstDataRow="1" firstDataCol="1"/>
  <pivotFields count="7">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8">
    <i>
      <x v="16"/>
    </i>
    <i>
      <x v="4"/>
    </i>
    <i>
      <x v="15"/>
    </i>
    <i>
      <x v="8"/>
    </i>
    <i>
      <x v="11"/>
    </i>
    <i>
      <x v="10"/>
    </i>
    <i>
      <x v="2"/>
    </i>
    <i>
      <x v="7"/>
    </i>
    <i>
      <x v="9"/>
    </i>
    <i>
      <x v="1"/>
    </i>
    <i>
      <x v="14"/>
    </i>
    <i>
      <x v="5"/>
    </i>
    <i>
      <x v="3"/>
    </i>
    <i>
      <x v="12"/>
    </i>
    <i>
      <x/>
    </i>
    <i>
      <x v="13"/>
    </i>
    <i>
      <x v="6"/>
    </i>
    <i t="grand">
      <x/>
    </i>
  </rowItems>
  <colFields count="1">
    <field x="-2"/>
  </colFields>
  <colItems count="2">
    <i>
      <x/>
    </i>
    <i i="1">
      <x v="1"/>
    </i>
  </colItems>
  <dataFields count="2">
    <dataField name="Sum of Sales" fld="1" baseField="0" baseItem="0"/>
    <dataField name="Sum of Profit" fld="2" baseField="0" baseItem="0"/>
  </dataFields>
  <formats count="1">
    <format dxfId="1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62B80-6926-48FE-983D-C8A525292A44}" name="PivotTable15" cacheId="538" applyNumberFormats="0" applyBorderFormats="0" applyFontFormats="0" applyPatternFormats="0" applyAlignmentFormats="0" applyWidthHeightFormats="1" dataCaption="Values" tag="15086099-a6d6-42e8-903e-622f5d39dbaa" updatedVersion="8" minRefreshableVersion="3" useAutoFormatting="1" subtotalHiddenItems="1" rowGrandTotals="0" colGrandTotals="0" itemPrintTitles="1" createdVersion="8" indent="0" outline="1" outlineData="1" multipleFieldFilters="0" chartFormat="2">
  <location ref="D5:E5014" firstHeaderRow="1" firstDataRow="1" firstDataCol="1"/>
  <pivotFields count="5">
    <pivotField axis="axisRow" allDrilled="1" subtotalTop="0" showAll="0" sortType="ascending" defaultSubtotal="0" defaultAttributeDrillState="1">
      <items count="50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0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rowItems>
  <colItems count="1">
    <i/>
  </colItems>
  <dataFields count="1">
    <dataField name="Sum of Sales" fld="1"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CD6523-4FF3-4E72-805C-80A3A4103773}" name="PivotTable22" cacheId="583" applyNumberFormats="0" applyBorderFormats="0" applyFontFormats="0" applyPatternFormats="0" applyAlignmentFormats="0" applyWidthHeightFormats="1" dataCaption="Values" tag="9390ae34-0fe6-4c1f-8440-7bcedfef6404" updatedVersion="8" minRefreshableVersion="3" useAutoFormatting="1" subtotalHiddenItems="1" itemPrintTitles="1" createdVersion="8" indent="0" outline="1" outlineData="1" multipleFieldFilters="0" chartFormat="12">
  <location ref="H5:I22" firstHeaderRow="1" firstDataRow="1"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7">
    <i>
      <x/>
    </i>
    <i r="1">
      <x/>
    </i>
    <i r="1">
      <x v="1"/>
    </i>
    <i r="1">
      <x v="2"/>
    </i>
    <i>
      <x v="1"/>
    </i>
    <i r="1">
      <x v="3"/>
    </i>
    <i r="1">
      <x v="4"/>
    </i>
    <i r="1">
      <x v="5"/>
    </i>
    <i>
      <x v="2"/>
    </i>
    <i r="1">
      <x v="6"/>
    </i>
    <i r="1">
      <x v="7"/>
    </i>
    <i r="1">
      <x v="8"/>
    </i>
    <i>
      <x v="3"/>
    </i>
    <i r="1">
      <x v="9"/>
    </i>
    <i r="1">
      <x v="10"/>
    </i>
    <i r="1">
      <x v="11"/>
    </i>
    <i t="grand">
      <x/>
    </i>
  </rowItems>
  <colItems count="1">
    <i/>
  </colItems>
  <dataFields count="1">
    <dataField fld="0" subtotal="count" baseField="0" baseItem="0" numFmtId="165"/>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8DDCC4-4F2E-4C76-A9F5-4EED03919591}" name="PivotTable14" cacheId="535" applyNumberFormats="0" applyBorderFormats="0" applyFontFormats="0" applyPatternFormats="0" applyAlignmentFormats="0" applyWidthHeightFormats="1" dataCaption="Values" tag="15086099-a6d6-42e8-903e-622f5d39dbaa" updatedVersion="8" minRefreshableVersion="3" useAutoFormatting="1" subtotalHiddenItems="1" itemPrintTitles="1" createdVersion="8" indent="0" outline="1" outlineData="1" multipleFieldFilters="0" chartFormat="2">
  <location ref="A17:A18"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231131-6EC8-4732-974B-60CD8778A110}" name="PivotTable12" cacheId="529" applyNumberFormats="0" applyBorderFormats="0" applyFontFormats="0" applyPatternFormats="0" applyAlignmentFormats="0" applyWidthHeightFormats="1" dataCaption="Values" tag="c6610dfe-1812-465a-bb29-6be2524434f7" updatedVersion="8" minRefreshableVersion="3" useAutoFormatting="1" subtotalHiddenItems="1" itemPrintTitles="1" createdVersion="8" indent="0" outline="1" outlineData="1" multipleFieldFilters="0" chartFormat="2">
  <location ref="A9:A10"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0">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F59AF4-2186-4DFC-895E-085C58BB612F}" name="PivotTable20" cacheId="580" applyNumberFormats="0" applyBorderFormats="0" applyFontFormats="0" applyPatternFormats="0" applyAlignmentFormats="0" applyWidthHeightFormats="1" dataCaption="Values" tag="b1640e4b-5eb2-40d9-aafc-696ad7b206d9" updatedVersion="8" minRefreshableVersion="3" useAutoFormatting="1" subtotalHiddenItems="1" itemPrintTitles="1" createdVersion="8" indent="0" outline="1" outlineData="1" multipleFieldFilters="0" chartFormat="9">
  <location ref="A5:B55" firstHeaderRow="1" firstDataRow="1" firstDataCol="1"/>
  <pivotFields count="6">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numFmtId="165"/>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C487F7-BFB5-4D00-8D08-3522E04BF3AA}" name="PivotTable2" cacheId="574" applyNumberFormats="0" applyBorderFormats="0" applyFontFormats="0" applyPatternFormats="0" applyAlignmentFormats="0" applyWidthHeightFormats="1" dataCaption="Values" tag="832bc142-683d-445d-9ba4-e7c71d7dd3b5" updatedVersion="8" minRefreshableVersion="3" useAutoFormatting="1" subtotalHiddenItems="1" itemPrintTitles="1" createdVersion="8" indent="0" outline="1" outlineData="1" multipleFieldFilters="0" chartFormat="9">
  <location ref="A12:B18"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4"/>
    </i>
    <i>
      <x v="1"/>
    </i>
    <i>
      <x v="3"/>
    </i>
    <i>
      <x/>
    </i>
    <i t="grand">
      <x/>
    </i>
  </rowItems>
  <colItems count="1">
    <i/>
  </colItems>
  <dataFields count="1">
    <dataField name="Sum of Sales" fld="1" baseField="0" baseItem="0" numFmtId="165"/>
  </dataFields>
  <formats count="1">
    <format dxfId="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6A2D54-AAF7-47A3-B944-E768C7EE21EC}" name="PivotTable3" cacheId="571" applyNumberFormats="0" applyBorderFormats="0" applyFontFormats="0" applyPatternFormats="0" applyAlignmentFormats="0" applyWidthHeightFormats="1" dataCaption="Values" tag="38411089-2437-468e-a7bd-042eabfa5c5c" updatedVersion="8" minRefreshableVersion="3" useAutoFormatting="1" subtotalHiddenItems="1" itemPrintTitles="1" createdVersion="8" indent="0" outline="1" outlineData="1" multipleFieldFilters="0" chartFormat="11">
  <location ref="A21:B27"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4"/>
    </i>
    <i>
      <x v="3"/>
    </i>
    <i>
      <x v="1"/>
    </i>
    <i>
      <x/>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chartFormats count="1">
    <chartFormat chart="10"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ustomer ID"/>
    <pivotHierarchy dragToData="1"/>
    <pivotHierarchy dragToData="1"/>
    <pivotHierarchy dragToData="1" caption="Distinct Count of Ord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5B14A957-A6CB-4815-A40A-0EF74E2B1314}" sourceName="[Orders].[OrderYear]">
  <pivotTables>
    <pivotTable tabId="2" name="PivotTable11"/>
    <pivotTable tabId="2" name="PivotTable12"/>
    <pivotTable tabId="2" name="PivotTable13"/>
    <pivotTable tabId="2" name="PivotTable14"/>
    <pivotTable tabId="2" name="PivotTable15"/>
    <pivotTable tabId="7" name="PivotTable10"/>
    <pivotTable tabId="7" name="PivotTable9"/>
    <pivotTable tabId="7" name="PivotTable17"/>
    <pivotTable tabId="7" name="PivotTable16"/>
    <pivotTable tabId="7" name="PivotTable8"/>
    <pivotTable tabId="8" name="PivotTable6"/>
    <pivotTable tabId="8" name="PivotTable7"/>
    <pivotTable tabId="8" name="PivotTable5"/>
    <pivotTable tabId="8" name="PivotTable1"/>
    <pivotTable tabId="9" name="PivotTable4"/>
    <pivotTable tabId="9" name="PivotTable3"/>
    <pivotTable tabId="9" name="PivotTable2"/>
    <pivotTable tabId="9" name="PivotTable18"/>
    <pivotTable tabId="10" name="PivotTable20"/>
    <pivotTable tabId="2" name="PivotTable22"/>
    <pivotTable tabId="9" name="PivotTable24"/>
  </pivotTables>
  <data>
    <olap pivotCacheId="41278243">
      <levels count="2">
        <level uniqueName="[Orders].[OrderYear].[(All)]" sourceCaption="(All)" count="0"/>
        <level uniqueName="[Orders].[OrderYear].[OrderYear]" sourceCaption="OrderYear" count="4">
          <ranges>
            <range startItem="0">
              <i n="[Orders].[OrderYear].&amp;[2014]" c="2014"/>
              <i n="[Orders].[OrderYear].&amp;[2015]" c="2015"/>
              <i n="[Orders].[OrderYear].&amp;[2016]" c="2016"/>
              <i n="[Orders].[OrderYear].&amp;[2017]" c="2017"/>
            </range>
          </ranges>
        </level>
      </levels>
      <selections count="1">
        <selection n="[Orders].[Order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B82401-FC47-4B1D-83F6-F763123DC5B4}" sourceName="[Orders].[Region]">
  <pivotTables>
    <pivotTable tabId="2" name="PivotTable11"/>
    <pivotTable tabId="2" name="PivotTable12"/>
    <pivotTable tabId="2" name="PivotTable13"/>
    <pivotTable tabId="2" name="PivotTable14"/>
    <pivotTable tabId="2" name="PivotTable15"/>
    <pivotTable tabId="7" name="PivotTable10"/>
    <pivotTable tabId="7" name="PivotTable9"/>
    <pivotTable tabId="7" name="PivotTable17"/>
    <pivotTable tabId="7" name="PivotTable16"/>
    <pivotTable tabId="7" name="PivotTable8"/>
    <pivotTable tabId="8" name="PivotTable6"/>
    <pivotTable tabId="8" name="PivotTable7"/>
    <pivotTable tabId="8" name="PivotTable5"/>
    <pivotTable tabId="8" name="PivotTable1"/>
    <pivotTable tabId="9" name="PivotTable4"/>
    <pivotTable tabId="9" name="PivotTable3"/>
    <pivotTable tabId="9" name="PivotTable2"/>
    <pivotTable tabId="9" name="PivotTable18"/>
    <pivotTable tabId="10" name="PivotTable20"/>
    <pivotTable tabId="2" name="PivotTable22"/>
    <pivotTable tabId="9" name="PivotTable24"/>
  </pivotTables>
  <data>
    <olap pivotCacheId="41278243">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5970134-5D7D-4E19-B454-31DFBF5CCE25}" sourceName="[Orders].[Segment]">
  <pivotTables>
    <pivotTable tabId="9" name="PivotTable18"/>
    <pivotTable tabId="9" name="PivotTable2"/>
    <pivotTable tabId="9" name="PivotTable24"/>
    <pivotTable tabId="9" name="PivotTable3"/>
    <pivotTable tabId="2" name="PivotTable11"/>
    <pivotTable tabId="2" name="PivotTable12"/>
    <pivotTable tabId="2" name="PivotTable13"/>
    <pivotTable tabId="2" name="PivotTable14"/>
    <pivotTable tabId="2" name="PivotTable15"/>
    <pivotTable tabId="2" name="PivotTable22"/>
    <pivotTable tabId="8" name="PivotTable1"/>
    <pivotTable tabId="8" name="PivotTable5"/>
    <pivotTable tabId="8" name="PivotTable6"/>
    <pivotTable tabId="8" name="PivotTable7"/>
    <pivotTable tabId="10" name="PivotTable20"/>
    <pivotTable tabId="7" name="PivotTable10"/>
    <pivotTable tabId="7" name="PivotTable16"/>
    <pivotTable tabId="7" name="PivotTable17"/>
    <pivotTable tabId="7" name="PivotTable8"/>
    <pivotTable tabId="7" name="PivotTable9"/>
  </pivotTables>
  <data>
    <olap pivotCacheId="41278243">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xr10:uid="{54E998C9-2F60-4836-8284-4B647ED6081A}" cache="Slicer_OrderYear" caption="OrderYear" level="1" rowHeight="234950"/>
  <slicer name="Region" xr10:uid="{CAA758F5-F999-4F47-9BE1-82AC88B0E9E2}" cache="Slicer_Region" caption="Region" level="1" rowHeight="234950"/>
  <slicer name="Segment" xr10:uid="{1BF1A318-5FF1-4F7B-80C0-8213FD14CDD6}" cache="Slicer_Segment" caption="Seg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D705C83E-2C48-49C5-B8F1-329E7B2D5985}" cache="Slicer_Region" caption="Region" level="1" rowHeight="301752"/>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3" xr10:uid="{7E371069-4845-4BEF-95DD-3D89985C0F20}" cache="Slicer_OrderYear" caption="OrderYear" level="1" rowHeight="301752"/>
  <slicer name="Region 3" xr10:uid="{2271B67E-E2B4-4AF2-A3ED-631873259A55}" cache="Slicer_Region" caption="Region" level="1" rowHeight="301752"/>
  <slicer name="Segment 1" xr10:uid="{1046A156-42AA-4F81-89CD-2D417582E3F1}" cache="Slicer_Segment" caption="Segment" level="1" rowHeight="301752"/>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4" xr10:uid="{B447A513-FE61-49D3-A569-CCE79E8973A5}" cache="Slicer_OrderYear" caption="OrderYear" level="1" rowHeight="301752"/>
  <slicer name="Region 4" xr10:uid="{506BB8F9-7EBF-483F-9BB2-921449544B05}" cache="Slicer_Region" caption="Region" level="1" rowHeight="301752"/>
  <slicer name="Segment 2" xr10:uid="{BE9D440C-085F-4E1A-B3D9-82DFDF2D1EE0}" cache="Slicer_Segment" caption="Segment" level="1"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BD694-DD20-4579-984E-7034F0B21EC3}" name="Table1" displayName="Table1" ref="D5:E54" totalsRowShown="0">
  <autoFilter ref="D5:E54" xr:uid="{573BD694-DD20-4579-984E-7034F0B21EC3}"/>
  <tableColumns count="2">
    <tableColumn id="1" xr3:uid="{BDF719DD-C2E1-4CDE-AEF7-C5BC60BFD1A1}" name="Row Labels"/>
    <tableColumn id="2" xr3:uid="{514B4D96-AD6F-4E3D-BB01-11C00DCDBF79}" name="Sum of Sales" dataDxfId="1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2.xml"/><Relationship Id="rId5" Type="http://schemas.openxmlformats.org/officeDocument/2006/relationships/drawing" Target="../drawings/drawing4.xml"/><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drawing" Target="../drawings/drawing5.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685E-420B-4315-AD25-B52C26FB852D}">
  <sheetPr codeName="Sheet1"/>
  <dimension ref="A3:U5014"/>
  <sheetViews>
    <sheetView zoomScale="86" zoomScaleNormal="51" workbookViewId="0">
      <selection activeCell="Z17" sqref="Z17"/>
    </sheetView>
  </sheetViews>
  <sheetFormatPr defaultRowHeight="14.4" x14ac:dyDescent="0.3"/>
  <cols>
    <col min="1" max="1" width="10.33203125" bestFit="1" customWidth="1"/>
    <col min="2" max="2" width="11" bestFit="1" customWidth="1"/>
    <col min="3" max="3" width="11.6640625" customWidth="1"/>
    <col min="4" max="4" width="15" bestFit="1" customWidth="1"/>
    <col min="5" max="5" width="12" bestFit="1" customWidth="1"/>
    <col min="6" max="6" width="8.21875" bestFit="1" customWidth="1"/>
    <col min="8" max="8" width="13.33203125" bestFit="1" customWidth="1"/>
    <col min="9" max="9" width="10.33203125" bestFit="1" customWidth="1"/>
    <col min="16" max="16" width="13.44140625" bestFit="1" customWidth="1"/>
    <col min="17" max="17" width="12.109375" bestFit="1" customWidth="1"/>
    <col min="18" max="21" width="11.6640625" customWidth="1"/>
    <col min="24" max="24" width="13.5546875" bestFit="1" customWidth="1"/>
    <col min="25" max="25" width="23.21875" bestFit="1" customWidth="1"/>
  </cols>
  <sheetData>
    <row r="3" spans="1:9" x14ac:dyDescent="0.3">
      <c r="A3" s="8" t="s">
        <v>1552</v>
      </c>
    </row>
    <row r="5" spans="1:9" x14ac:dyDescent="0.3">
      <c r="A5" t="s">
        <v>33</v>
      </c>
      <c r="D5" s="1" t="s">
        <v>5</v>
      </c>
      <c r="E5" t="s">
        <v>15</v>
      </c>
      <c r="F5" s="7" t="s">
        <v>1551</v>
      </c>
      <c r="H5" s="1" t="s">
        <v>5</v>
      </c>
      <c r="I5" t="s">
        <v>33</v>
      </c>
    </row>
    <row r="6" spans="1:9" x14ac:dyDescent="0.3">
      <c r="A6" s="5">
        <v>2297200.8602999737</v>
      </c>
      <c r="B6" s="14">
        <f>GETPIVOTDATA("[Measures].[Total Sales]",$A$5)</f>
        <v>2297200.8602999737</v>
      </c>
      <c r="C6" s="5"/>
      <c r="D6" s="2" t="s">
        <v>1649</v>
      </c>
      <c r="E6" s="15">
        <v>377.96999999999997</v>
      </c>
      <c r="F6" s="13">
        <f>SUM(E:E) / COUNT(E:E)</f>
        <v>458.61466566180667</v>
      </c>
      <c r="H6" s="2" t="s">
        <v>1625</v>
      </c>
      <c r="I6" s="5"/>
    </row>
    <row r="7" spans="1:9" x14ac:dyDescent="0.3">
      <c r="D7" s="2" t="s">
        <v>37</v>
      </c>
      <c r="E7" s="15">
        <v>699.19200000000001</v>
      </c>
      <c r="H7" s="9" t="s">
        <v>1626</v>
      </c>
      <c r="I7" s="5">
        <v>94924.835599999991</v>
      </c>
    </row>
    <row r="8" spans="1:9" x14ac:dyDescent="0.3">
      <c r="D8" s="2" t="s">
        <v>1650</v>
      </c>
      <c r="E8" s="15">
        <v>91.055999999999997</v>
      </c>
      <c r="H8" s="9" t="s">
        <v>1627</v>
      </c>
      <c r="I8" s="5">
        <v>59751.251400000016</v>
      </c>
    </row>
    <row r="9" spans="1:9" x14ac:dyDescent="0.3">
      <c r="A9" t="s">
        <v>34</v>
      </c>
      <c r="D9" s="2" t="s">
        <v>1651</v>
      </c>
      <c r="E9" s="15">
        <v>3.9280000000000004</v>
      </c>
      <c r="H9" s="9" t="s">
        <v>1628</v>
      </c>
      <c r="I9" s="5">
        <v>205005.48880000014</v>
      </c>
    </row>
    <row r="10" spans="1:9" x14ac:dyDescent="0.3">
      <c r="A10" s="5">
        <v>286397.02169999917</v>
      </c>
      <c r="B10" s="14">
        <f>GETPIVOTDATA("[Measures].[Total Profits]",$A$9)</f>
        <v>286397.02169999917</v>
      </c>
      <c r="C10" s="5"/>
      <c r="D10" s="2" t="s">
        <v>38</v>
      </c>
      <c r="E10" s="15">
        <v>21.376000000000001</v>
      </c>
      <c r="F10" s="5"/>
      <c r="H10" s="2" t="s">
        <v>1629</v>
      </c>
      <c r="I10" s="5"/>
    </row>
    <row r="11" spans="1:9" x14ac:dyDescent="0.3">
      <c r="D11" s="2" t="s">
        <v>1652</v>
      </c>
      <c r="E11" s="15">
        <v>14.62</v>
      </c>
      <c r="H11" s="9" t="s">
        <v>1630</v>
      </c>
      <c r="I11" s="5">
        <v>137762.12859999982</v>
      </c>
    </row>
    <row r="12" spans="1:9" x14ac:dyDescent="0.3">
      <c r="D12" s="2" t="s">
        <v>1653</v>
      </c>
      <c r="E12" s="15">
        <v>697.07399999999996</v>
      </c>
      <c r="H12" s="9" t="s">
        <v>1631</v>
      </c>
      <c r="I12" s="5">
        <v>155028.81169999993</v>
      </c>
    </row>
    <row r="13" spans="1:9" x14ac:dyDescent="0.3">
      <c r="A13" t="s">
        <v>35</v>
      </c>
      <c r="D13" s="2" t="s">
        <v>1654</v>
      </c>
      <c r="E13" s="15">
        <v>129.44</v>
      </c>
      <c r="H13" s="9" t="s">
        <v>1632</v>
      </c>
      <c r="I13" s="5">
        <v>152718.67929999987</v>
      </c>
    </row>
    <row r="14" spans="1:9" x14ac:dyDescent="0.3">
      <c r="A14" s="15">
        <v>5009</v>
      </c>
      <c r="B14">
        <f>GETPIVOTDATA("[Measures].[Total Orders]",$A$13)</f>
        <v>5009</v>
      </c>
      <c r="D14" s="2" t="s">
        <v>39</v>
      </c>
      <c r="E14" s="15">
        <v>508.61999999999995</v>
      </c>
      <c r="H14" s="2" t="s">
        <v>1633</v>
      </c>
      <c r="I14" s="5"/>
    </row>
    <row r="15" spans="1:9" x14ac:dyDescent="0.3">
      <c r="D15" s="2" t="s">
        <v>1655</v>
      </c>
      <c r="E15" s="15">
        <v>18.75</v>
      </c>
      <c r="H15" s="9" t="s">
        <v>1634</v>
      </c>
      <c r="I15" s="5">
        <v>147238.09699999998</v>
      </c>
    </row>
    <row r="16" spans="1:9" x14ac:dyDescent="0.3">
      <c r="D16" s="2" t="s">
        <v>1656</v>
      </c>
      <c r="E16" s="15">
        <v>321.55200000000002</v>
      </c>
      <c r="H16" s="9" t="s">
        <v>1635</v>
      </c>
      <c r="I16" s="5">
        <v>159044.06300000017</v>
      </c>
    </row>
    <row r="17" spans="1:21" x14ac:dyDescent="0.3">
      <c r="A17" t="s">
        <v>36</v>
      </c>
      <c r="D17" s="2" t="s">
        <v>1657</v>
      </c>
      <c r="E17" s="15">
        <v>302.37599999999998</v>
      </c>
      <c r="H17" s="9" t="s">
        <v>1636</v>
      </c>
      <c r="I17" s="5">
        <v>307649.9456999994</v>
      </c>
    </row>
    <row r="18" spans="1:21" x14ac:dyDescent="0.3">
      <c r="A18" s="15">
        <v>793</v>
      </c>
      <c r="B18">
        <f>GETPIVOTDATA("[Measures].[Total Customers]",$A$17)</f>
        <v>793</v>
      </c>
      <c r="D18" s="2" t="s">
        <v>1658</v>
      </c>
      <c r="E18" s="15">
        <v>605.46999999999991</v>
      </c>
      <c r="H18" s="2" t="s">
        <v>1637</v>
      </c>
      <c r="I18" s="5"/>
    </row>
    <row r="19" spans="1:21" x14ac:dyDescent="0.3">
      <c r="D19" s="2" t="s">
        <v>40</v>
      </c>
      <c r="E19" s="15">
        <v>788.86</v>
      </c>
      <c r="H19" s="9" t="s">
        <v>1638</v>
      </c>
      <c r="I19" s="5">
        <v>200322.98470000026</v>
      </c>
    </row>
    <row r="20" spans="1:21" x14ac:dyDescent="0.3">
      <c r="D20" s="2" t="s">
        <v>1659</v>
      </c>
      <c r="E20" s="15">
        <v>166.44</v>
      </c>
      <c r="H20" s="9" t="s">
        <v>1639</v>
      </c>
      <c r="I20" s="5">
        <v>352461.07100000035</v>
      </c>
    </row>
    <row r="21" spans="1:21" x14ac:dyDescent="0.3">
      <c r="D21" s="2" t="s">
        <v>1660</v>
      </c>
      <c r="E21" s="15">
        <v>2.3939999999999997</v>
      </c>
      <c r="H21" s="9" t="s">
        <v>1640</v>
      </c>
      <c r="I21" s="5">
        <v>325293.50350000005</v>
      </c>
    </row>
    <row r="22" spans="1:21" x14ac:dyDescent="0.3">
      <c r="D22" s="2" t="s">
        <v>41</v>
      </c>
      <c r="E22" s="15">
        <v>100.70400000000001</v>
      </c>
      <c r="H22" s="2" t="s">
        <v>10</v>
      </c>
      <c r="I22" s="5">
        <v>2297200.8602999737</v>
      </c>
    </row>
    <row r="23" spans="1:21" x14ac:dyDescent="0.3">
      <c r="D23" s="2" t="s">
        <v>1661</v>
      </c>
      <c r="E23" s="15">
        <v>13.36</v>
      </c>
    </row>
    <row r="24" spans="1:21" x14ac:dyDescent="0.3">
      <c r="D24" s="2" t="s">
        <v>1662</v>
      </c>
      <c r="E24" s="15">
        <v>296.71200000000005</v>
      </c>
    </row>
    <row r="25" spans="1:21" x14ac:dyDescent="0.3">
      <c r="D25" s="2" t="s">
        <v>1663</v>
      </c>
      <c r="E25" s="15">
        <v>269.35999999999996</v>
      </c>
    </row>
    <row r="26" spans="1:21" x14ac:dyDescent="0.3">
      <c r="D26" s="2" t="s">
        <v>42</v>
      </c>
      <c r="E26" s="15">
        <v>8.016</v>
      </c>
    </row>
    <row r="27" spans="1:21" x14ac:dyDescent="0.3">
      <c r="D27" s="2" t="s">
        <v>1664</v>
      </c>
      <c r="E27" s="15">
        <v>59.92</v>
      </c>
    </row>
    <row r="28" spans="1:21" x14ac:dyDescent="0.3">
      <c r="D28" s="2" t="s">
        <v>1665</v>
      </c>
      <c r="E28" s="15">
        <v>69.989999999999995</v>
      </c>
    </row>
    <row r="29" spans="1:21" x14ac:dyDescent="0.3">
      <c r="D29" s="2" t="s">
        <v>43</v>
      </c>
      <c r="E29" s="15">
        <v>542.34</v>
      </c>
    </row>
    <row r="30" spans="1:21" x14ac:dyDescent="0.3">
      <c r="D30" s="2" t="s">
        <v>1666</v>
      </c>
      <c r="E30" s="15">
        <v>803.95999999999992</v>
      </c>
      <c r="R30" s="3"/>
      <c r="S30" s="3"/>
      <c r="T30" s="3"/>
      <c r="U30" s="3"/>
    </row>
    <row r="31" spans="1:21" x14ac:dyDescent="0.3">
      <c r="D31" s="2" t="s">
        <v>44</v>
      </c>
      <c r="E31" s="15">
        <v>1.8690000000000004</v>
      </c>
      <c r="R31" s="3"/>
      <c r="S31" s="3"/>
      <c r="T31" s="3"/>
      <c r="U31" s="3"/>
    </row>
    <row r="32" spans="1:21" x14ac:dyDescent="0.3">
      <c r="D32" s="2" t="s">
        <v>1667</v>
      </c>
      <c r="E32" s="15">
        <v>34.44</v>
      </c>
      <c r="R32" s="3"/>
      <c r="S32" s="3"/>
      <c r="T32" s="3"/>
      <c r="U32" s="3"/>
    </row>
    <row r="33" spans="4:21" x14ac:dyDescent="0.3">
      <c r="D33" s="2" t="s">
        <v>45</v>
      </c>
      <c r="E33" s="15">
        <v>1252.6019999999999</v>
      </c>
      <c r="R33" s="3"/>
      <c r="S33" s="3"/>
      <c r="T33" s="3"/>
      <c r="U33" s="3"/>
    </row>
    <row r="34" spans="4:21" x14ac:dyDescent="0.3">
      <c r="D34" s="2" t="s">
        <v>1668</v>
      </c>
      <c r="E34" s="15">
        <v>48.94</v>
      </c>
      <c r="R34" s="3"/>
      <c r="S34" s="3"/>
      <c r="T34" s="3"/>
      <c r="U34" s="3"/>
    </row>
    <row r="35" spans="4:21" x14ac:dyDescent="0.3">
      <c r="D35" s="2" t="s">
        <v>1669</v>
      </c>
      <c r="E35" s="15">
        <v>29.24</v>
      </c>
      <c r="R35" s="3"/>
      <c r="S35" s="3"/>
      <c r="T35" s="3"/>
      <c r="U35" s="3"/>
    </row>
    <row r="36" spans="4:21" x14ac:dyDescent="0.3">
      <c r="D36" s="2" t="s">
        <v>46</v>
      </c>
      <c r="E36" s="15">
        <v>865.5</v>
      </c>
      <c r="R36" s="3"/>
      <c r="S36" s="3"/>
      <c r="T36" s="3"/>
      <c r="U36" s="3"/>
    </row>
    <row r="37" spans="4:21" x14ac:dyDescent="0.3">
      <c r="D37" s="2" t="s">
        <v>1670</v>
      </c>
      <c r="E37" s="15">
        <v>120.71199999999999</v>
      </c>
      <c r="R37" s="3"/>
      <c r="S37" s="3"/>
      <c r="T37" s="3"/>
      <c r="U37" s="3"/>
    </row>
    <row r="38" spans="4:21" x14ac:dyDescent="0.3">
      <c r="D38" s="2" t="s">
        <v>1671</v>
      </c>
      <c r="E38" s="15">
        <v>408.76800000000003</v>
      </c>
      <c r="R38" s="3"/>
      <c r="S38" s="3"/>
      <c r="T38" s="3"/>
      <c r="U38" s="3"/>
    </row>
    <row r="39" spans="4:21" x14ac:dyDescent="0.3">
      <c r="D39" s="2" t="s">
        <v>1672</v>
      </c>
      <c r="E39" s="15">
        <v>40.08</v>
      </c>
      <c r="R39" s="3"/>
      <c r="S39" s="3"/>
      <c r="T39" s="3"/>
      <c r="U39" s="3"/>
    </row>
    <row r="40" spans="4:21" x14ac:dyDescent="0.3">
      <c r="D40" s="2" t="s">
        <v>47</v>
      </c>
      <c r="E40" s="15">
        <v>199.98999999999998</v>
      </c>
      <c r="R40" s="3"/>
      <c r="S40" s="3"/>
      <c r="T40" s="3"/>
      <c r="U40" s="3"/>
    </row>
    <row r="41" spans="4:21" x14ac:dyDescent="0.3">
      <c r="D41" s="2" t="s">
        <v>48</v>
      </c>
      <c r="E41" s="15">
        <v>1044.4399999999998</v>
      </c>
    </row>
    <row r="42" spans="4:21" x14ac:dyDescent="0.3">
      <c r="D42" s="2" t="s">
        <v>1673</v>
      </c>
      <c r="E42" s="15">
        <v>233.24400000000003</v>
      </c>
    </row>
    <row r="43" spans="4:21" x14ac:dyDescent="0.3">
      <c r="D43" s="2" t="s">
        <v>49</v>
      </c>
      <c r="E43" s="15">
        <v>4251.9199999999992</v>
      </c>
    </row>
    <row r="44" spans="4:21" x14ac:dyDescent="0.3">
      <c r="D44" s="2" t="s">
        <v>1674</v>
      </c>
      <c r="E44" s="15">
        <v>99.98</v>
      </c>
    </row>
    <row r="45" spans="4:21" x14ac:dyDescent="0.3">
      <c r="D45" s="2" t="s">
        <v>1675</v>
      </c>
      <c r="E45" s="15">
        <v>5.3120000000000003</v>
      </c>
    </row>
    <row r="46" spans="4:21" x14ac:dyDescent="0.3">
      <c r="D46" s="2" t="s">
        <v>1676</v>
      </c>
      <c r="E46" s="15">
        <v>1107.6600000000001</v>
      </c>
    </row>
    <row r="47" spans="4:21" x14ac:dyDescent="0.3">
      <c r="D47" s="2" t="s">
        <v>50</v>
      </c>
      <c r="E47" s="15">
        <v>331.536</v>
      </c>
    </row>
    <row r="48" spans="4:21" x14ac:dyDescent="0.3">
      <c r="D48" s="2" t="s">
        <v>1677</v>
      </c>
      <c r="E48" s="15">
        <v>56.52</v>
      </c>
    </row>
    <row r="49" spans="4:5" x14ac:dyDescent="0.3">
      <c r="D49" s="2" t="s">
        <v>1678</v>
      </c>
      <c r="E49" s="15">
        <v>1769.7840000000003</v>
      </c>
    </row>
    <row r="50" spans="4:5" x14ac:dyDescent="0.3">
      <c r="D50" s="2" t="s">
        <v>51</v>
      </c>
      <c r="E50" s="15">
        <v>242.54600000000002</v>
      </c>
    </row>
    <row r="51" spans="4:5" x14ac:dyDescent="0.3">
      <c r="D51" s="2" t="s">
        <v>1679</v>
      </c>
      <c r="E51" s="15">
        <v>31.4</v>
      </c>
    </row>
    <row r="52" spans="4:5" x14ac:dyDescent="0.3">
      <c r="D52" s="2" t="s">
        <v>1680</v>
      </c>
      <c r="E52" s="15">
        <v>149.94999999999999</v>
      </c>
    </row>
    <row r="53" spans="4:5" x14ac:dyDescent="0.3">
      <c r="D53" s="2" t="s">
        <v>1681</v>
      </c>
      <c r="E53" s="15">
        <v>779.79600000000005</v>
      </c>
    </row>
    <row r="54" spans="4:5" x14ac:dyDescent="0.3">
      <c r="D54" s="2" t="s">
        <v>52</v>
      </c>
      <c r="E54" s="15">
        <v>12.96</v>
      </c>
    </row>
    <row r="55" spans="4:5" x14ac:dyDescent="0.3">
      <c r="D55" s="2" t="s">
        <v>53</v>
      </c>
      <c r="E55" s="15">
        <v>765.49400000000014</v>
      </c>
    </row>
    <row r="56" spans="4:5" x14ac:dyDescent="0.3">
      <c r="D56" s="2" t="s">
        <v>54</v>
      </c>
      <c r="E56" s="15">
        <v>1488.7740000000001</v>
      </c>
    </row>
    <row r="57" spans="4:5" x14ac:dyDescent="0.3">
      <c r="D57" s="2" t="s">
        <v>1682</v>
      </c>
      <c r="E57" s="15">
        <v>10.896000000000001</v>
      </c>
    </row>
    <row r="58" spans="4:5" x14ac:dyDescent="0.3">
      <c r="D58" s="2" t="s">
        <v>1683</v>
      </c>
      <c r="E58" s="15">
        <v>62.28</v>
      </c>
    </row>
    <row r="59" spans="4:5" x14ac:dyDescent="0.3">
      <c r="D59" s="2" t="s">
        <v>1684</v>
      </c>
      <c r="E59" s="15">
        <v>1007.9440000000002</v>
      </c>
    </row>
    <row r="60" spans="4:5" x14ac:dyDescent="0.3">
      <c r="D60" s="2" t="s">
        <v>1685</v>
      </c>
      <c r="E60" s="15">
        <v>63.924000000000007</v>
      </c>
    </row>
    <row r="61" spans="4:5" x14ac:dyDescent="0.3">
      <c r="D61" s="2" t="s">
        <v>1686</v>
      </c>
      <c r="E61" s="15">
        <v>11.364000000000001</v>
      </c>
    </row>
    <row r="62" spans="4:5" x14ac:dyDescent="0.3">
      <c r="D62" s="2" t="s">
        <v>1687</v>
      </c>
      <c r="E62" s="15">
        <v>16.448</v>
      </c>
    </row>
    <row r="63" spans="4:5" x14ac:dyDescent="0.3">
      <c r="D63" s="2" t="s">
        <v>55</v>
      </c>
      <c r="E63" s="15">
        <v>21.19</v>
      </c>
    </row>
    <row r="64" spans="4:5" x14ac:dyDescent="0.3">
      <c r="D64" s="2" t="s">
        <v>1688</v>
      </c>
      <c r="E64" s="15">
        <v>225.01600000000002</v>
      </c>
    </row>
    <row r="65" spans="4:5" x14ac:dyDescent="0.3">
      <c r="D65" s="2" t="s">
        <v>1689</v>
      </c>
      <c r="E65" s="15">
        <v>260.79000000000002</v>
      </c>
    </row>
    <row r="66" spans="4:5" x14ac:dyDescent="0.3">
      <c r="D66" s="2" t="s">
        <v>56</v>
      </c>
      <c r="E66" s="15">
        <v>590.76200000000006</v>
      </c>
    </row>
    <row r="67" spans="4:5" x14ac:dyDescent="0.3">
      <c r="D67" s="2" t="s">
        <v>57</v>
      </c>
      <c r="E67" s="15">
        <v>176.14</v>
      </c>
    </row>
    <row r="68" spans="4:5" x14ac:dyDescent="0.3">
      <c r="D68" s="2" t="s">
        <v>1690</v>
      </c>
      <c r="E68" s="15">
        <v>457.56800000000004</v>
      </c>
    </row>
    <row r="69" spans="4:5" x14ac:dyDescent="0.3">
      <c r="D69" s="2" t="s">
        <v>1691</v>
      </c>
      <c r="E69" s="15">
        <v>616.14</v>
      </c>
    </row>
    <row r="70" spans="4:5" x14ac:dyDescent="0.3">
      <c r="D70" s="2" t="s">
        <v>1692</v>
      </c>
      <c r="E70" s="15">
        <v>65.97</v>
      </c>
    </row>
    <row r="71" spans="4:5" x14ac:dyDescent="0.3">
      <c r="D71" s="2" t="s">
        <v>1693</v>
      </c>
      <c r="E71" s="15">
        <v>133.12800000000001</v>
      </c>
    </row>
    <row r="72" spans="4:5" x14ac:dyDescent="0.3">
      <c r="D72" s="2" t="s">
        <v>58</v>
      </c>
      <c r="E72" s="15">
        <v>1143.8220000000001</v>
      </c>
    </row>
    <row r="73" spans="4:5" x14ac:dyDescent="0.3">
      <c r="D73" s="2" t="s">
        <v>59</v>
      </c>
      <c r="E73" s="15">
        <v>609.61400000000015</v>
      </c>
    </row>
    <row r="74" spans="4:5" x14ac:dyDescent="0.3">
      <c r="D74" s="2" t="s">
        <v>60</v>
      </c>
      <c r="E74" s="15">
        <v>60.415999999999997</v>
      </c>
    </row>
    <row r="75" spans="4:5" x14ac:dyDescent="0.3">
      <c r="D75" s="2" t="s">
        <v>1694</v>
      </c>
      <c r="E75" s="15">
        <v>31.84</v>
      </c>
    </row>
    <row r="76" spans="4:5" x14ac:dyDescent="0.3">
      <c r="D76" s="2" t="s">
        <v>61</v>
      </c>
      <c r="E76" s="15">
        <v>17.248000000000001</v>
      </c>
    </row>
    <row r="77" spans="4:5" x14ac:dyDescent="0.3">
      <c r="D77" s="2" t="s">
        <v>62</v>
      </c>
      <c r="E77" s="15">
        <v>21.98</v>
      </c>
    </row>
    <row r="78" spans="4:5" x14ac:dyDescent="0.3">
      <c r="D78" s="2" t="s">
        <v>63</v>
      </c>
      <c r="E78" s="15">
        <v>34.68</v>
      </c>
    </row>
    <row r="79" spans="4:5" x14ac:dyDescent="0.3">
      <c r="D79" s="2" t="s">
        <v>1695</v>
      </c>
      <c r="E79" s="15">
        <v>469.04300000000001</v>
      </c>
    </row>
    <row r="80" spans="4:5" x14ac:dyDescent="0.3">
      <c r="D80" s="2" t="s">
        <v>1696</v>
      </c>
      <c r="E80" s="15">
        <v>18.899999999999999</v>
      </c>
    </row>
    <row r="81" spans="4:5" x14ac:dyDescent="0.3">
      <c r="D81" s="2" t="s">
        <v>1697</v>
      </c>
      <c r="E81" s="15">
        <v>460.09199999999998</v>
      </c>
    </row>
    <row r="82" spans="4:5" x14ac:dyDescent="0.3">
      <c r="D82" s="2" t="s">
        <v>1698</v>
      </c>
      <c r="E82" s="15">
        <v>143.12800000000001</v>
      </c>
    </row>
    <row r="83" spans="4:5" x14ac:dyDescent="0.3">
      <c r="D83" s="2" t="s">
        <v>1699</v>
      </c>
      <c r="E83" s="15">
        <v>6.9279999999999982</v>
      </c>
    </row>
    <row r="84" spans="4:5" x14ac:dyDescent="0.3">
      <c r="D84" s="2" t="s">
        <v>1700</v>
      </c>
      <c r="E84" s="15">
        <v>87.158000000000001</v>
      </c>
    </row>
    <row r="85" spans="4:5" x14ac:dyDescent="0.3">
      <c r="D85" s="2" t="s">
        <v>1701</v>
      </c>
      <c r="E85" s="15">
        <v>626.35200000000009</v>
      </c>
    </row>
    <row r="86" spans="4:5" x14ac:dyDescent="0.3">
      <c r="D86" s="2" t="s">
        <v>1702</v>
      </c>
      <c r="E86" s="15">
        <v>70.367999999999995</v>
      </c>
    </row>
    <row r="87" spans="4:5" x14ac:dyDescent="0.3">
      <c r="D87" s="2" t="s">
        <v>1703</v>
      </c>
      <c r="E87" s="15">
        <v>665.88</v>
      </c>
    </row>
    <row r="88" spans="4:5" x14ac:dyDescent="0.3">
      <c r="D88" s="2" t="s">
        <v>64</v>
      </c>
      <c r="E88" s="15">
        <v>1661.028</v>
      </c>
    </row>
    <row r="89" spans="4:5" x14ac:dyDescent="0.3">
      <c r="D89" s="2" t="s">
        <v>65</v>
      </c>
      <c r="E89" s="15">
        <v>12.78</v>
      </c>
    </row>
    <row r="90" spans="4:5" x14ac:dyDescent="0.3">
      <c r="D90" s="2" t="s">
        <v>1704</v>
      </c>
      <c r="E90" s="15">
        <v>268.935</v>
      </c>
    </row>
    <row r="91" spans="4:5" x14ac:dyDescent="0.3">
      <c r="D91" s="2" t="s">
        <v>1705</v>
      </c>
      <c r="E91" s="15">
        <v>15.39</v>
      </c>
    </row>
    <row r="92" spans="4:5" x14ac:dyDescent="0.3">
      <c r="D92" s="2" t="s">
        <v>66</v>
      </c>
      <c r="E92" s="15">
        <v>1280.9920000000002</v>
      </c>
    </row>
    <row r="93" spans="4:5" x14ac:dyDescent="0.3">
      <c r="D93" s="2" t="s">
        <v>67</v>
      </c>
      <c r="E93" s="15">
        <v>1007.9359999999999</v>
      </c>
    </row>
    <row r="94" spans="4:5" x14ac:dyDescent="0.3">
      <c r="D94" s="2" t="s">
        <v>1706</v>
      </c>
      <c r="E94" s="15">
        <v>264.32</v>
      </c>
    </row>
    <row r="95" spans="4:5" x14ac:dyDescent="0.3">
      <c r="D95" s="2" t="s">
        <v>68</v>
      </c>
      <c r="E95" s="15">
        <v>8.2880000000000003</v>
      </c>
    </row>
    <row r="96" spans="4:5" x14ac:dyDescent="0.3">
      <c r="D96" s="2" t="s">
        <v>69</v>
      </c>
      <c r="E96" s="15">
        <v>1261.33</v>
      </c>
    </row>
    <row r="97" spans="4:5" x14ac:dyDescent="0.3">
      <c r="D97" s="2" t="s">
        <v>1707</v>
      </c>
      <c r="E97" s="15">
        <v>144.35999999999999</v>
      </c>
    </row>
    <row r="98" spans="4:5" x14ac:dyDescent="0.3">
      <c r="D98" s="2" t="s">
        <v>70</v>
      </c>
      <c r="E98" s="15">
        <v>310.88000000000005</v>
      </c>
    </row>
    <row r="99" spans="4:5" x14ac:dyDescent="0.3">
      <c r="D99" s="2" t="s">
        <v>1708</v>
      </c>
      <c r="E99" s="15">
        <v>475.94400000000002</v>
      </c>
    </row>
    <row r="100" spans="4:5" x14ac:dyDescent="0.3">
      <c r="D100" s="2" t="s">
        <v>1709</v>
      </c>
      <c r="E100" s="15">
        <v>180.96000000000004</v>
      </c>
    </row>
    <row r="101" spans="4:5" x14ac:dyDescent="0.3">
      <c r="D101" s="2" t="s">
        <v>71</v>
      </c>
      <c r="E101" s="15">
        <v>46.26</v>
      </c>
    </row>
    <row r="102" spans="4:5" x14ac:dyDescent="0.3">
      <c r="D102" s="2" t="s">
        <v>1710</v>
      </c>
      <c r="E102" s="15">
        <v>117.136</v>
      </c>
    </row>
    <row r="103" spans="4:5" x14ac:dyDescent="0.3">
      <c r="D103" s="2" t="s">
        <v>72</v>
      </c>
      <c r="E103" s="15">
        <v>30.246000000000002</v>
      </c>
    </row>
    <row r="104" spans="4:5" x14ac:dyDescent="0.3">
      <c r="D104" s="2" t="s">
        <v>1711</v>
      </c>
      <c r="E104" s="15">
        <v>124.2</v>
      </c>
    </row>
    <row r="105" spans="4:5" x14ac:dyDescent="0.3">
      <c r="D105" s="2" t="s">
        <v>1712</v>
      </c>
      <c r="E105" s="15">
        <v>47.76</v>
      </c>
    </row>
    <row r="106" spans="4:5" x14ac:dyDescent="0.3">
      <c r="D106" s="2" t="s">
        <v>1713</v>
      </c>
      <c r="E106" s="15">
        <v>23.472000000000001</v>
      </c>
    </row>
    <row r="107" spans="4:5" x14ac:dyDescent="0.3">
      <c r="D107" s="2" t="s">
        <v>1714</v>
      </c>
      <c r="E107" s="15">
        <v>79.56</v>
      </c>
    </row>
    <row r="108" spans="4:5" x14ac:dyDescent="0.3">
      <c r="D108" s="2" t="s">
        <v>1715</v>
      </c>
      <c r="E108" s="15">
        <v>16.176000000000002</v>
      </c>
    </row>
    <row r="109" spans="4:5" x14ac:dyDescent="0.3">
      <c r="D109" s="2" t="s">
        <v>73</v>
      </c>
      <c r="E109" s="15">
        <v>115.36</v>
      </c>
    </row>
    <row r="110" spans="4:5" x14ac:dyDescent="0.3">
      <c r="D110" s="2" t="s">
        <v>74</v>
      </c>
      <c r="E110" s="15">
        <v>257.98</v>
      </c>
    </row>
    <row r="111" spans="4:5" x14ac:dyDescent="0.3">
      <c r="D111" s="2" t="s">
        <v>75</v>
      </c>
      <c r="E111" s="15">
        <v>661.50400000000013</v>
      </c>
    </row>
    <row r="112" spans="4:5" x14ac:dyDescent="0.3">
      <c r="D112" s="2" t="s">
        <v>1716</v>
      </c>
      <c r="E112" s="15">
        <v>1771.52</v>
      </c>
    </row>
    <row r="113" spans="4:5" x14ac:dyDescent="0.3">
      <c r="D113" s="2" t="s">
        <v>76</v>
      </c>
      <c r="E113" s="15">
        <v>25.951999999999998</v>
      </c>
    </row>
    <row r="114" spans="4:5" x14ac:dyDescent="0.3">
      <c r="D114" s="2" t="s">
        <v>1717</v>
      </c>
      <c r="E114" s="15">
        <v>1745.3600000000001</v>
      </c>
    </row>
    <row r="115" spans="4:5" x14ac:dyDescent="0.3">
      <c r="D115" s="2" t="s">
        <v>1718</v>
      </c>
      <c r="E115" s="15">
        <v>8.9519999999999982</v>
      </c>
    </row>
    <row r="116" spans="4:5" x14ac:dyDescent="0.3">
      <c r="D116" s="2" t="s">
        <v>77</v>
      </c>
      <c r="E116" s="15">
        <v>598.14400000000012</v>
      </c>
    </row>
    <row r="117" spans="4:5" x14ac:dyDescent="0.3">
      <c r="D117" s="2" t="s">
        <v>1719</v>
      </c>
      <c r="E117" s="15">
        <v>92.856000000000009</v>
      </c>
    </row>
    <row r="118" spans="4:5" x14ac:dyDescent="0.3">
      <c r="D118" s="2" t="s">
        <v>78</v>
      </c>
      <c r="E118" s="15">
        <v>1421.664</v>
      </c>
    </row>
    <row r="119" spans="4:5" x14ac:dyDescent="0.3">
      <c r="D119" s="2" t="s">
        <v>1720</v>
      </c>
      <c r="E119" s="15">
        <v>10.368000000000002</v>
      </c>
    </row>
    <row r="120" spans="4:5" x14ac:dyDescent="0.3">
      <c r="D120" s="2" t="s">
        <v>1721</v>
      </c>
      <c r="E120" s="15">
        <v>136.96</v>
      </c>
    </row>
    <row r="121" spans="4:5" x14ac:dyDescent="0.3">
      <c r="D121" s="2" t="s">
        <v>1722</v>
      </c>
      <c r="E121" s="15">
        <v>212.952</v>
      </c>
    </row>
    <row r="122" spans="4:5" x14ac:dyDescent="0.3">
      <c r="D122" s="2" t="s">
        <v>1723</v>
      </c>
      <c r="E122" s="15">
        <v>243.60000000000002</v>
      </c>
    </row>
    <row r="123" spans="4:5" x14ac:dyDescent="0.3">
      <c r="D123" s="2" t="s">
        <v>1724</v>
      </c>
      <c r="E123" s="15">
        <v>17.28</v>
      </c>
    </row>
    <row r="124" spans="4:5" x14ac:dyDescent="0.3">
      <c r="D124" s="2" t="s">
        <v>1725</v>
      </c>
      <c r="E124" s="15">
        <v>20.04</v>
      </c>
    </row>
    <row r="125" spans="4:5" x14ac:dyDescent="0.3">
      <c r="D125" s="2" t="s">
        <v>79</v>
      </c>
      <c r="E125" s="15">
        <v>32.400000000000006</v>
      </c>
    </row>
    <row r="126" spans="4:5" x14ac:dyDescent="0.3">
      <c r="D126" s="2" t="s">
        <v>1726</v>
      </c>
      <c r="E126" s="15">
        <v>545.93999999999994</v>
      </c>
    </row>
    <row r="127" spans="4:5" x14ac:dyDescent="0.3">
      <c r="D127" s="2" t="s">
        <v>80</v>
      </c>
      <c r="E127" s="15">
        <v>196.21</v>
      </c>
    </row>
    <row r="128" spans="4:5" x14ac:dyDescent="0.3">
      <c r="D128" s="2" t="s">
        <v>81</v>
      </c>
      <c r="E128" s="15">
        <v>82.63</v>
      </c>
    </row>
    <row r="129" spans="4:5" x14ac:dyDescent="0.3">
      <c r="D129" s="2" t="s">
        <v>82</v>
      </c>
      <c r="E129" s="15">
        <v>386.34</v>
      </c>
    </row>
    <row r="130" spans="4:5" x14ac:dyDescent="0.3">
      <c r="D130" s="2" t="s">
        <v>1727</v>
      </c>
      <c r="E130" s="15">
        <v>380.74400000000003</v>
      </c>
    </row>
    <row r="131" spans="4:5" x14ac:dyDescent="0.3">
      <c r="D131" s="2" t="s">
        <v>1728</v>
      </c>
      <c r="E131" s="15">
        <v>35.979999999999997</v>
      </c>
    </row>
    <row r="132" spans="4:5" x14ac:dyDescent="0.3">
      <c r="D132" s="2" t="s">
        <v>1729</v>
      </c>
      <c r="E132" s="15">
        <v>891.77600000000007</v>
      </c>
    </row>
    <row r="133" spans="4:5" x14ac:dyDescent="0.3">
      <c r="D133" s="2" t="s">
        <v>83</v>
      </c>
      <c r="E133" s="15">
        <v>17.940000000000001</v>
      </c>
    </row>
    <row r="134" spans="4:5" x14ac:dyDescent="0.3">
      <c r="D134" s="2" t="s">
        <v>84</v>
      </c>
      <c r="E134" s="15">
        <v>131.84000000000003</v>
      </c>
    </row>
    <row r="135" spans="4:5" x14ac:dyDescent="0.3">
      <c r="D135" s="2" t="s">
        <v>85</v>
      </c>
      <c r="E135" s="15">
        <v>247.78400000000002</v>
      </c>
    </row>
    <row r="136" spans="4:5" x14ac:dyDescent="0.3">
      <c r="D136" s="2" t="s">
        <v>1730</v>
      </c>
      <c r="E136" s="15">
        <v>23.976000000000003</v>
      </c>
    </row>
    <row r="137" spans="4:5" x14ac:dyDescent="0.3">
      <c r="D137" s="2" t="s">
        <v>86</v>
      </c>
      <c r="E137" s="15">
        <v>151.95000000000002</v>
      </c>
    </row>
    <row r="138" spans="4:5" x14ac:dyDescent="0.3">
      <c r="D138" s="2" t="s">
        <v>1731</v>
      </c>
      <c r="E138" s="15">
        <v>93.888000000000005</v>
      </c>
    </row>
    <row r="139" spans="4:5" x14ac:dyDescent="0.3">
      <c r="D139" s="2" t="s">
        <v>1732</v>
      </c>
      <c r="E139" s="15">
        <v>302.37599999999998</v>
      </c>
    </row>
    <row r="140" spans="4:5" x14ac:dyDescent="0.3">
      <c r="D140" s="2" t="s">
        <v>1733</v>
      </c>
      <c r="E140" s="15">
        <v>505.68600000000004</v>
      </c>
    </row>
    <row r="141" spans="4:5" x14ac:dyDescent="0.3">
      <c r="D141" s="2" t="s">
        <v>1734</v>
      </c>
      <c r="E141" s="15">
        <v>127.869</v>
      </c>
    </row>
    <row r="142" spans="4:5" x14ac:dyDescent="0.3">
      <c r="D142" s="2" t="s">
        <v>1735</v>
      </c>
      <c r="E142" s="15">
        <v>23.680000000000003</v>
      </c>
    </row>
    <row r="143" spans="4:5" x14ac:dyDescent="0.3">
      <c r="D143" s="2" t="s">
        <v>87</v>
      </c>
      <c r="E143" s="15">
        <v>2216.7999999999997</v>
      </c>
    </row>
    <row r="144" spans="4:5" x14ac:dyDescent="0.3">
      <c r="D144" s="2" t="s">
        <v>1736</v>
      </c>
      <c r="E144" s="15">
        <v>25.248000000000001</v>
      </c>
    </row>
    <row r="145" spans="4:5" x14ac:dyDescent="0.3">
      <c r="D145" s="2" t="s">
        <v>1737</v>
      </c>
      <c r="E145" s="15">
        <v>20.88</v>
      </c>
    </row>
    <row r="146" spans="4:5" x14ac:dyDescent="0.3">
      <c r="D146" s="2" t="s">
        <v>1738</v>
      </c>
      <c r="E146" s="15">
        <v>410.10399999999998</v>
      </c>
    </row>
    <row r="147" spans="4:5" x14ac:dyDescent="0.3">
      <c r="D147" s="2" t="s">
        <v>1739</v>
      </c>
      <c r="E147" s="15">
        <v>83.920000000000016</v>
      </c>
    </row>
    <row r="148" spans="4:5" x14ac:dyDescent="0.3">
      <c r="D148" s="2" t="s">
        <v>1740</v>
      </c>
      <c r="E148" s="15">
        <v>71.84</v>
      </c>
    </row>
    <row r="149" spans="4:5" x14ac:dyDescent="0.3">
      <c r="D149" s="2" t="s">
        <v>88</v>
      </c>
      <c r="E149" s="15">
        <v>1365.6300000000003</v>
      </c>
    </row>
    <row r="150" spans="4:5" x14ac:dyDescent="0.3">
      <c r="D150" s="2" t="s">
        <v>1741</v>
      </c>
      <c r="E150" s="15">
        <v>323.45800000000003</v>
      </c>
    </row>
    <row r="151" spans="4:5" x14ac:dyDescent="0.3">
      <c r="D151" s="2" t="s">
        <v>1742</v>
      </c>
      <c r="E151" s="15">
        <v>334.68000000000006</v>
      </c>
    </row>
    <row r="152" spans="4:5" x14ac:dyDescent="0.3">
      <c r="D152" s="2" t="s">
        <v>1743</v>
      </c>
      <c r="E152" s="15">
        <v>97.112000000000009</v>
      </c>
    </row>
    <row r="153" spans="4:5" x14ac:dyDescent="0.3">
      <c r="D153" s="2" t="s">
        <v>89</v>
      </c>
      <c r="E153" s="15">
        <v>77.210000000000008</v>
      </c>
    </row>
    <row r="154" spans="4:5" x14ac:dyDescent="0.3">
      <c r="D154" s="2" t="s">
        <v>90</v>
      </c>
      <c r="E154" s="15">
        <v>154.62400000000002</v>
      </c>
    </row>
    <row r="155" spans="4:5" x14ac:dyDescent="0.3">
      <c r="D155" s="2" t="s">
        <v>91</v>
      </c>
      <c r="E155" s="15">
        <v>1367.84</v>
      </c>
    </row>
    <row r="156" spans="4:5" x14ac:dyDescent="0.3">
      <c r="D156" s="2" t="s">
        <v>1744</v>
      </c>
      <c r="E156" s="15">
        <v>5.7420000000000009</v>
      </c>
    </row>
    <row r="157" spans="4:5" x14ac:dyDescent="0.3">
      <c r="D157" s="2" t="s">
        <v>92</v>
      </c>
      <c r="E157" s="15">
        <v>855.27200000000016</v>
      </c>
    </row>
    <row r="158" spans="4:5" x14ac:dyDescent="0.3">
      <c r="D158" s="2" t="s">
        <v>93</v>
      </c>
      <c r="E158" s="15">
        <v>484.78999999999996</v>
      </c>
    </row>
    <row r="159" spans="4:5" x14ac:dyDescent="0.3">
      <c r="D159" s="2" t="s">
        <v>1745</v>
      </c>
      <c r="E159" s="15">
        <v>13.919999999999998</v>
      </c>
    </row>
    <row r="160" spans="4:5" x14ac:dyDescent="0.3">
      <c r="D160" s="2" t="s">
        <v>1746</v>
      </c>
      <c r="E160" s="15">
        <v>48.91</v>
      </c>
    </row>
    <row r="161" spans="4:5" x14ac:dyDescent="0.3">
      <c r="D161" s="2" t="s">
        <v>1747</v>
      </c>
      <c r="E161" s="15">
        <v>1198.33</v>
      </c>
    </row>
    <row r="162" spans="4:5" x14ac:dyDescent="0.3">
      <c r="D162" s="2" t="s">
        <v>1748</v>
      </c>
      <c r="E162" s="15">
        <v>43.311999999999998</v>
      </c>
    </row>
    <row r="163" spans="4:5" x14ac:dyDescent="0.3">
      <c r="D163" s="2" t="s">
        <v>94</v>
      </c>
      <c r="E163" s="15">
        <v>47.32</v>
      </c>
    </row>
    <row r="164" spans="4:5" x14ac:dyDescent="0.3">
      <c r="D164" s="2" t="s">
        <v>1749</v>
      </c>
      <c r="E164" s="15">
        <v>817.798</v>
      </c>
    </row>
    <row r="165" spans="4:5" x14ac:dyDescent="0.3">
      <c r="D165" s="2" t="s">
        <v>1750</v>
      </c>
      <c r="E165" s="15">
        <v>1050.5999999999999</v>
      </c>
    </row>
    <row r="166" spans="4:5" x14ac:dyDescent="0.3">
      <c r="D166" s="2" t="s">
        <v>95</v>
      </c>
      <c r="E166" s="15">
        <v>233.45</v>
      </c>
    </row>
    <row r="167" spans="4:5" x14ac:dyDescent="0.3">
      <c r="D167" s="2" t="s">
        <v>1751</v>
      </c>
      <c r="E167" s="15">
        <v>288.06</v>
      </c>
    </row>
    <row r="168" spans="4:5" x14ac:dyDescent="0.3">
      <c r="D168" s="2" t="s">
        <v>1752</v>
      </c>
      <c r="E168" s="15">
        <v>0.85200000000000009</v>
      </c>
    </row>
    <row r="169" spans="4:5" x14ac:dyDescent="0.3">
      <c r="D169" s="2" t="s">
        <v>96</v>
      </c>
      <c r="E169" s="15">
        <v>1.1670000000000003</v>
      </c>
    </row>
    <row r="170" spans="4:5" x14ac:dyDescent="0.3">
      <c r="D170" s="2" t="s">
        <v>1753</v>
      </c>
      <c r="E170" s="15">
        <v>127.94999999999999</v>
      </c>
    </row>
    <row r="171" spans="4:5" x14ac:dyDescent="0.3">
      <c r="D171" s="2" t="s">
        <v>1754</v>
      </c>
      <c r="E171" s="15">
        <v>182.94</v>
      </c>
    </row>
    <row r="172" spans="4:5" x14ac:dyDescent="0.3">
      <c r="D172" s="2" t="s">
        <v>1755</v>
      </c>
      <c r="E172" s="15">
        <v>11.850000000000001</v>
      </c>
    </row>
    <row r="173" spans="4:5" x14ac:dyDescent="0.3">
      <c r="D173" s="2" t="s">
        <v>1756</v>
      </c>
      <c r="E173" s="15">
        <v>9.5680000000000014</v>
      </c>
    </row>
    <row r="174" spans="4:5" x14ac:dyDescent="0.3">
      <c r="D174" s="2" t="s">
        <v>1757</v>
      </c>
      <c r="E174" s="15">
        <v>328.59200000000004</v>
      </c>
    </row>
    <row r="175" spans="4:5" x14ac:dyDescent="0.3">
      <c r="D175" s="2" t="s">
        <v>1758</v>
      </c>
      <c r="E175" s="15">
        <v>172.09699999999998</v>
      </c>
    </row>
    <row r="176" spans="4:5" x14ac:dyDescent="0.3">
      <c r="D176" s="2" t="s">
        <v>1759</v>
      </c>
      <c r="E176" s="15">
        <v>30.72</v>
      </c>
    </row>
    <row r="177" spans="4:5" x14ac:dyDescent="0.3">
      <c r="D177" s="2" t="s">
        <v>1760</v>
      </c>
      <c r="E177" s="15">
        <v>460.21999999999997</v>
      </c>
    </row>
    <row r="178" spans="4:5" x14ac:dyDescent="0.3">
      <c r="D178" s="2" t="s">
        <v>1761</v>
      </c>
      <c r="E178" s="15">
        <v>336.82</v>
      </c>
    </row>
    <row r="179" spans="4:5" x14ac:dyDescent="0.3">
      <c r="D179" s="2" t="s">
        <v>1762</v>
      </c>
      <c r="E179" s="15">
        <v>90.24</v>
      </c>
    </row>
    <row r="180" spans="4:5" x14ac:dyDescent="0.3">
      <c r="D180" s="2" t="s">
        <v>97</v>
      </c>
      <c r="E180" s="15">
        <v>287.45600000000002</v>
      </c>
    </row>
    <row r="181" spans="4:5" x14ac:dyDescent="0.3">
      <c r="D181" s="2" t="s">
        <v>1763</v>
      </c>
      <c r="E181" s="15">
        <v>340.11599999999999</v>
      </c>
    </row>
    <row r="182" spans="4:5" x14ac:dyDescent="0.3">
      <c r="D182" s="2" t="s">
        <v>1764</v>
      </c>
      <c r="E182" s="15">
        <v>651.58799999999997</v>
      </c>
    </row>
    <row r="183" spans="4:5" x14ac:dyDescent="0.3">
      <c r="D183" s="2" t="s">
        <v>1765</v>
      </c>
      <c r="E183" s="15">
        <v>55.48</v>
      </c>
    </row>
    <row r="184" spans="4:5" x14ac:dyDescent="0.3">
      <c r="D184" s="2" t="s">
        <v>1766</v>
      </c>
      <c r="E184" s="15">
        <v>115.95200000000001</v>
      </c>
    </row>
    <row r="185" spans="4:5" x14ac:dyDescent="0.3">
      <c r="D185" s="2" t="s">
        <v>1767</v>
      </c>
      <c r="E185" s="15">
        <v>18.463999999999999</v>
      </c>
    </row>
    <row r="186" spans="4:5" x14ac:dyDescent="0.3">
      <c r="D186" s="2" t="s">
        <v>1768</v>
      </c>
      <c r="E186" s="15">
        <v>68.704000000000008</v>
      </c>
    </row>
    <row r="187" spans="4:5" x14ac:dyDescent="0.3">
      <c r="D187" s="2" t="s">
        <v>1769</v>
      </c>
      <c r="E187" s="15">
        <v>372.28499999999997</v>
      </c>
    </row>
    <row r="188" spans="4:5" x14ac:dyDescent="0.3">
      <c r="D188" s="2" t="s">
        <v>98</v>
      </c>
      <c r="E188" s="15">
        <v>94.26400000000001</v>
      </c>
    </row>
    <row r="189" spans="4:5" x14ac:dyDescent="0.3">
      <c r="D189" s="2" t="s">
        <v>1770</v>
      </c>
      <c r="E189" s="15">
        <v>1476.8339999999998</v>
      </c>
    </row>
    <row r="190" spans="4:5" x14ac:dyDescent="0.3">
      <c r="D190" s="2" t="s">
        <v>99</v>
      </c>
      <c r="E190" s="15">
        <v>16.23</v>
      </c>
    </row>
    <row r="191" spans="4:5" x14ac:dyDescent="0.3">
      <c r="D191" s="2" t="s">
        <v>100</v>
      </c>
      <c r="E191" s="15">
        <v>1417.35</v>
      </c>
    </row>
    <row r="192" spans="4:5" x14ac:dyDescent="0.3">
      <c r="D192" s="2" t="s">
        <v>1771</v>
      </c>
      <c r="E192" s="15">
        <v>337.08800000000002</v>
      </c>
    </row>
    <row r="193" spans="4:5" x14ac:dyDescent="0.3">
      <c r="D193" s="2" t="s">
        <v>1772</v>
      </c>
      <c r="E193" s="15">
        <v>149.97</v>
      </c>
    </row>
    <row r="194" spans="4:5" x14ac:dyDescent="0.3">
      <c r="D194" s="2" t="s">
        <v>1773</v>
      </c>
      <c r="E194" s="15">
        <v>280.27600000000007</v>
      </c>
    </row>
    <row r="195" spans="4:5" x14ac:dyDescent="0.3">
      <c r="D195" s="2" t="s">
        <v>101</v>
      </c>
      <c r="E195" s="15">
        <v>109.83599999999998</v>
      </c>
    </row>
    <row r="196" spans="4:5" x14ac:dyDescent="0.3">
      <c r="D196" s="2" t="s">
        <v>102</v>
      </c>
      <c r="E196" s="15">
        <v>14.52</v>
      </c>
    </row>
    <row r="197" spans="4:5" x14ac:dyDescent="0.3">
      <c r="D197" s="2" t="s">
        <v>103</v>
      </c>
      <c r="E197" s="15">
        <v>782.63000000000011</v>
      </c>
    </row>
    <row r="198" spans="4:5" x14ac:dyDescent="0.3">
      <c r="D198" s="2" t="s">
        <v>1774</v>
      </c>
      <c r="E198" s="15">
        <v>153.82400000000001</v>
      </c>
    </row>
    <row r="199" spans="4:5" x14ac:dyDescent="0.3">
      <c r="D199" s="2" t="s">
        <v>1775</v>
      </c>
      <c r="E199" s="15">
        <v>26.136000000000003</v>
      </c>
    </row>
    <row r="200" spans="4:5" x14ac:dyDescent="0.3">
      <c r="D200" s="2" t="s">
        <v>104</v>
      </c>
      <c r="E200" s="15">
        <v>605.34</v>
      </c>
    </row>
    <row r="201" spans="4:5" x14ac:dyDescent="0.3">
      <c r="D201" s="2" t="s">
        <v>1776</v>
      </c>
      <c r="E201" s="15">
        <v>52.752000000000002</v>
      </c>
    </row>
    <row r="202" spans="4:5" x14ac:dyDescent="0.3">
      <c r="D202" s="2" t="s">
        <v>1777</v>
      </c>
      <c r="E202" s="15">
        <v>290.666</v>
      </c>
    </row>
    <row r="203" spans="4:5" x14ac:dyDescent="0.3">
      <c r="D203" s="2" t="s">
        <v>1778</v>
      </c>
      <c r="E203" s="15">
        <v>199.256</v>
      </c>
    </row>
    <row r="204" spans="4:5" x14ac:dyDescent="0.3">
      <c r="D204" s="2" t="s">
        <v>105</v>
      </c>
      <c r="E204" s="15">
        <v>14.479999999999997</v>
      </c>
    </row>
    <row r="205" spans="4:5" x14ac:dyDescent="0.3">
      <c r="D205" s="2" t="s">
        <v>1779</v>
      </c>
      <c r="E205" s="15">
        <v>62.91</v>
      </c>
    </row>
    <row r="206" spans="4:5" x14ac:dyDescent="0.3">
      <c r="D206" s="2" t="s">
        <v>1780</v>
      </c>
      <c r="E206" s="15">
        <v>299.964</v>
      </c>
    </row>
    <row r="207" spans="4:5" x14ac:dyDescent="0.3">
      <c r="D207" s="2" t="s">
        <v>1781</v>
      </c>
      <c r="E207" s="15">
        <v>3714.3040000000001</v>
      </c>
    </row>
    <row r="208" spans="4:5" x14ac:dyDescent="0.3">
      <c r="D208" s="2" t="s">
        <v>1782</v>
      </c>
      <c r="E208" s="15">
        <v>409.30400000000003</v>
      </c>
    </row>
    <row r="209" spans="4:5" x14ac:dyDescent="0.3">
      <c r="D209" s="2" t="s">
        <v>1783</v>
      </c>
      <c r="E209" s="15">
        <v>2.6240000000000001</v>
      </c>
    </row>
    <row r="210" spans="4:5" x14ac:dyDescent="0.3">
      <c r="D210" s="2" t="s">
        <v>106</v>
      </c>
      <c r="E210" s="15">
        <v>9.5100000000000016</v>
      </c>
    </row>
    <row r="211" spans="4:5" x14ac:dyDescent="0.3">
      <c r="D211" s="2" t="s">
        <v>1784</v>
      </c>
      <c r="E211" s="15">
        <v>256.48</v>
      </c>
    </row>
    <row r="212" spans="4:5" x14ac:dyDescent="0.3">
      <c r="D212" s="2" t="s">
        <v>1785</v>
      </c>
      <c r="E212" s="15">
        <v>354.90000000000003</v>
      </c>
    </row>
    <row r="213" spans="4:5" x14ac:dyDescent="0.3">
      <c r="D213" s="2" t="s">
        <v>1786</v>
      </c>
      <c r="E213" s="15">
        <v>3785.2920000000004</v>
      </c>
    </row>
    <row r="214" spans="4:5" x14ac:dyDescent="0.3">
      <c r="D214" s="2" t="s">
        <v>1787</v>
      </c>
      <c r="E214" s="15">
        <v>362.17600000000004</v>
      </c>
    </row>
    <row r="215" spans="4:5" x14ac:dyDescent="0.3">
      <c r="D215" s="2" t="s">
        <v>1788</v>
      </c>
      <c r="E215" s="15">
        <v>186.304</v>
      </c>
    </row>
    <row r="216" spans="4:5" x14ac:dyDescent="0.3">
      <c r="D216" s="2" t="s">
        <v>1789</v>
      </c>
      <c r="E216" s="15">
        <v>1799.9699999999998</v>
      </c>
    </row>
    <row r="217" spans="4:5" x14ac:dyDescent="0.3">
      <c r="D217" s="2" t="s">
        <v>1790</v>
      </c>
      <c r="E217" s="15">
        <v>6.16</v>
      </c>
    </row>
    <row r="218" spans="4:5" x14ac:dyDescent="0.3">
      <c r="D218" s="2" t="s">
        <v>107</v>
      </c>
      <c r="E218" s="15">
        <v>47.232000000000014</v>
      </c>
    </row>
    <row r="219" spans="4:5" x14ac:dyDescent="0.3">
      <c r="D219" s="2" t="s">
        <v>1791</v>
      </c>
      <c r="E219" s="15">
        <v>34</v>
      </c>
    </row>
    <row r="220" spans="4:5" x14ac:dyDescent="0.3">
      <c r="D220" s="2" t="s">
        <v>1792</v>
      </c>
      <c r="E220" s="15">
        <v>408.47</v>
      </c>
    </row>
    <row r="221" spans="4:5" x14ac:dyDescent="0.3">
      <c r="D221" s="2" t="s">
        <v>1793</v>
      </c>
      <c r="E221" s="15">
        <v>9900.19</v>
      </c>
    </row>
    <row r="222" spans="4:5" x14ac:dyDescent="0.3">
      <c r="D222" s="2" t="s">
        <v>108</v>
      </c>
      <c r="E222" s="15">
        <v>1173.6160000000002</v>
      </c>
    </row>
    <row r="223" spans="4:5" x14ac:dyDescent="0.3">
      <c r="D223" s="2" t="s">
        <v>1794</v>
      </c>
      <c r="E223" s="15">
        <v>15.552000000000003</v>
      </c>
    </row>
    <row r="224" spans="4:5" x14ac:dyDescent="0.3">
      <c r="D224" s="2" t="s">
        <v>1795</v>
      </c>
      <c r="E224" s="15">
        <v>13.440000000000001</v>
      </c>
    </row>
    <row r="225" spans="4:5" x14ac:dyDescent="0.3">
      <c r="D225" s="2" t="s">
        <v>109</v>
      </c>
      <c r="E225" s="15">
        <v>202.89600000000002</v>
      </c>
    </row>
    <row r="226" spans="4:5" x14ac:dyDescent="0.3">
      <c r="D226" s="2" t="s">
        <v>1796</v>
      </c>
      <c r="E226" s="15">
        <v>129.91999999999999</v>
      </c>
    </row>
    <row r="227" spans="4:5" x14ac:dyDescent="0.3">
      <c r="D227" s="2" t="s">
        <v>1797</v>
      </c>
      <c r="E227" s="15">
        <v>1136.0920000000001</v>
      </c>
    </row>
    <row r="228" spans="4:5" x14ac:dyDescent="0.3">
      <c r="D228" s="2" t="s">
        <v>1798</v>
      </c>
      <c r="E228" s="15">
        <v>6.5700000000000012</v>
      </c>
    </row>
    <row r="229" spans="4:5" x14ac:dyDescent="0.3">
      <c r="D229" s="2" t="s">
        <v>110</v>
      </c>
      <c r="E229" s="15">
        <v>3333.9000000000005</v>
      </c>
    </row>
    <row r="230" spans="4:5" x14ac:dyDescent="0.3">
      <c r="D230" s="2" t="s">
        <v>1799</v>
      </c>
      <c r="E230" s="15">
        <v>46.8</v>
      </c>
    </row>
    <row r="231" spans="4:5" x14ac:dyDescent="0.3">
      <c r="D231" s="2" t="s">
        <v>1800</v>
      </c>
      <c r="E231" s="15">
        <v>643.78</v>
      </c>
    </row>
    <row r="232" spans="4:5" x14ac:dyDescent="0.3">
      <c r="D232" s="2" t="s">
        <v>1801</v>
      </c>
      <c r="E232" s="15">
        <v>40.846000000000004</v>
      </c>
    </row>
    <row r="233" spans="4:5" x14ac:dyDescent="0.3">
      <c r="D233" s="2" t="s">
        <v>1802</v>
      </c>
      <c r="E233" s="15">
        <v>8.7360000000000007</v>
      </c>
    </row>
    <row r="234" spans="4:5" x14ac:dyDescent="0.3">
      <c r="D234" s="2" t="s">
        <v>1803</v>
      </c>
      <c r="E234" s="15">
        <v>19.98</v>
      </c>
    </row>
    <row r="235" spans="4:5" x14ac:dyDescent="0.3">
      <c r="D235" s="2" t="s">
        <v>1804</v>
      </c>
      <c r="E235" s="15">
        <v>249.92000000000002</v>
      </c>
    </row>
    <row r="236" spans="4:5" x14ac:dyDescent="0.3">
      <c r="D236" s="2" t="s">
        <v>1805</v>
      </c>
      <c r="E236" s="15">
        <v>472.0440000000001</v>
      </c>
    </row>
    <row r="237" spans="4:5" x14ac:dyDescent="0.3">
      <c r="D237" s="2" t="s">
        <v>111</v>
      </c>
      <c r="E237" s="15">
        <v>526.95999999999992</v>
      </c>
    </row>
    <row r="238" spans="4:5" x14ac:dyDescent="0.3">
      <c r="D238" s="2" t="s">
        <v>1806</v>
      </c>
      <c r="E238" s="15">
        <v>3.76</v>
      </c>
    </row>
    <row r="239" spans="4:5" x14ac:dyDescent="0.3">
      <c r="D239" s="2" t="s">
        <v>112</v>
      </c>
      <c r="E239" s="15">
        <v>730.85249999999996</v>
      </c>
    </row>
    <row r="240" spans="4:5" x14ac:dyDescent="0.3">
      <c r="D240" s="2" t="s">
        <v>1807</v>
      </c>
      <c r="E240" s="15">
        <v>1393.8720000000001</v>
      </c>
    </row>
    <row r="241" spans="4:5" x14ac:dyDescent="0.3">
      <c r="D241" s="2" t="s">
        <v>1808</v>
      </c>
      <c r="E241" s="15">
        <v>122.05199999999999</v>
      </c>
    </row>
    <row r="242" spans="4:5" x14ac:dyDescent="0.3">
      <c r="D242" s="2" t="s">
        <v>113</v>
      </c>
      <c r="E242" s="15">
        <v>3116.49</v>
      </c>
    </row>
    <row r="243" spans="4:5" x14ac:dyDescent="0.3">
      <c r="D243" s="2" t="s">
        <v>114</v>
      </c>
      <c r="E243" s="15">
        <v>8.5440000000000005</v>
      </c>
    </row>
    <row r="244" spans="4:5" x14ac:dyDescent="0.3">
      <c r="D244" s="2" t="s">
        <v>115</v>
      </c>
      <c r="E244" s="15">
        <v>5.76</v>
      </c>
    </row>
    <row r="245" spans="4:5" x14ac:dyDescent="0.3">
      <c r="D245" s="2" t="s">
        <v>1809</v>
      </c>
      <c r="E245" s="15">
        <v>123.92</v>
      </c>
    </row>
    <row r="246" spans="4:5" x14ac:dyDescent="0.3">
      <c r="D246" s="2" t="s">
        <v>116</v>
      </c>
      <c r="E246" s="15">
        <v>209.96800000000002</v>
      </c>
    </row>
    <row r="247" spans="4:5" x14ac:dyDescent="0.3">
      <c r="D247" s="2" t="s">
        <v>1810</v>
      </c>
      <c r="E247" s="15">
        <v>11.56</v>
      </c>
    </row>
    <row r="248" spans="4:5" x14ac:dyDescent="0.3">
      <c r="D248" s="2" t="s">
        <v>1811</v>
      </c>
      <c r="E248" s="15">
        <v>317.47999999999996</v>
      </c>
    </row>
    <row r="249" spans="4:5" x14ac:dyDescent="0.3">
      <c r="D249" s="2" t="s">
        <v>1812</v>
      </c>
      <c r="E249" s="15">
        <v>504.54999999999995</v>
      </c>
    </row>
    <row r="250" spans="4:5" x14ac:dyDescent="0.3">
      <c r="D250" s="2" t="s">
        <v>117</v>
      </c>
      <c r="E250" s="15">
        <v>25.5</v>
      </c>
    </row>
    <row r="251" spans="4:5" x14ac:dyDescent="0.3">
      <c r="D251" s="2" t="s">
        <v>1813</v>
      </c>
      <c r="E251" s="15">
        <v>2854.48</v>
      </c>
    </row>
    <row r="252" spans="4:5" x14ac:dyDescent="0.3">
      <c r="D252" s="2" t="s">
        <v>118</v>
      </c>
      <c r="E252" s="15">
        <v>46.087999999999994</v>
      </c>
    </row>
    <row r="253" spans="4:5" x14ac:dyDescent="0.3">
      <c r="D253" s="2" t="s">
        <v>1814</v>
      </c>
      <c r="E253" s="15">
        <v>799.92000000000007</v>
      </c>
    </row>
    <row r="254" spans="4:5" x14ac:dyDescent="0.3">
      <c r="D254" s="2" t="s">
        <v>1815</v>
      </c>
      <c r="E254" s="15">
        <v>1979.89</v>
      </c>
    </row>
    <row r="255" spans="4:5" x14ac:dyDescent="0.3">
      <c r="D255" s="2" t="s">
        <v>1816</v>
      </c>
      <c r="E255" s="15">
        <v>57.908000000000001</v>
      </c>
    </row>
    <row r="256" spans="4:5" x14ac:dyDescent="0.3">
      <c r="D256" s="2" t="s">
        <v>1817</v>
      </c>
      <c r="E256" s="15">
        <v>935.15199999999993</v>
      </c>
    </row>
    <row r="257" spans="4:5" x14ac:dyDescent="0.3">
      <c r="D257" s="2" t="s">
        <v>1818</v>
      </c>
      <c r="E257" s="15">
        <v>84.871999999999986</v>
      </c>
    </row>
    <row r="258" spans="4:5" x14ac:dyDescent="0.3">
      <c r="D258" s="2" t="s">
        <v>119</v>
      </c>
      <c r="E258" s="15">
        <v>87.539999999999992</v>
      </c>
    </row>
    <row r="259" spans="4:5" x14ac:dyDescent="0.3">
      <c r="D259" s="2" t="s">
        <v>1819</v>
      </c>
      <c r="E259" s="15">
        <v>43.68</v>
      </c>
    </row>
    <row r="260" spans="4:5" x14ac:dyDescent="0.3">
      <c r="D260" s="2" t="s">
        <v>1820</v>
      </c>
      <c r="E260" s="15">
        <v>1194.8699999999999</v>
      </c>
    </row>
    <row r="261" spans="4:5" x14ac:dyDescent="0.3">
      <c r="D261" s="2" t="s">
        <v>1821</v>
      </c>
      <c r="E261" s="15">
        <v>17.248000000000001</v>
      </c>
    </row>
    <row r="262" spans="4:5" x14ac:dyDescent="0.3">
      <c r="D262" s="2" t="s">
        <v>120</v>
      </c>
      <c r="E262" s="15">
        <v>66.616000000000014</v>
      </c>
    </row>
    <row r="263" spans="4:5" x14ac:dyDescent="0.3">
      <c r="D263" s="2" t="s">
        <v>1822</v>
      </c>
      <c r="E263" s="15">
        <v>840.71199999999999</v>
      </c>
    </row>
    <row r="264" spans="4:5" x14ac:dyDescent="0.3">
      <c r="D264" s="2" t="s">
        <v>1823</v>
      </c>
      <c r="E264" s="15">
        <v>998.84999999999991</v>
      </c>
    </row>
    <row r="265" spans="4:5" x14ac:dyDescent="0.3">
      <c r="D265" s="2" t="s">
        <v>1824</v>
      </c>
      <c r="E265" s="15">
        <v>140.73599999999999</v>
      </c>
    </row>
    <row r="266" spans="4:5" x14ac:dyDescent="0.3">
      <c r="D266" s="2" t="s">
        <v>1825</v>
      </c>
      <c r="E266" s="15">
        <v>10.72</v>
      </c>
    </row>
    <row r="267" spans="4:5" x14ac:dyDescent="0.3">
      <c r="D267" s="2" t="s">
        <v>121</v>
      </c>
      <c r="E267" s="15">
        <v>560.54999999999995</v>
      </c>
    </row>
    <row r="268" spans="4:5" x14ac:dyDescent="0.3">
      <c r="D268" s="2" t="s">
        <v>1826</v>
      </c>
      <c r="E268" s="15">
        <v>172.11</v>
      </c>
    </row>
    <row r="269" spans="4:5" x14ac:dyDescent="0.3">
      <c r="D269" s="2" t="s">
        <v>122</v>
      </c>
      <c r="E269" s="15">
        <v>257.75200000000001</v>
      </c>
    </row>
    <row r="270" spans="4:5" x14ac:dyDescent="0.3">
      <c r="D270" s="2" t="s">
        <v>1827</v>
      </c>
      <c r="E270" s="15">
        <v>111.15</v>
      </c>
    </row>
    <row r="271" spans="4:5" x14ac:dyDescent="0.3">
      <c r="D271" s="2" t="s">
        <v>123</v>
      </c>
      <c r="E271" s="15">
        <v>630.74600000000009</v>
      </c>
    </row>
    <row r="272" spans="4:5" x14ac:dyDescent="0.3">
      <c r="D272" s="2" t="s">
        <v>1828</v>
      </c>
      <c r="E272" s="15">
        <v>9.0399999999999974</v>
      </c>
    </row>
    <row r="273" spans="4:5" x14ac:dyDescent="0.3">
      <c r="D273" s="2" t="s">
        <v>1829</v>
      </c>
      <c r="E273" s="15">
        <v>52.96</v>
      </c>
    </row>
    <row r="274" spans="4:5" x14ac:dyDescent="0.3">
      <c r="D274" s="2" t="s">
        <v>1830</v>
      </c>
      <c r="E274" s="15">
        <v>153.11199999999999</v>
      </c>
    </row>
    <row r="275" spans="4:5" x14ac:dyDescent="0.3">
      <c r="D275" s="2" t="s">
        <v>1831</v>
      </c>
      <c r="E275" s="15">
        <v>19.68</v>
      </c>
    </row>
    <row r="276" spans="4:5" x14ac:dyDescent="0.3">
      <c r="D276" s="2" t="s">
        <v>1832</v>
      </c>
      <c r="E276" s="15">
        <v>479.96</v>
      </c>
    </row>
    <row r="277" spans="4:5" x14ac:dyDescent="0.3">
      <c r="D277" s="2" t="s">
        <v>124</v>
      </c>
      <c r="E277" s="15">
        <v>539.07399999999996</v>
      </c>
    </row>
    <row r="278" spans="4:5" x14ac:dyDescent="0.3">
      <c r="D278" s="2" t="s">
        <v>125</v>
      </c>
      <c r="E278" s="15">
        <v>2358.672</v>
      </c>
    </row>
    <row r="279" spans="4:5" x14ac:dyDescent="0.3">
      <c r="D279" s="2" t="s">
        <v>1833</v>
      </c>
      <c r="E279" s="15">
        <v>5.2480000000000002</v>
      </c>
    </row>
    <row r="280" spans="4:5" x14ac:dyDescent="0.3">
      <c r="D280" s="2" t="s">
        <v>126</v>
      </c>
      <c r="E280" s="15">
        <v>16.78</v>
      </c>
    </row>
    <row r="281" spans="4:5" x14ac:dyDescent="0.3">
      <c r="D281" s="2" t="s">
        <v>1834</v>
      </c>
      <c r="E281" s="15">
        <v>586.33600000000013</v>
      </c>
    </row>
    <row r="282" spans="4:5" x14ac:dyDescent="0.3">
      <c r="D282" s="2" t="s">
        <v>1835</v>
      </c>
      <c r="E282" s="15">
        <v>3.9119999999999999</v>
      </c>
    </row>
    <row r="283" spans="4:5" x14ac:dyDescent="0.3">
      <c r="D283" s="2" t="s">
        <v>1836</v>
      </c>
      <c r="E283" s="15">
        <v>176.8</v>
      </c>
    </row>
    <row r="284" spans="4:5" x14ac:dyDescent="0.3">
      <c r="D284" s="2" t="s">
        <v>1837</v>
      </c>
      <c r="E284" s="15">
        <v>259.13600000000002</v>
      </c>
    </row>
    <row r="285" spans="4:5" x14ac:dyDescent="0.3">
      <c r="D285" s="2" t="s">
        <v>127</v>
      </c>
      <c r="E285" s="15">
        <v>7.7520000000000007</v>
      </c>
    </row>
    <row r="286" spans="4:5" x14ac:dyDescent="0.3">
      <c r="D286" s="2" t="s">
        <v>1838</v>
      </c>
      <c r="E286" s="15">
        <v>123.14399999999999</v>
      </c>
    </row>
    <row r="287" spans="4:5" x14ac:dyDescent="0.3">
      <c r="D287" s="2" t="s">
        <v>1839</v>
      </c>
      <c r="E287" s="15">
        <v>211.96</v>
      </c>
    </row>
    <row r="288" spans="4:5" x14ac:dyDescent="0.3">
      <c r="D288" s="2" t="s">
        <v>1840</v>
      </c>
      <c r="E288" s="15">
        <v>199.29600000000002</v>
      </c>
    </row>
    <row r="289" spans="4:5" x14ac:dyDescent="0.3">
      <c r="D289" s="2" t="s">
        <v>128</v>
      </c>
      <c r="E289" s="15">
        <v>64.864000000000004</v>
      </c>
    </row>
    <row r="290" spans="4:5" x14ac:dyDescent="0.3">
      <c r="D290" s="2" t="s">
        <v>129</v>
      </c>
      <c r="E290" s="15">
        <v>100.398</v>
      </c>
    </row>
    <row r="291" spans="4:5" x14ac:dyDescent="0.3">
      <c r="D291" s="2" t="s">
        <v>1841</v>
      </c>
      <c r="E291" s="15">
        <v>139.80000000000001</v>
      </c>
    </row>
    <row r="292" spans="4:5" x14ac:dyDescent="0.3">
      <c r="D292" s="2" t="s">
        <v>1842</v>
      </c>
      <c r="E292" s="15">
        <v>40.049999999999997</v>
      </c>
    </row>
    <row r="293" spans="4:5" x14ac:dyDescent="0.3">
      <c r="D293" s="2" t="s">
        <v>1843</v>
      </c>
      <c r="E293" s="15">
        <v>8.9600000000000009</v>
      </c>
    </row>
    <row r="294" spans="4:5" x14ac:dyDescent="0.3">
      <c r="D294" s="2" t="s">
        <v>130</v>
      </c>
      <c r="E294" s="15">
        <v>93.174000000000007</v>
      </c>
    </row>
    <row r="295" spans="4:5" x14ac:dyDescent="0.3">
      <c r="D295" s="2" t="s">
        <v>131</v>
      </c>
      <c r="E295" s="15">
        <v>1403.9200000000003</v>
      </c>
    </row>
    <row r="296" spans="4:5" x14ac:dyDescent="0.3">
      <c r="D296" s="2" t="s">
        <v>1844</v>
      </c>
      <c r="E296" s="15">
        <v>130.756</v>
      </c>
    </row>
    <row r="297" spans="4:5" x14ac:dyDescent="0.3">
      <c r="D297" s="2" t="s">
        <v>132</v>
      </c>
      <c r="E297" s="15">
        <v>926.44</v>
      </c>
    </row>
    <row r="298" spans="4:5" x14ac:dyDescent="0.3">
      <c r="D298" s="2" t="s">
        <v>1845</v>
      </c>
      <c r="E298" s="15">
        <v>39.479999999999997</v>
      </c>
    </row>
    <row r="299" spans="4:5" x14ac:dyDescent="0.3">
      <c r="D299" s="2" t="s">
        <v>1846</v>
      </c>
      <c r="E299" s="15">
        <v>1109.7250000000001</v>
      </c>
    </row>
    <row r="300" spans="4:5" x14ac:dyDescent="0.3">
      <c r="D300" s="2" t="s">
        <v>1847</v>
      </c>
      <c r="E300" s="15">
        <v>66.03</v>
      </c>
    </row>
    <row r="301" spans="4:5" x14ac:dyDescent="0.3">
      <c r="D301" s="2" t="s">
        <v>1848</v>
      </c>
      <c r="E301" s="15">
        <v>479.98400000000004</v>
      </c>
    </row>
    <row r="302" spans="4:5" x14ac:dyDescent="0.3">
      <c r="D302" s="2" t="s">
        <v>1849</v>
      </c>
      <c r="E302" s="15">
        <v>663.75</v>
      </c>
    </row>
    <row r="303" spans="4:5" x14ac:dyDescent="0.3">
      <c r="D303" s="2" t="s">
        <v>133</v>
      </c>
      <c r="E303" s="15">
        <v>1812.0099999999998</v>
      </c>
    </row>
    <row r="304" spans="4:5" x14ac:dyDescent="0.3">
      <c r="D304" s="2" t="s">
        <v>134</v>
      </c>
      <c r="E304" s="15">
        <v>867.74</v>
      </c>
    </row>
    <row r="305" spans="4:5" x14ac:dyDescent="0.3">
      <c r="D305" s="2" t="s">
        <v>1850</v>
      </c>
      <c r="E305" s="15">
        <v>238</v>
      </c>
    </row>
    <row r="306" spans="4:5" x14ac:dyDescent="0.3">
      <c r="D306" s="2" t="s">
        <v>1851</v>
      </c>
      <c r="E306" s="15">
        <v>489.22999999999996</v>
      </c>
    </row>
    <row r="307" spans="4:5" x14ac:dyDescent="0.3">
      <c r="D307" s="2" t="s">
        <v>1852</v>
      </c>
      <c r="E307" s="15">
        <v>414.62999999999994</v>
      </c>
    </row>
    <row r="308" spans="4:5" x14ac:dyDescent="0.3">
      <c r="D308" s="2" t="s">
        <v>1853</v>
      </c>
      <c r="E308" s="15">
        <v>424.37600000000003</v>
      </c>
    </row>
    <row r="309" spans="4:5" x14ac:dyDescent="0.3">
      <c r="D309" s="2" t="s">
        <v>1854</v>
      </c>
      <c r="E309" s="15">
        <v>59.696000000000005</v>
      </c>
    </row>
    <row r="310" spans="4:5" x14ac:dyDescent="0.3">
      <c r="D310" s="2" t="s">
        <v>1855</v>
      </c>
      <c r="E310" s="15">
        <v>1609.32</v>
      </c>
    </row>
    <row r="311" spans="4:5" x14ac:dyDescent="0.3">
      <c r="D311" s="2" t="s">
        <v>135</v>
      </c>
      <c r="E311" s="15">
        <v>106.944</v>
      </c>
    </row>
    <row r="312" spans="4:5" x14ac:dyDescent="0.3">
      <c r="D312" s="2" t="s">
        <v>136</v>
      </c>
      <c r="E312" s="15">
        <v>232.88</v>
      </c>
    </row>
    <row r="313" spans="4:5" x14ac:dyDescent="0.3">
      <c r="D313" s="2" t="s">
        <v>1856</v>
      </c>
      <c r="E313" s="15">
        <v>14.399999999999999</v>
      </c>
    </row>
    <row r="314" spans="4:5" x14ac:dyDescent="0.3">
      <c r="D314" s="2" t="s">
        <v>137</v>
      </c>
      <c r="E314" s="15">
        <v>68.709999999999994</v>
      </c>
    </row>
    <row r="315" spans="4:5" x14ac:dyDescent="0.3">
      <c r="D315" s="2" t="s">
        <v>138</v>
      </c>
      <c r="E315" s="15">
        <v>521.22399999999993</v>
      </c>
    </row>
    <row r="316" spans="4:5" x14ac:dyDescent="0.3">
      <c r="D316" s="2" t="s">
        <v>1857</v>
      </c>
      <c r="E316" s="15">
        <v>876.7299999999999</v>
      </c>
    </row>
    <row r="317" spans="4:5" x14ac:dyDescent="0.3">
      <c r="D317" s="2" t="s">
        <v>1858</v>
      </c>
      <c r="E317" s="15">
        <v>163.62</v>
      </c>
    </row>
    <row r="318" spans="4:5" x14ac:dyDescent="0.3">
      <c r="D318" s="2" t="s">
        <v>139</v>
      </c>
      <c r="E318" s="15">
        <v>9.9600000000000009</v>
      </c>
    </row>
    <row r="319" spans="4:5" x14ac:dyDescent="0.3">
      <c r="D319" s="2" t="s">
        <v>1859</v>
      </c>
      <c r="E319" s="15">
        <v>1508.768</v>
      </c>
    </row>
    <row r="320" spans="4:5" x14ac:dyDescent="0.3">
      <c r="D320" s="2" t="s">
        <v>1860</v>
      </c>
      <c r="E320" s="15">
        <v>14.56</v>
      </c>
    </row>
    <row r="321" spans="4:5" x14ac:dyDescent="0.3">
      <c r="D321" s="2" t="s">
        <v>1861</v>
      </c>
      <c r="E321" s="15">
        <v>1729.4159999999999</v>
      </c>
    </row>
    <row r="322" spans="4:5" x14ac:dyDescent="0.3">
      <c r="D322" s="2" t="s">
        <v>1862</v>
      </c>
      <c r="E322" s="15">
        <v>3519.3700000000003</v>
      </c>
    </row>
    <row r="323" spans="4:5" x14ac:dyDescent="0.3">
      <c r="D323" s="2" t="s">
        <v>1863</v>
      </c>
      <c r="E323" s="15">
        <v>86.376000000000005</v>
      </c>
    </row>
    <row r="324" spans="4:5" x14ac:dyDescent="0.3">
      <c r="D324" s="2" t="s">
        <v>1864</v>
      </c>
      <c r="E324" s="15">
        <v>321.97799999999995</v>
      </c>
    </row>
    <row r="325" spans="4:5" x14ac:dyDescent="0.3">
      <c r="D325" s="2" t="s">
        <v>1865</v>
      </c>
      <c r="E325" s="15">
        <v>38.063999999999993</v>
      </c>
    </row>
    <row r="326" spans="4:5" x14ac:dyDescent="0.3">
      <c r="D326" s="2" t="s">
        <v>1866</v>
      </c>
      <c r="E326" s="15">
        <v>2.5020000000000002</v>
      </c>
    </row>
    <row r="327" spans="4:5" x14ac:dyDescent="0.3">
      <c r="D327" s="2" t="s">
        <v>140</v>
      </c>
      <c r="E327" s="15">
        <v>5.1840000000000011</v>
      </c>
    </row>
    <row r="328" spans="4:5" x14ac:dyDescent="0.3">
      <c r="D328" s="2" t="s">
        <v>1867</v>
      </c>
      <c r="E328" s="15">
        <v>2126.0340000000001</v>
      </c>
    </row>
    <row r="329" spans="4:5" x14ac:dyDescent="0.3">
      <c r="D329" s="2" t="s">
        <v>141</v>
      </c>
      <c r="E329" s="15">
        <v>2304.37</v>
      </c>
    </row>
    <row r="330" spans="4:5" x14ac:dyDescent="0.3">
      <c r="D330" s="2" t="s">
        <v>142</v>
      </c>
      <c r="E330" s="15">
        <v>8.56</v>
      </c>
    </row>
    <row r="331" spans="4:5" x14ac:dyDescent="0.3">
      <c r="D331" s="2" t="s">
        <v>1868</v>
      </c>
      <c r="E331" s="15">
        <v>53.94</v>
      </c>
    </row>
    <row r="332" spans="4:5" x14ac:dyDescent="0.3">
      <c r="D332" s="2" t="s">
        <v>1869</v>
      </c>
      <c r="E332" s="15">
        <v>2354.98</v>
      </c>
    </row>
    <row r="333" spans="4:5" x14ac:dyDescent="0.3">
      <c r="D333" s="2" t="s">
        <v>1870</v>
      </c>
      <c r="E333" s="15">
        <v>1891.3160000000003</v>
      </c>
    </row>
    <row r="334" spans="4:5" x14ac:dyDescent="0.3">
      <c r="D334" s="2" t="s">
        <v>1871</v>
      </c>
      <c r="E334" s="15">
        <v>38.975999999999999</v>
      </c>
    </row>
    <row r="335" spans="4:5" x14ac:dyDescent="0.3">
      <c r="D335" s="2" t="s">
        <v>143</v>
      </c>
      <c r="E335" s="15">
        <v>15.696000000000002</v>
      </c>
    </row>
    <row r="336" spans="4:5" x14ac:dyDescent="0.3">
      <c r="D336" s="2" t="s">
        <v>1872</v>
      </c>
      <c r="E336" s="15">
        <v>36.544000000000004</v>
      </c>
    </row>
    <row r="337" spans="4:5" x14ac:dyDescent="0.3">
      <c r="D337" s="2" t="s">
        <v>1873</v>
      </c>
      <c r="E337" s="15">
        <v>76.28</v>
      </c>
    </row>
    <row r="338" spans="4:5" x14ac:dyDescent="0.3">
      <c r="D338" s="2" t="s">
        <v>144</v>
      </c>
      <c r="E338" s="15">
        <v>721.476</v>
      </c>
    </row>
    <row r="339" spans="4:5" x14ac:dyDescent="0.3">
      <c r="D339" s="2" t="s">
        <v>1874</v>
      </c>
      <c r="E339" s="15">
        <v>34.79</v>
      </c>
    </row>
    <row r="340" spans="4:5" x14ac:dyDescent="0.3">
      <c r="D340" s="2" t="s">
        <v>1875</v>
      </c>
      <c r="E340" s="15">
        <v>186.90800000000002</v>
      </c>
    </row>
    <row r="341" spans="4:5" x14ac:dyDescent="0.3">
      <c r="D341" s="2" t="s">
        <v>145</v>
      </c>
      <c r="E341" s="15">
        <v>129.97999999999999</v>
      </c>
    </row>
    <row r="342" spans="4:5" x14ac:dyDescent="0.3">
      <c r="D342" s="2" t="s">
        <v>1876</v>
      </c>
      <c r="E342" s="15">
        <v>2692.3290000000002</v>
      </c>
    </row>
    <row r="343" spans="4:5" x14ac:dyDescent="0.3">
      <c r="D343" s="2" t="s">
        <v>146</v>
      </c>
      <c r="E343" s="15">
        <v>49.568000000000005</v>
      </c>
    </row>
    <row r="344" spans="4:5" x14ac:dyDescent="0.3">
      <c r="D344" s="2" t="s">
        <v>147</v>
      </c>
      <c r="E344" s="15">
        <v>1273.6229999999996</v>
      </c>
    </row>
    <row r="345" spans="4:5" x14ac:dyDescent="0.3">
      <c r="D345" s="2" t="s">
        <v>1877</v>
      </c>
      <c r="E345" s="15">
        <v>4.6079999999999997</v>
      </c>
    </row>
    <row r="346" spans="4:5" x14ac:dyDescent="0.3">
      <c r="D346" s="2" t="s">
        <v>148</v>
      </c>
      <c r="E346" s="15">
        <v>35.910000000000004</v>
      </c>
    </row>
    <row r="347" spans="4:5" x14ac:dyDescent="0.3">
      <c r="D347" s="2" t="s">
        <v>1878</v>
      </c>
      <c r="E347" s="15">
        <v>803.04000000000008</v>
      </c>
    </row>
    <row r="348" spans="4:5" x14ac:dyDescent="0.3">
      <c r="D348" s="2" t="s">
        <v>1879</v>
      </c>
      <c r="E348" s="15">
        <v>310.12</v>
      </c>
    </row>
    <row r="349" spans="4:5" x14ac:dyDescent="0.3">
      <c r="D349" s="2" t="s">
        <v>1880</v>
      </c>
      <c r="E349" s="15">
        <v>1508.13</v>
      </c>
    </row>
    <row r="350" spans="4:5" x14ac:dyDescent="0.3">
      <c r="D350" s="2" t="s">
        <v>1881</v>
      </c>
      <c r="E350" s="15">
        <v>165.94</v>
      </c>
    </row>
    <row r="351" spans="4:5" x14ac:dyDescent="0.3">
      <c r="D351" s="2" t="s">
        <v>149</v>
      </c>
      <c r="E351" s="15">
        <v>126.624</v>
      </c>
    </row>
    <row r="352" spans="4:5" x14ac:dyDescent="0.3">
      <c r="D352" s="2" t="s">
        <v>150</v>
      </c>
      <c r="E352" s="15">
        <v>602.42999999999995</v>
      </c>
    </row>
    <row r="353" spans="4:5" x14ac:dyDescent="0.3">
      <c r="D353" s="2" t="s">
        <v>1882</v>
      </c>
      <c r="E353" s="15">
        <v>21.240000000000002</v>
      </c>
    </row>
    <row r="354" spans="4:5" x14ac:dyDescent="0.3">
      <c r="D354" s="2" t="s">
        <v>1883</v>
      </c>
      <c r="E354" s="15">
        <v>161.07</v>
      </c>
    </row>
    <row r="355" spans="4:5" x14ac:dyDescent="0.3">
      <c r="D355" s="2" t="s">
        <v>1884</v>
      </c>
      <c r="E355" s="15">
        <v>726.54800000000012</v>
      </c>
    </row>
    <row r="356" spans="4:5" x14ac:dyDescent="0.3">
      <c r="D356" s="2" t="s">
        <v>1885</v>
      </c>
      <c r="E356" s="15">
        <v>5.88</v>
      </c>
    </row>
    <row r="357" spans="4:5" x14ac:dyDescent="0.3">
      <c r="D357" s="2" t="s">
        <v>1886</v>
      </c>
      <c r="E357" s="15">
        <v>1326.69</v>
      </c>
    </row>
    <row r="358" spans="4:5" x14ac:dyDescent="0.3">
      <c r="D358" s="2" t="s">
        <v>1887</v>
      </c>
      <c r="E358" s="15">
        <v>6160.6160000000009</v>
      </c>
    </row>
    <row r="359" spans="4:5" x14ac:dyDescent="0.3">
      <c r="D359" s="2" t="s">
        <v>1888</v>
      </c>
      <c r="E359" s="15">
        <v>92.36</v>
      </c>
    </row>
    <row r="360" spans="4:5" x14ac:dyDescent="0.3">
      <c r="D360" s="2" t="s">
        <v>151</v>
      </c>
      <c r="E360" s="15">
        <v>2158.694</v>
      </c>
    </row>
    <row r="361" spans="4:5" x14ac:dyDescent="0.3">
      <c r="D361" s="2" t="s">
        <v>1889</v>
      </c>
      <c r="E361" s="15">
        <v>7.64</v>
      </c>
    </row>
    <row r="362" spans="4:5" x14ac:dyDescent="0.3">
      <c r="D362" s="2" t="s">
        <v>152</v>
      </c>
      <c r="E362" s="15">
        <v>10.95</v>
      </c>
    </row>
    <row r="363" spans="4:5" x14ac:dyDescent="0.3">
      <c r="D363" s="2" t="s">
        <v>1890</v>
      </c>
      <c r="E363" s="15">
        <v>254.96999999999997</v>
      </c>
    </row>
    <row r="364" spans="4:5" x14ac:dyDescent="0.3">
      <c r="D364" s="2" t="s">
        <v>153</v>
      </c>
      <c r="E364" s="15">
        <v>752.92</v>
      </c>
    </row>
    <row r="365" spans="4:5" x14ac:dyDescent="0.3">
      <c r="D365" s="2" t="s">
        <v>1891</v>
      </c>
      <c r="E365" s="15">
        <v>604.65600000000006</v>
      </c>
    </row>
    <row r="366" spans="4:5" x14ac:dyDescent="0.3">
      <c r="D366" s="2" t="s">
        <v>1892</v>
      </c>
      <c r="E366" s="15">
        <v>93.024000000000001</v>
      </c>
    </row>
    <row r="367" spans="4:5" x14ac:dyDescent="0.3">
      <c r="D367" s="2" t="s">
        <v>154</v>
      </c>
      <c r="E367" s="15">
        <v>1022.61</v>
      </c>
    </row>
    <row r="368" spans="4:5" x14ac:dyDescent="0.3">
      <c r="D368" s="2" t="s">
        <v>1893</v>
      </c>
      <c r="E368" s="15">
        <v>609.43799999999987</v>
      </c>
    </row>
    <row r="369" spans="4:5" x14ac:dyDescent="0.3">
      <c r="D369" s="2" t="s">
        <v>155</v>
      </c>
      <c r="E369" s="15">
        <v>15.552000000000003</v>
      </c>
    </row>
    <row r="370" spans="4:5" x14ac:dyDescent="0.3">
      <c r="D370" s="2" t="s">
        <v>156</v>
      </c>
      <c r="E370" s="15">
        <v>751.88599999999997</v>
      </c>
    </row>
    <row r="371" spans="4:5" x14ac:dyDescent="0.3">
      <c r="D371" s="2" t="s">
        <v>1894</v>
      </c>
      <c r="E371" s="15">
        <v>265.78400000000005</v>
      </c>
    </row>
    <row r="372" spans="4:5" x14ac:dyDescent="0.3">
      <c r="D372" s="2" t="s">
        <v>1895</v>
      </c>
      <c r="E372" s="15">
        <v>48.4</v>
      </c>
    </row>
    <row r="373" spans="4:5" x14ac:dyDescent="0.3">
      <c r="D373" s="2" t="s">
        <v>157</v>
      </c>
      <c r="E373" s="15">
        <v>12.39</v>
      </c>
    </row>
    <row r="374" spans="4:5" x14ac:dyDescent="0.3">
      <c r="D374" s="2" t="s">
        <v>158</v>
      </c>
      <c r="E374" s="15">
        <v>706.06400000000008</v>
      </c>
    </row>
    <row r="375" spans="4:5" x14ac:dyDescent="0.3">
      <c r="D375" s="2" t="s">
        <v>159</v>
      </c>
      <c r="E375" s="15">
        <v>445.80200000000002</v>
      </c>
    </row>
    <row r="376" spans="4:5" x14ac:dyDescent="0.3">
      <c r="D376" s="2" t="s">
        <v>1896</v>
      </c>
      <c r="E376" s="15">
        <v>9.94</v>
      </c>
    </row>
    <row r="377" spans="4:5" x14ac:dyDescent="0.3">
      <c r="D377" s="2" t="s">
        <v>1897</v>
      </c>
      <c r="E377" s="15">
        <v>34.200000000000003</v>
      </c>
    </row>
    <row r="378" spans="4:5" x14ac:dyDescent="0.3">
      <c r="D378" s="2" t="s">
        <v>1898</v>
      </c>
      <c r="E378" s="15">
        <v>21.560000000000002</v>
      </c>
    </row>
    <row r="379" spans="4:5" x14ac:dyDescent="0.3">
      <c r="D379" s="2" t="s">
        <v>1899</v>
      </c>
      <c r="E379" s="15">
        <v>176.77199999999996</v>
      </c>
    </row>
    <row r="380" spans="4:5" x14ac:dyDescent="0.3">
      <c r="D380" s="2" t="s">
        <v>1900</v>
      </c>
      <c r="E380" s="15">
        <v>1142.1649999999997</v>
      </c>
    </row>
    <row r="381" spans="4:5" x14ac:dyDescent="0.3">
      <c r="D381" s="2" t="s">
        <v>160</v>
      </c>
      <c r="E381" s="15">
        <v>100.36</v>
      </c>
    </row>
    <row r="382" spans="4:5" x14ac:dyDescent="0.3">
      <c r="D382" s="2" t="s">
        <v>161</v>
      </c>
      <c r="E382" s="15">
        <v>9.2639999999999976</v>
      </c>
    </row>
    <row r="383" spans="4:5" x14ac:dyDescent="0.3">
      <c r="D383" s="2" t="s">
        <v>1901</v>
      </c>
      <c r="E383" s="15">
        <v>697.32</v>
      </c>
    </row>
    <row r="384" spans="4:5" x14ac:dyDescent="0.3">
      <c r="D384" s="2" t="s">
        <v>162</v>
      </c>
      <c r="E384" s="15">
        <v>108.44399999999999</v>
      </c>
    </row>
    <row r="385" spans="4:5" x14ac:dyDescent="0.3">
      <c r="D385" s="2" t="s">
        <v>1902</v>
      </c>
      <c r="E385" s="15">
        <v>34.271999999999998</v>
      </c>
    </row>
    <row r="386" spans="4:5" x14ac:dyDescent="0.3">
      <c r="D386" s="2" t="s">
        <v>1903</v>
      </c>
      <c r="E386" s="15">
        <v>19.440000000000001</v>
      </c>
    </row>
    <row r="387" spans="4:5" x14ac:dyDescent="0.3">
      <c r="D387" s="2" t="s">
        <v>1904</v>
      </c>
      <c r="E387" s="15">
        <v>7.080000000000001</v>
      </c>
    </row>
    <row r="388" spans="4:5" x14ac:dyDescent="0.3">
      <c r="D388" s="2" t="s">
        <v>1905</v>
      </c>
      <c r="E388" s="15">
        <v>7.6320000000000014</v>
      </c>
    </row>
    <row r="389" spans="4:5" x14ac:dyDescent="0.3">
      <c r="D389" s="2" t="s">
        <v>163</v>
      </c>
      <c r="E389" s="15">
        <v>9.84</v>
      </c>
    </row>
    <row r="390" spans="4:5" x14ac:dyDescent="0.3">
      <c r="D390" s="2" t="s">
        <v>1906</v>
      </c>
      <c r="E390" s="15">
        <v>1040.1899999999998</v>
      </c>
    </row>
    <row r="391" spans="4:5" x14ac:dyDescent="0.3">
      <c r="D391" s="2" t="s">
        <v>1907</v>
      </c>
      <c r="E391" s="15">
        <v>574.19399999999996</v>
      </c>
    </row>
    <row r="392" spans="4:5" x14ac:dyDescent="0.3">
      <c r="D392" s="2" t="s">
        <v>1908</v>
      </c>
      <c r="E392" s="15">
        <v>58.199999999999996</v>
      </c>
    </row>
    <row r="393" spans="4:5" x14ac:dyDescent="0.3">
      <c r="D393" s="2" t="s">
        <v>1909</v>
      </c>
      <c r="E393" s="15">
        <v>205.666</v>
      </c>
    </row>
    <row r="394" spans="4:5" x14ac:dyDescent="0.3">
      <c r="D394" s="2" t="s">
        <v>1910</v>
      </c>
      <c r="E394" s="15">
        <v>134.4</v>
      </c>
    </row>
    <row r="395" spans="4:5" x14ac:dyDescent="0.3">
      <c r="D395" s="2" t="s">
        <v>1911</v>
      </c>
      <c r="E395" s="15">
        <v>1679.96</v>
      </c>
    </row>
    <row r="396" spans="4:5" x14ac:dyDescent="0.3">
      <c r="D396" s="2" t="s">
        <v>1912</v>
      </c>
      <c r="E396" s="15">
        <v>2049.8160000000003</v>
      </c>
    </row>
    <row r="397" spans="4:5" x14ac:dyDescent="0.3">
      <c r="D397" s="2" t="s">
        <v>1913</v>
      </c>
      <c r="E397" s="15">
        <v>95.968000000000004</v>
      </c>
    </row>
    <row r="398" spans="4:5" x14ac:dyDescent="0.3">
      <c r="D398" s="2" t="s">
        <v>1914</v>
      </c>
      <c r="E398" s="15">
        <v>193.15199999999999</v>
      </c>
    </row>
    <row r="399" spans="4:5" x14ac:dyDescent="0.3">
      <c r="D399" s="2" t="s">
        <v>1915</v>
      </c>
      <c r="E399" s="15">
        <v>158.38800000000001</v>
      </c>
    </row>
    <row r="400" spans="4:5" x14ac:dyDescent="0.3">
      <c r="D400" s="2" t="s">
        <v>164</v>
      </c>
      <c r="E400" s="15">
        <v>321.56</v>
      </c>
    </row>
    <row r="401" spans="4:5" x14ac:dyDescent="0.3">
      <c r="D401" s="2" t="s">
        <v>1916</v>
      </c>
      <c r="E401" s="15">
        <v>3745.63</v>
      </c>
    </row>
    <row r="402" spans="4:5" x14ac:dyDescent="0.3">
      <c r="D402" s="2" t="s">
        <v>1917</v>
      </c>
      <c r="E402" s="15">
        <v>318.29300000000006</v>
      </c>
    </row>
    <row r="403" spans="4:5" x14ac:dyDescent="0.3">
      <c r="D403" s="2" t="s">
        <v>1918</v>
      </c>
      <c r="E403" s="15">
        <v>389.73999999999995</v>
      </c>
    </row>
    <row r="404" spans="4:5" x14ac:dyDescent="0.3">
      <c r="D404" s="2" t="s">
        <v>1919</v>
      </c>
      <c r="E404" s="15">
        <v>52.064</v>
      </c>
    </row>
    <row r="405" spans="4:5" x14ac:dyDescent="0.3">
      <c r="D405" s="2" t="s">
        <v>1920</v>
      </c>
      <c r="E405" s="15">
        <v>604.99200000000008</v>
      </c>
    </row>
    <row r="406" spans="4:5" x14ac:dyDescent="0.3">
      <c r="D406" s="2" t="s">
        <v>1921</v>
      </c>
      <c r="E406" s="15">
        <v>49.98</v>
      </c>
    </row>
    <row r="407" spans="4:5" x14ac:dyDescent="0.3">
      <c r="D407" s="2" t="s">
        <v>165</v>
      </c>
      <c r="E407" s="15">
        <v>15.36</v>
      </c>
    </row>
    <row r="408" spans="4:5" x14ac:dyDescent="0.3">
      <c r="D408" s="2" t="s">
        <v>1922</v>
      </c>
      <c r="E408" s="15">
        <v>1441.3</v>
      </c>
    </row>
    <row r="409" spans="4:5" x14ac:dyDescent="0.3">
      <c r="D409" s="2" t="s">
        <v>166</v>
      </c>
      <c r="E409" s="15">
        <v>92.52</v>
      </c>
    </row>
    <row r="410" spans="4:5" x14ac:dyDescent="0.3">
      <c r="D410" s="2" t="s">
        <v>167</v>
      </c>
      <c r="E410" s="15">
        <v>107.44</v>
      </c>
    </row>
    <row r="411" spans="4:5" x14ac:dyDescent="0.3">
      <c r="D411" s="2" t="s">
        <v>168</v>
      </c>
      <c r="E411" s="15">
        <v>119.80000000000001</v>
      </c>
    </row>
    <row r="412" spans="4:5" x14ac:dyDescent="0.3">
      <c r="D412" s="2" t="s">
        <v>1923</v>
      </c>
      <c r="E412" s="15">
        <v>13.97</v>
      </c>
    </row>
    <row r="413" spans="4:5" x14ac:dyDescent="0.3">
      <c r="D413" s="2" t="s">
        <v>1924</v>
      </c>
      <c r="E413" s="15">
        <v>267.55200000000002</v>
      </c>
    </row>
    <row r="414" spans="4:5" x14ac:dyDescent="0.3">
      <c r="D414" s="2" t="s">
        <v>169</v>
      </c>
      <c r="E414" s="15">
        <v>159.97999999999999</v>
      </c>
    </row>
    <row r="415" spans="4:5" x14ac:dyDescent="0.3">
      <c r="D415" s="2" t="s">
        <v>170</v>
      </c>
      <c r="E415" s="15">
        <v>358.69600000000003</v>
      </c>
    </row>
    <row r="416" spans="4:5" x14ac:dyDescent="0.3">
      <c r="D416" s="2" t="s">
        <v>1925</v>
      </c>
      <c r="E416" s="15">
        <v>84.83</v>
      </c>
    </row>
    <row r="417" spans="4:5" x14ac:dyDescent="0.3">
      <c r="D417" s="2" t="s">
        <v>1926</v>
      </c>
      <c r="E417" s="15">
        <v>13.36</v>
      </c>
    </row>
    <row r="418" spans="4:5" x14ac:dyDescent="0.3">
      <c r="D418" s="2" t="s">
        <v>1927</v>
      </c>
      <c r="E418" s="15">
        <v>67.400000000000006</v>
      </c>
    </row>
    <row r="419" spans="4:5" x14ac:dyDescent="0.3">
      <c r="D419" s="2" t="s">
        <v>1928</v>
      </c>
      <c r="E419" s="15">
        <v>19.440000000000001</v>
      </c>
    </row>
    <row r="420" spans="4:5" x14ac:dyDescent="0.3">
      <c r="D420" s="2" t="s">
        <v>1929</v>
      </c>
      <c r="E420" s="15">
        <v>8.2260000000000009</v>
      </c>
    </row>
    <row r="421" spans="4:5" x14ac:dyDescent="0.3">
      <c r="D421" s="2" t="s">
        <v>171</v>
      </c>
      <c r="E421" s="15">
        <v>60.240000000000009</v>
      </c>
    </row>
    <row r="422" spans="4:5" x14ac:dyDescent="0.3">
      <c r="D422" s="2" t="s">
        <v>1930</v>
      </c>
      <c r="E422" s="15">
        <v>11.76</v>
      </c>
    </row>
    <row r="423" spans="4:5" x14ac:dyDescent="0.3">
      <c r="D423" s="2" t="s">
        <v>1931</v>
      </c>
      <c r="E423" s="15">
        <v>2846.22</v>
      </c>
    </row>
    <row r="424" spans="4:5" x14ac:dyDescent="0.3">
      <c r="D424" s="2" t="s">
        <v>1932</v>
      </c>
      <c r="E424" s="15">
        <v>47.79</v>
      </c>
    </row>
    <row r="425" spans="4:5" x14ac:dyDescent="0.3">
      <c r="D425" s="2" t="s">
        <v>1933</v>
      </c>
      <c r="E425" s="15">
        <v>221.35</v>
      </c>
    </row>
    <row r="426" spans="4:5" x14ac:dyDescent="0.3">
      <c r="D426" s="2" t="s">
        <v>1934</v>
      </c>
      <c r="E426" s="15">
        <v>64.152000000000001</v>
      </c>
    </row>
    <row r="427" spans="4:5" x14ac:dyDescent="0.3">
      <c r="D427" s="2" t="s">
        <v>1935</v>
      </c>
      <c r="E427" s="15">
        <v>142.34399999999999</v>
      </c>
    </row>
    <row r="428" spans="4:5" x14ac:dyDescent="0.3">
      <c r="D428" s="2" t="s">
        <v>1936</v>
      </c>
      <c r="E428" s="15">
        <v>21.396000000000001</v>
      </c>
    </row>
    <row r="429" spans="4:5" x14ac:dyDescent="0.3">
      <c r="D429" s="2" t="s">
        <v>1937</v>
      </c>
      <c r="E429" s="15">
        <v>90.58</v>
      </c>
    </row>
    <row r="430" spans="4:5" x14ac:dyDescent="0.3">
      <c r="D430" s="2" t="s">
        <v>1938</v>
      </c>
      <c r="E430" s="15">
        <v>30.46</v>
      </c>
    </row>
    <row r="431" spans="4:5" x14ac:dyDescent="0.3">
      <c r="D431" s="2" t="s">
        <v>1939</v>
      </c>
      <c r="E431" s="15">
        <v>3.9840000000000004</v>
      </c>
    </row>
    <row r="432" spans="4:5" x14ac:dyDescent="0.3">
      <c r="D432" s="2" t="s">
        <v>1940</v>
      </c>
      <c r="E432" s="15">
        <v>17.46</v>
      </c>
    </row>
    <row r="433" spans="4:5" x14ac:dyDescent="0.3">
      <c r="D433" s="2" t="s">
        <v>1941</v>
      </c>
      <c r="E433" s="15">
        <v>240.5</v>
      </c>
    </row>
    <row r="434" spans="4:5" x14ac:dyDescent="0.3">
      <c r="D434" s="2" t="s">
        <v>172</v>
      </c>
      <c r="E434" s="15">
        <v>617.12</v>
      </c>
    </row>
    <row r="435" spans="4:5" x14ac:dyDescent="0.3">
      <c r="D435" s="2" t="s">
        <v>1942</v>
      </c>
      <c r="E435" s="15">
        <v>559.99200000000008</v>
      </c>
    </row>
    <row r="436" spans="4:5" x14ac:dyDescent="0.3">
      <c r="D436" s="2" t="s">
        <v>1943</v>
      </c>
      <c r="E436" s="15">
        <v>2027.144</v>
      </c>
    </row>
    <row r="437" spans="4:5" x14ac:dyDescent="0.3">
      <c r="D437" s="2" t="s">
        <v>1944</v>
      </c>
      <c r="E437" s="15">
        <v>732.31200000000001</v>
      </c>
    </row>
    <row r="438" spans="4:5" x14ac:dyDescent="0.3">
      <c r="D438" s="2" t="s">
        <v>1945</v>
      </c>
      <c r="E438" s="15">
        <v>1190.53</v>
      </c>
    </row>
    <row r="439" spans="4:5" x14ac:dyDescent="0.3">
      <c r="D439" s="2" t="s">
        <v>1946</v>
      </c>
      <c r="E439" s="15">
        <v>18.240000000000002</v>
      </c>
    </row>
    <row r="440" spans="4:5" x14ac:dyDescent="0.3">
      <c r="D440" s="2" t="s">
        <v>1947</v>
      </c>
      <c r="E440" s="15">
        <v>9.09</v>
      </c>
    </row>
    <row r="441" spans="4:5" x14ac:dyDescent="0.3">
      <c r="D441" s="2" t="s">
        <v>173</v>
      </c>
      <c r="E441" s="15">
        <v>94.731999999999999</v>
      </c>
    </row>
    <row r="442" spans="4:5" x14ac:dyDescent="0.3">
      <c r="D442" s="2" t="s">
        <v>1948</v>
      </c>
      <c r="E442" s="15">
        <v>53.820000000000007</v>
      </c>
    </row>
    <row r="443" spans="4:5" x14ac:dyDescent="0.3">
      <c r="D443" s="2" t="s">
        <v>1949</v>
      </c>
      <c r="E443" s="15">
        <v>40.544000000000004</v>
      </c>
    </row>
    <row r="444" spans="4:5" x14ac:dyDescent="0.3">
      <c r="D444" s="2" t="s">
        <v>1950</v>
      </c>
      <c r="E444" s="15">
        <v>649.59999999999991</v>
      </c>
    </row>
    <row r="445" spans="4:5" x14ac:dyDescent="0.3">
      <c r="D445" s="2" t="s">
        <v>1951</v>
      </c>
      <c r="E445" s="15">
        <v>515.88</v>
      </c>
    </row>
    <row r="446" spans="4:5" x14ac:dyDescent="0.3">
      <c r="D446" s="2" t="s">
        <v>174</v>
      </c>
      <c r="E446" s="15">
        <v>123.28</v>
      </c>
    </row>
    <row r="447" spans="4:5" x14ac:dyDescent="0.3">
      <c r="D447" s="2" t="s">
        <v>1952</v>
      </c>
      <c r="E447" s="15">
        <v>51.072000000000003</v>
      </c>
    </row>
    <row r="448" spans="4:5" x14ac:dyDescent="0.3">
      <c r="D448" s="2" t="s">
        <v>175</v>
      </c>
      <c r="E448" s="15">
        <v>85.00800000000001</v>
      </c>
    </row>
    <row r="449" spans="4:5" x14ac:dyDescent="0.3">
      <c r="D449" s="2" t="s">
        <v>1953</v>
      </c>
      <c r="E449" s="15">
        <v>5.04</v>
      </c>
    </row>
    <row r="450" spans="4:5" x14ac:dyDescent="0.3">
      <c r="D450" s="2" t="s">
        <v>176</v>
      </c>
      <c r="E450" s="15">
        <v>828.83999999999992</v>
      </c>
    </row>
    <row r="451" spans="4:5" x14ac:dyDescent="0.3">
      <c r="D451" s="2" t="s">
        <v>1954</v>
      </c>
      <c r="E451" s="15">
        <v>1308.1960000000001</v>
      </c>
    </row>
    <row r="452" spans="4:5" x14ac:dyDescent="0.3">
      <c r="D452" s="2" t="s">
        <v>1955</v>
      </c>
      <c r="E452" s="15">
        <v>2884.37</v>
      </c>
    </row>
    <row r="453" spans="4:5" x14ac:dyDescent="0.3">
      <c r="D453" s="2" t="s">
        <v>1956</v>
      </c>
      <c r="E453" s="15">
        <v>647.84</v>
      </c>
    </row>
    <row r="454" spans="4:5" x14ac:dyDescent="0.3">
      <c r="D454" s="2" t="s">
        <v>177</v>
      </c>
      <c r="E454" s="15">
        <v>44.910000000000011</v>
      </c>
    </row>
    <row r="455" spans="4:5" x14ac:dyDescent="0.3">
      <c r="D455" s="2" t="s">
        <v>1957</v>
      </c>
      <c r="E455" s="15">
        <v>31.983999999999998</v>
      </c>
    </row>
    <row r="456" spans="4:5" x14ac:dyDescent="0.3">
      <c r="D456" s="2" t="s">
        <v>1958</v>
      </c>
      <c r="E456" s="15">
        <v>862.202</v>
      </c>
    </row>
    <row r="457" spans="4:5" x14ac:dyDescent="0.3">
      <c r="D457" s="2" t="s">
        <v>1959</v>
      </c>
      <c r="E457" s="15">
        <v>890.84099999999989</v>
      </c>
    </row>
    <row r="458" spans="4:5" x14ac:dyDescent="0.3">
      <c r="D458" s="2" t="s">
        <v>1960</v>
      </c>
      <c r="E458" s="15">
        <v>43.176000000000002</v>
      </c>
    </row>
    <row r="459" spans="4:5" x14ac:dyDescent="0.3">
      <c r="D459" s="2" t="s">
        <v>1961</v>
      </c>
      <c r="E459" s="15">
        <v>199.98</v>
      </c>
    </row>
    <row r="460" spans="4:5" x14ac:dyDescent="0.3">
      <c r="D460" s="2" t="s">
        <v>1962</v>
      </c>
      <c r="E460" s="15">
        <v>286.34400000000005</v>
      </c>
    </row>
    <row r="461" spans="4:5" x14ac:dyDescent="0.3">
      <c r="D461" s="2" t="s">
        <v>178</v>
      </c>
      <c r="E461" s="15">
        <v>88.768000000000001</v>
      </c>
    </row>
    <row r="462" spans="4:5" x14ac:dyDescent="0.3">
      <c r="D462" s="2" t="s">
        <v>1963</v>
      </c>
      <c r="E462" s="15">
        <v>30.959999999999994</v>
      </c>
    </row>
    <row r="463" spans="4:5" x14ac:dyDescent="0.3">
      <c r="D463" s="2" t="s">
        <v>1964</v>
      </c>
      <c r="E463" s="15">
        <v>27.968000000000004</v>
      </c>
    </row>
    <row r="464" spans="4:5" x14ac:dyDescent="0.3">
      <c r="D464" s="2" t="s">
        <v>1965</v>
      </c>
      <c r="E464" s="15">
        <v>29.5</v>
      </c>
    </row>
    <row r="465" spans="4:5" x14ac:dyDescent="0.3">
      <c r="D465" s="2" t="s">
        <v>1966</v>
      </c>
      <c r="E465" s="15">
        <v>1110.6479999999999</v>
      </c>
    </row>
    <row r="466" spans="4:5" x14ac:dyDescent="0.3">
      <c r="D466" s="2" t="s">
        <v>179</v>
      </c>
      <c r="E466" s="15">
        <v>73.915000000000006</v>
      </c>
    </row>
    <row r="467" spans="4:5" x14ac:dyDescent="0.3">
      <c r="D467" s="2" t="s">
        <v>1967</v>
      </c>
      <c r="E467" s="15">
        <v>13.904</v>
      </c>
    </row>
    <row r="468" spans="4:5" x14ac:dyDescent="0.3">
      <c r="D468" s="2" t="s">
        <v>1968</v>
      </c>
      <c r="E468" s="15">
        <v>160.59200000000001</v>
      </c>
    </row>
    <row r="469" spans="4:5" x14ac:dyDescent="0.3">
      <c r="D469" s="2" t="s">
        <v>1969</v>
      </c>
      <c r="E469" s="15">
        <v>24.56</v>
      </c>
    </row>
    <row r="470" spans="4:5" x14ac:dyDescent="0.3">
      <c r="D470" s="2" t="s">
        <v>1970</v>
      </c>
      <c r="E470" s="15">
        <v>385.26100000000008</v>
      </c>
    </row>
    <row r="471" spans="4:5" x14ac:dyDescent="0.3">
      <c r="D471" s="2" t="s">
        <v>180</v>
      </c>
      <c r="E471" s="15">
        <v>73.199999999999989</v>
      </c>
    </row>
    <row r="472" spans="4:5" x14ac:dyDescent="0.3">
      <c r="D472" s="2" t="s">
        <v>181</v>
      </c>
      <c r="E472" s="15">
        <v>66.300000000000011</v>
      </c>
    </row>
    <row r="473" spans="4:5" x14ac:dyDescent="0.3">
      <c r="D473" s="2" t="s">
        <v>182</v>
      </c>
      <c r="E473" s="15">
        <v>249.47200000000001</v>
      </c>
    </row>
    <row r="474" spans="4:5" x14ac:dyDescent="0.3">
      <c r="D474" s="2" t="s">
        <v>1971</v>
      </c>
      <c r="E474" s="15">
        <v>12.96</v>
      </c>
    </row>
    <row r="475" spans="4:5" x14ac:dyDescent="0.3">
      <c r="D475" s="2" t="s">
        <v>183</v>
      </c>
      <c r="E475" s="15">
        <v>192.42400000000001</v>
      </c>
    </row>
    <row r="476" spans="4:5" x14ac:dyDescent="0.3">
      <c r="D476" s="2" t="s">
        <v>1972</v>
      </c>
      <c r="E476" s="15">
        <v>596.6640000000001</v>
      </c>
    </row>
    <row r="477" spans="4:5" x14ac:dyDescent="0.3">
      <c r="D477" s="2" t="s">
        <v>1973</v>
      </c>
      <c r="E477" s="15">
        <v>37.44</v>
      </c>
    </row>
    <row r="478" spans="4:5" x14ac:dyDescent="0.3">
      <c r="D478" s="2" t="s">
        <v>1974</v>
      </c>
      <c r="E478" s="15">
        <v>8.64</v>
      </c>
    </row>
    <row r="479" spans="4:5" x14ac:dyDescent="0.3">
      <c r="D479" s="2" t="s">
        <v>1975</v>
      </c>
      <c r="E479" s="15">
        <v>758.35200000000009</v>
      </c>
    </row>
    <row r="480" spans="4:5" x14ac:dyDescent="0.3">
      <c r="D480" s="2" t="s">
        <v>1976</v>
      </c>
      <c r="E480" s="15">
        <v>46.864000000000004</v>
      </c>
    </row>
    <row r="481" spans="4:5" x14ac:dyDescent="0.3">
      <c r="D481" s="2" t="s">
        <v>1977</v>
      </c>
      <c r="E481" s="15">
        <v>1213.4939999999999</v>
      </c>
    </row>
    <row r="482" spans="4:5" x14ac:dyDescent="0.3">
      <c r="D482" s="2" t="s">
        <v>1978</v>
      </c>
      <c r="E482" s="15">
        <v>14.669999999999998</v>
      </c>
    </row>
    <row r="483" spans="4:5" x14ac:dyDescent="0.3">
      <c r="D483" s="2" t="s">
        <v>184</v>
      </c>
      <c r="E483" s="15">
        <v>76.12</v>
      </c>
    </row>
    <row r="484" spans="4:5" x14ac:dyDescent="0.3">
      <c r="D484" s="2" t="s">
        <v>1979</v>
      </c>
      <c r="E484" s="15">
        <v>36.29</v>
      </c>
    </row>
    <row r="485" spans="4:5" x14ac:dyDescent="0.3">
      <c r="D485" s="2" t="s">
        <v>1980</v>
      </c>
      <c r="E485" s="15">
        <v>54.473999999999997</v>
      </c>
    </row>
    <row r="486" spans="4:5" x14ac:dyDescent="0.3">
      <c r="D486" s="2" t="s">
        <v>1981</v>
      </c>
      <c r="E486" s="15">
        <v>361.60800000000006</v>
      </c>
    </row>
    <row r="487" spans="4:5" x14ac:dyDescent="0.3">
      <c r="D487" s="2" t="s">
        <v>1982</v>
      </c>
      <c r="E487" s="15">
        <v>5.4840000000000009</v>
      </c>
    </row>
    <row r="488" spans="4:5" x14ac:dyDescent="0.3">
      <c r="D488" s="2" t="s">
        <v>1983</v>
      </c>
      <c r="E488" s="15">
        <v>12.350000000000001</v>
      </c>
    </row>
    <row r="489" spans="4:5" x14ac:dyDescent="0.3">
      <c r="D489" s="2" t="s">
        <v>1984</v>
      </c>
      <c r="E489" s="15">
        <v>10539.895999999999</v>
      </c>
    </row>
    <row r="490" spans="4:5" x14ac:dyDescent="0.3">
      <c r="D490" s="2" t="s">
        <v>1985</v>
      </c>
      <c r="E490" s="15">
        <v>13.456</v>
      </c>
    </row>
    <row r="491" spans="4:5" x14ac:dyDescent="0.3">
      <c r="D491" s="2" t="s">
        <v>1986</v>
      </c>
      <c r="E491" s="15">
        <v>8.6080000000000005</v>
      </c>
    </row>
    <row r="492" spans="4:5" x14ac:dyDescent="0.3">
      <c r="D492" s="2" t="s">
        <v>185</v>
      </c>
      <c r="E492" s="15">
        <v>79.400000000000006</v>
      </c>
    </row>
    <row r="493" spans="4:5" x14ac:dyDescent="0.3">
      <c r="D493" s="2" t="s">
        <v>1987</v>
      </c>
      <c r="E493" s="15">
        <v>405.45600000000002</v>
      </c>
    </row>
    <row r="494" spans="4:5" x14ac:dyDescent="0.3">
      <c r="D494" s="2" t="s">
        <v>186</v>
      </c>
      <c r="E494" s="15">
        <v>211.57600000000002</v>
      </c>
    </row>
    <row r="495" spans="4:5" x14ac:dyDescent="0.3">
      <c r="D495" s="2" t="s">
        <v>187</v>
      </c>
      <c r="E495" s="15">
        <v>907.56000000000006</v>
      </c>
    </row>
    <row r="496" spans="4:5" x14ac:dyDescent="0.3">
      <c r="D496" s="2" t="s">
        <v>1988</v>
      </c>
      <c r="E496" s="15">
        <v>137.63200000000001</v>
      </c>
    </row>
    <row r="497" spans="4:5" x14ac:dyDescent="0.3">
      <c r="D497" s="2" t="s">
        <v>188</v>
      </c>
      <c r="E497" s="15">
        <v>719.97600000000011</v>
      </c>
    </row>
    <row r="498" spans="4:5" x14ac:dyDescent="0.3">
      <c r="D498" s="2" t="s">
        <v>1989</v>
      </c>
      <c r="E498" s="15">
        <v>212.94</v>
      </c>
    </row>
    <row r="499" spans="4:5" x14ac:dyDescent="0.3">
      <c r="D499" s="2" t="s">
        <v>189</v>
      </c>
      <c r="E499" s="15">
        <v>1075.3699999999999</v>
      </c>
    </row>
    <row r="500" spans="4:5" x14ac:dyDescent="0.3">
      <c r="D500" s="2" t="s">
        <v>1990</v>
      </c>
      <c r="E500" s="15">
        <v>707.62799999999993</v>
      </c>
    </row>
    <row r="501" spans="4:5" x14ac:dyDescent="0.3">
      <c r="D501" s="2" t="s">
        <v>1991</v>
      </c>
      <c r="E501" s="15">
        <v>468.90000000000003</v>
      </c>
    </row>
    <row r="502" spans="4:5" x14ac:dyDescent="0.3">
      <c r="D502" s="2" t="s">
        <v>1992</v>
      </c>
      <c r="E502" s="15">
        <v>447.94399999999996</v>
      </c>
    </row>
    <row r="503" spans="4:5" x14ac:dyDescent="0.3">
      <c r="D503" s="2" t="s">
        <v>1993</v>
      </c>
      <c r="E503" s="15">
        <v>1639.7109999999998</v>
      </c>
    </row>
    <row r="504" spans="4:5" x14ac:dyDescent="0.3">
      <c r="D504" s="2" t="s">
        <v>1994</v>
      </c>
      <c r="E504" s="15">
        <v>69.216000000000008</v>
      </c>
    </row>
    <row r="505" spans="4:5" x14ac:dyDescent="0.3">
      <c r="D505" s="2" t="s">
        <v>1995</v>
      </c>
      <c r="E505" s="15">
        <v>62.94</v>
      </c>
    </row>
    <row r="506" spans="4:5" x14ac:dyDescent="0.3">
      <c r="D506" s="2" t="s">
        <v>190</v>
      </c>
      <c r="E506" s="15">
        <v>67.112000000000009</v>
      </c>
    </row>
    <row r="507" spans="4:5" x14ac:dyDescent="0.3">
      <c r="D507" s="2" t="s">
        <v>191</v>
      </c>
      <c r="E507" s="15">
        <v>33.552</v>
      </c>
    </row>
    <row r="508" spans="4:5" x14ac:dyDescent="0.3">
      <c r="D508" s="2" t="s">
        <v>192</v>
      </c>
      <c r="E508" s="15">
        <v>67.150000000000006</v>
      </c>
    </row>
    <row r="509" spans="4:5" x14ac:dyDescent="0.3">
      <c r="D509" s="2" t="s">
        <v>1996</v>
      </c>
      <c r="E509" s="15">
        <v>21.400000000000002</v>
      </c>
    </row>
    <row r="510" spans="4:5" x14ac:dyDescent="0.3">
      <c r="D510" s="2" t="s">
        <v>1997</v>
      </c>
      <c r="E510" s="15">
        <v>15.28</v>
      </c>
    </row>
    <row r="511" spans="4:5" x14ac:dyDescent="0.3">
      <c r="D511" s="2" t="s">
        <v>193</v>
      </c>
      <c r="E511" s="15">
        <v>2583.1899999999996</v>
      </c>
    </row>
    <row r="512" spans="4:5" x14ac:dyDescent="0.3">
      <c r="D512" s="2" t="s">
        <v>1998</v>
      </c>
      <c r="E512" s="15">
        <v>14.576000000000001</v>
      </c>
    </row>
    <row r="513" spans="4:5" x14ac:dyDescent="0.3">
      <c r="D513" s="2" t="s">
        <v>1999</v>
      </c>
      <c r="E513" s="15">
        <v>43.31</v>
      </c>
    </row>
    <row r="514" spans="4:5" x14ac:dyDescent="0.3">
      <c r="D514" s="2" t="s">
        <v>194</v>
      </c>
      <c r="E514" s="15">
        <v>795.40800000000013</v>
      </c>
    </row>
    <row r="515" spans="4:5" x14ac:dyDescent="0.3">
      <c r="D515" s="2" t="s">
        <v>2000</v>
      </c>
      <c r="E515" s="15">
        <v>176.494</v>
      </c>
    </row>
    <row r="516" spans="4:5" x14ac:dyDescent="0.3">
      <c r="D516" s="2" t="s">
        <v>2001</v>
      </c>
      <c r="E516" s="15">
        <v>1214.8499999999999</v>
      </c>
    </row>
    <row r="517" spans="4:5" x14ac:dyDescent="0.3">
      <c r="D517" s="2" t="s">
        <v>2002</v>
      </c>
      <c r="E517" s="15">
        <v>19.536000000000001</v>
      </c>
    </row>
    <row r="518" spans="4:5" x14ac:dyDescent="0.3">
      <c r="D518" s="2" t="s">
        <v>195</v>
      </c>
      <c r="E518" s="15">
        <v>60.08</v>
      </c>
    </row>
    <row r="519" spans="4:5" x14ac:dyDescent="0.3">
      <c r="D519" s="2" t="s">
        <v>2003</v>
      </c>
      <c r="E519" s="15">
        <v>5.98</v>
      </c>
    </row>
    <row r="520" spans="4:5" x14ac:dyDescent="0.3">
      <c r="D520" s="2" t="s">
        <v>2004</v>
      </c>
      <c r="E520" s="15">
        <v>196.75200000000001</v>
      </c>
    </row>
    <row r="521" spans="4:5" x14ac:dyDescent="0.3">
      <c r="D521" s="2" t="s">
        <v>2005</v>
      </c>
      <c r="E521" s="15">
        <v>207.24</v>
      </c>
    </row>
    <row r="522" spans="4:5" x14ac:dyDescent="0.3">
      <c r="D522" s="2" t="s">
        <v>2006</v>
      </c>
      <c r="E522" s="15">
        <v>274.096</v>
      </c>
    </row>
    <row r="523" spans="4:5" x14ac:dyDescent="0.3">
      <c r="D523" s="2" t="s">
        <v>2007</v>
      </c>
      <c r="E523" s="15">
        <v>531.38200000000006</v>
      </c>
    </row>
    <row r="524" spans="4:5" x14ac:dyDescent="0.3">
      <c r="D524" s="2" t="s">
        <v>2008</v>
      </c>
      <c r="E524" s="15">
        <v>69.900000000000006</v>
      </c>
    </row>
    <row r="525" spans="4:5" x14ac:dyDescent="0.3">
      <c r="D525" s="2" t="s">
        <v>2009</v>
      </c>
      <c r="E525" s="15">
        <v>561.73</v>
      </c>
    </row>
    <row r="526" spans="4:5" x14ac:dyDescent="0.3">
      <c r="D526" s="2" t="s">
        <v>2010</v>
      </c>
      <c r="E526" s="15">
        <v>853.09199999999987</v>
      </c>
    </row>
    <row r="527" spans="4:5" x14ac:dyDescent="0.3">
      <c r="D527" s="2" t="s">
        <v>2011</v>
      </c>
      <c r="E527" s="15">
        <v>23.472000000000001</v>
      </c>
    </row>
    <row r="528" spans="4:5" x14ac:dyDescent="0.3">
      <c r="D528" s="2" t="s">
        <v>2012</v>
      </c>
      <c r="E528" s="15">
        <v>53.344000000000001</v>
      </c>
    </row>
    <row r="529" spans="4:5" x14ac:dyDescent="0.3">
      <c r="D529" s="2" t="s">
        <v>196</v>
      </c>
      <c r="E529" s="15">
        <v>39.68</v>
      </c>
    </row>
    <row r="530" spans="4:5" x14ac:dyDescent="0.3">
      <c r="D530" s="2" t="s">
        <v>2013</v>
      </c>
      <c r="E530" s="15">
        <v>63.304000000000002</v>
      </c>
    </row>
    <row r="531" spans="4:5" x14ac:dyDescent="0.3">
      <c r="D531" s="2" t="s">
        <v>2014</v>
      </c>
      <c r="E531" s="15">
        <v>15.384</v>
      </c>
    </row>
    <row r="532" spans="4:5" x14ac:dyDescent="0.3">
      <c r="D532" s="2" t="s">
        <v>2015</v>
      </c>
      <c r="E532" s="15">
        <v>327.55999999999995</v>
      </c>
    </row>
    <row r="533" spans="4:5" x14ac:dyDescent="0.3">
      <c r="D533" s="2" t="s">
        <v>2016</v>
      </c>
      <c r="E533" s="15">
        <v>244.76000000000002</v>
      </c>
    </row>
    <row r="534" spans="4:5" x14ac:dyDescent="0.3">
      <c r="D534" s="2" t="s">
        <v>2017</v>
      </c>
      <c r="E534" s="15">
        <v>1049.97</v>
      </c>
    </row>
    <row r="535" spans="4:5" x14ac:dyDescent="0.3">
      <c r="D535" s="2" t="s">
        <v>2018</v>
      </c>
      <c r="E535" s="15">
        <v>92.52</v>
      </c>
    </row>
    <row r="536" spans="4:5" x14ac:dyDescent="0.3">
      <c r="D536" s="2" t="s">
        <v>2019</v>
      </c>
      <c r="E536" s="15">
        <v>116.28</v>
      </c>
    </row>
    <row r="537" spans="4:5" x14ac:dyDescent="0.3">
      <c r="D537" s="2" t="s">
        <v>2020</v>
      </c>
      <c r="E537" s="15">
        <v>40.479999999999997</v>
      </c>
    </row>
    <row r="538" spans="4:5" x14ac:dyDescent="0.3">
      <c r="D538" s="2" t="s">
        <v>2021</v>
      </c>
      <c r="E538" s="15">
        <v>180.93</v>
      </c>
    </row>
    <row r="539" spans="4:5" x14ac:dyDescent="0.3">
      <c r="D539" s="2" t="s">
        <v>2022</v>
      </c>
      <c r="E539" s="15">
        <v>1340.9760000000001</v>
      </c>
    </row>
    <row r="540" spans="4:5" x14ac:dyDescent="0.3">
      <c r="D540" s="2" t="s">
        <v>2023</v>
      </c>
      <c r="E540" s="15">
        <v>8319.2899999999991</v>
      </c>
    </row>
    <row r="541" spans="4:5" x14ac:dyDescent="0.3">
      <c r="D541" s="2" t="s">
        <v>2024</v>
      </c>
      <c r="E541" s="15">
        <v>475.78800000000001</v>
      </c>
    </row>
    <row r="542" spans="4:5" x14ac:dyDescent="0.3">
      <c r="D542" s="2" t="s">
        <v>197</v>
      </c>
      <c r="E542" s="15">
        <v>119.32</v>
      </c>
    </row>
    <row r="543" spans="4:5" x14ac:dyDescent="0.3">
      <c r="D543" s="2" t="s">
        <v>198</v>
      </c>
      <c r="E543" s="15">
        <v>491.55</v>
      </c>
    </row>
    <row r="544" spans="4:5" x14ac:dyDescent="0.3">
      <c r="D544" s="2" t="s">
        <v>2025</v>
      </c>
      <c r="E544" s="15">
        <v>103.60000000000001</v>
      </c>
    </row>
    <row r="545" spans="4:5" x14ac:dyDescent="0.3">
      <c r="D545" s="2" t="s">
        <v>2026</v>
      </c>
      <c r="E545" s="15">
        <v>3290.5160000000001</v>
      </c>
    </row>
    <row r="546" spans="4:5" x14ac:dyDescent="0.3">
      <c r="D546" s="2" t="s">
        <v>2027</v>
      </c>
      <c r="E546" s="15">
        <v>4548.8100000000004</v>
      </c>
    </row>
    <row r="547" spans="4:5" x14ac:dyDescent="0.3">
      <c r="D547" s="2" t="s">
        <v>2028</v>
      </c>
      <c r="E547" s="15">
        <v>1517.5739999999998</v>
      </c>
    </row>
    <row r="548" spans="4:5" x14ac:dyDescent="0.3">
      <c r="D548" s="2" t="s">
        <v>199</v>
      </c>
      <c r="E548" s="15">
        <v>68.53</v>
      </c>
    </row>
    <row r="549" spans="4:5" x14ac:dyDescent="0.3">
      <c r="D549" s="2" t="s">
        <v>2029</v>
      </c>
      <c r="E549" s="15">
        <v>5.46</v>
      </c>
    </row>
    <row r="550" spans="4:5" x14ac:dyDescent="0.3">
      <c r="D550" s="2" t="s">
        <v>200</v>
      </c>
      <c r="E550" s="15">
        <v>992.82799999999997</v>
      </c>
    </row>
    <row r="551" spans="4:5" x14ac:dyDescent="0.3">
      <c r="D551" s="2" t="s">
        <v>2030</v>
      </c>
      <c r="E551" s="15">
        <v>23661.227999999999</v>
      </c>
    </row>
    <row r="552" spans="4:5" x14ac:dyDescent="0.3">
      <c r="D552" s="2" t="s">
        <v>2031</v>
      </c>
      <c r="E552" s="15">
        <v>2116.5060000000003</v>
      </c>
    </row>
    <row r="553" spans="4:5" x14ac:dyDescent="0.3">
      <c r="D553" s="2" t="s">
        <v>2032</v>
      </c>
      <c r="E553" s="15">
        <v>6999.96</v>
      </c>
    </row>
    <row r="554" spans="4:5" x14ac:dyDescent="0.3">
      <c r="D554" s="2" t="s">
        <v>2033</v>
      </c>
      <c r="E554" s="15">
        <v>26.128</v>
      </c>
    </row>
    <row r="555" spans="4:5" x14ac:dyDescent="0.3">
      <c r="D555" s="2" t="s">
        <v>2034</v>
      </c>
      <c r="E555" s="15">
        <v>355.45499999999998</v>
      </c>
    </row>
    <row r="556" spans="4:5" x14ac:dyDescent="0.3">
      <c r="D556" s="2" t="s">
        <v>2035</v>
      </c>
      <c r="E556" s="15">
        <v>479.90000000000003</v>
      </c>
    </row>
    <row r="557" spans="4:5" x14ac:dyDescent="0.3">
      <c r="D557" s="2" t="s">
        <v>2036</v>
      </c>
      <c r="E557" s="15">
        <v>1166.7159999999999</v>
      </c>
    </row>
    <row r="558" spans="4:5" x14ac:dyDescent="0.3">
      <c r="D558" s="2" t="s">
        <v>2037</v>
      </c>
      <c r="E558" s="15">
        <v>121.24</v>
      </c>
    </row>
    <row r="559" spans="4:5" x14ac:dyDescent="0.3">
      <c r="D559" s="2" t="s">
        <v>2038</v>
      </c>
      <c r="E559" s="15">
        <v>22</v>
      </c>
    </row>
    <row r="560" spans="4:5" x14ac:dyDescent="0.3">
      <c r="D560" s="2" t="s">
        <v>2039</v>
      </c>
      <c r="E560" s="15">
        <v>378.59400000000005</v>
      </c>
    </row>
    <row r="561" spans="4:5" x14ac:dyDescent="0.3">
      <c r="D561" s="2" t="s">
        <v>2040</v>
      </c>
      <c r="E561" s="15">
        <v>334.76800000000003</v>
      </c>
    </row>
    <row r="562" spans="4:5" x14ac:dyDescent="0.3">
      <c r="D562" s="2" t="s">
        <v>2041</v>
      </c>
      <c r="E562" s="15">
        <v>211.96</v>
      </c>
    </row>
    <row r="563" spans="4:5" x14ac:dyDescent="0.3">
      <c r="D563" s="2" t="s">
        <v>2042</v>
      </c>
      <c r="E563" s="15">
        <v>147.34400000000002</v>
      </c>
    </row>
    <row r="564" spans="4:5" x14ac:dyDescent="0.3">
      <c r="D564" s="2" t="s">
        <v>2043</v>
      </c>
      <c r="E564" s="15">
        <v>176.28400000000002</v>
      </c>
    </row>
    <row r="565" spans="4:5" x14ac:dyDescent="0.3">
      <c r="D565" s="2" t="s">
        <v>2044</v>
      </c>
      <c r="E565" s="15">
        <v>150.23200000000003</v>
      </c>
    </row>
    <row r="566" spans="4:5" x14ac:dyDescent="0.3">
      <c r="D566" s="2" t="s">
        <v>2045</v>
      </c>
      <c r="E566" s="15">
        <v>216.4</v>
      </c>
    </row>
    <row r="567" spans="4:5" x14ac:dyDescent="0.3">
      <c r="D567" s="2" t="s">
        <v>201</v>
      </c>
      <c r="E567" s="15">
        <v>13.620000000000001</v>
      </c>
    </row>
    <row r="568" spans="4:5" x14ac:dyDescent="0.3">
      <c r="D568" s="2" t="s">
        <v>2046</v>
      </c>
      <c r="E568" s="15">
        <v>968.3</v>
      </c>
    </row>
    <row r="569" spans="4:5" x14ac:dyDescent="0.3">
      <c r="D569" s="2" t="s">
        <v>202</v>
      </c>
      <c r="E569" s="15">
        <v>36.1</v>
      </c>
    </row>
    <row r="570" spans="4:5" x14ac:dyDescent="0.3">
      <c r="D570" s="2" t="s">
        <v>2047</v>
      </c>
      <c r="E570" s="15">
        <v>5.9399999999999995</v>
      </c>
    </row>
    <row r="571" spans="4:5" x14ac:dyDescent="0.3">
      <c r="D571" s="2" t="s">
        <v>2048</v>
      </c>
      <c r="E571" s="15">
        <v>24.900000000000002</v>
      </c>
    </row>
    <row r="572" spans="4:5" x14ac:dyDescent="0.3">
      <c r="D572" s="2" t="s">
        <v>203</v>
      </c>
      <c r="E572" s="15">
        <v>248.56800000000004</v>
      </c>
    </row>
    <row r="573" spans="4:5" x14ac:dyDescent="0.3">
      <c r="D573" s="2" t="s">
        <v>2049</v>
      </c>
      <c r="E573" s="15">
        <v>478.48</v>
      </c>
    </row>
    <row r="574" spans="4:5" x14ac:dyDescent="0.3">
      <c r="D574" s="2" t="s">
        <v>2050</v>
      </c>
      <c r="E574" s="15">
        <v>28.8</v>
      </c>
    </row>
    <row r="575" spans="4:5" x14ac:dyDescent="0.3">
      <c r="D575" s="2" t="s">
        <v>2051</v>
      </c>
      <c r="E575" s="15">
        <v>16.224</v>
      </c>
    </row>
    <row r="576" spans="4:5" x14ac:dyDescent="0.3">
      <c r="D576" s="2" t="s">
        <v>204</v>
      </c>
      <c r="E576" s="15">
        <v>388.70399999999995</v>
      </c>
    </row>
    <row r="577" spans="4:5" x14ac:dyDescent="0.3">
      <c r="D577" s="2" t="s">
        <v>2052</v>
      </c>
      <c r="E577" s="15">
        <v>22.320000000000004</v>
      </c>
    </row>
    <row r="578" spans="4:5" x14ac:dyDescent="0.3">
      <c r="D578" s="2" t="s">
        <v>205</v>
      </c>
      <c r="E578" s="15">
        <v>11.12</v>
      </c>
    </row>
    <row r="579" spans="4:5" x14ac:dyDescent="0.3">
      <c r="D579" s="2" t="s">
        <v>2053</v>
      </c>
      <c r="E579" s="15">
        <v>946.76400000000024</v>
      </c>
    </row>
    <row r="580" spans="4:5" x14ac:dyDescent="0.3">
      <c r="D580" s="2" t="s">
        <v>206</v>
      </c>
      <c r="E580" s="15">
        <v>6.6420000000000012</v>
      </c>
    </row>
    <row r="581" spans="4:5" x14ac:dyDescent="0.3">
      <c r="D581" s="2" t="s">
        <v>2054</v>
      </c>
      <c r="E581" s="15">
        <v>117.70399999999999</v>
      </c>
    </row>
    <row r="582" spans="4:5" x14ac:dyDescent="0.3">
      <c r="D582" s="2" t="s">
        <v>2055</v>
      </c>
      <c r="E582" s="15">
        <v>366.786</v>
      </c>
    </row>
    <row r="583" spans="4:5" x14ac:dyDescent="0.3">
      <c r="D583" s="2" t="s">
        <v>2056</v>
      </c>
      <c r="E583" s="15">
        <v>38.659999999999997</v>
      </c>
    </row>
    <row r="584" spans="4:5" x14ac:dyDescent="0.3">
      <c r="D584" s="2" t="s">
        <v>2057</v>
      </c>
      <c r="E584" s="15">
        <v>91.679999999999993</v>
      </c>
    </row>
    <row r="585" spans="4:5" x14ac:dyDescent="0.3">
      <c r="D585" s="2" t="s">
        <v>2058</v>
      </c>
      <c r="E585" s="15">
        <v>88.77600000000001</v>
      </c>
    </row>
    <row r="586" spans="4:5" x14ac:dyDescent="0.3">
      <c r="D586" s="2" t="s">
        <v>2059</v>
      </c>
      <c r="E586" s="15">
        <v>599.89599999999996</v>
      </c>
    </row>
    <row r="587" spans="4:5" x14ac:dyDescent="0.3">
      <c r="D587" s="2" t="s">
        <v>2060</v>
      </c>
      <c r="E587" s="15">
        <v>43.016000000000005</v>
      </c>
    </row>
    <row r="588" spans="4:5" x14ac:dyDescent="0.3">
      <c r="D588" s="2" t="s">
        <v>207</v>
      </c>
      <c r="E588" s="15">
        <v>54.83</v>
      </c>
    </row>
    <row r="589" spans="4:5" x14ac:dyDescent="0.3">
      <c r="D589" s="2" t="s">
        <v>208</v>
      </c>
      <c r="E589" s="15">
        <v>62.808000000000007</v>
      </c>
    </row>
    <row r="590" spans="4:5" x14ac:dyDescent="0.3">
      <c r="D590" s="2" t="s">
        <v>2061</v>
      </c>
      <c r="E590" s="15">
        <v>770.61</v>
      </c>
    </row>
    <row r="591" spans="4:5" x14ac:dyDescent="0.3">
      <c r="D591" s="2" t="s">
        <v>2062</v>
      </c>
      <c r="E591" s="15">
        <v>35.340000000000003</v>
      </c>
    </row>
    <row r="592" spans="4:5" x14ac:dyDescent="0.3">
      <c r="D592" s="2" t="s">
        <v>209</v>
      </c>
      <c r="E592" s="15">
        <v>61.96</v>
      </c>
    </row>
    <row r="593" spans="4:5" x14ac:dyDescent="0.3">
      <c r="D593" s="2" t="s">
        <v>210</v>
      </c>
      <c r="E593" s="15">
        <v>364.92999999999995</v>
      </c>
    </row>
    <row r="594" spans="4:5" x14ac:dyDescent="0.3">
      <c r="D594" s="2" t="s">
        <v>211</v>
      </c>
      <c r="E594" s="15">
        <v>103.93599999999999</v>
      </c>
    </row>
    <row r="595" spans="4:5" x14ac:dyDescent="0.3">
      <c r="D595" s="2" t="s">
        <v>2063</v>
      </c>
      <c r="E595" s="15">
        <v>273.95999999999998</v>
      </c>
    </row>
    <row r="596" spans="4:5" x14ac:dyDescent="0.3">
      <c r="D596" s="2" t="s">
        <v>2064</v>
      </c>
      <c r="E596" s="15">
        <v>370.78199999999998</v>
      </c>
    </row>
    <row r="597" spans="4:5" x14ac:dyDescent="0.3">
      <c r="D597" s="2" t="s">
        <v>2065</v>
      </c>
      <c r="E597" s="15">
        <v>250.26</v>
      </c>
    </row>
    <row r="598" spans="4:5" x14ac:dyDescent="0.3">
      <c r="D598" s="2" t="s">
        <v>212</v>
      </c>
      <c r="E598" s="15">
        <v>1573.4880000000001</v>
      </c>
    </row>
    <row r="599" spans="4:5" x14ac:dyDescent="0.3">
      <c r="D599" s="2" t="s">
        <v>2066</v>
      </c>
      <c r="E599" s="15">
        <v>63.882000000000005</v>
      </c>
    </row>
    <row r="600" spans="4:5" x14ac:dyDescent="0.3">
      <c r="D600" s="2" t="s">
        <v>2067</v>
      </c>
      <c r="E600" s="15">
        <v>46.872</v>
      </c>
    </row>
    <row r="601" spans="4:5" x14ac:dyDescent="0.3">
      <c r="D601" s="2" t="s">
        <v>2068</v>
      </c>
      <c r="E601" s="15">
        <v>78.12</v>
      </c>
    </row>
    <row r="602" spans="4:5" x14ac:dyDescent="0.3">
      <c r="D602" s="2" t="s">
        <v>2069</v>
      </c>
      <c r="E602" s="15">
        <v>503.13</v>
      </c>
    </row>
    <row r="603" spans="4:5" x14ac:dyDescent="0.3">
      <c r="D603" s="2" t="s">
        <v>2070</v>
      </c>
      <c r="E603" s="15">
        <v>499.55199999999996</v>
      </c>
    </row>
    <row r="604" spans="4:5" x14ac:dyDescent="0.3">
      <c r="D604" s="2" t="s">
        <v>2071</v>
      </c>
      <c r="E604" s="15">
        <v>1614.1239999999998</v>
      </c>
    </row>
    <row r="605" spans="4:5" x14ac:dyDescent="0.3">
      <c r="D605" s="2" t="s">
        <v>213</v>
      </c>
      <c r="E605" s="15">
        <v>101.72800000000001</v>
      </c>
    </row>
    <row r="606" spans="4:5" x14ac:dyDescent="0.3">
      <c r="D606" s="2" t="s">
        <v>2072</v>
      </c>
      <c r="E606" s="15">
        <v>49.632000000000005</v>
      </c>
    </row>
    <row r="607" spans="4:5" x14ac:dyDescent="0.3">
      <c r="D607" s="2" t="s">
        <v>214</v>
      </c>
      <c r="E607" s="15">
        <v>362.46600000000001</v>
      </c>
    </row>
    <row r="608" spans="4:5" x14ac:dyDescent="0.3">
      <c r="D608" s="2" t="s">
        <v>2073</v>
      </c>
      <c r="E608" s="15">
        <v>641.02400000000011</v>
      </c>
    </row>
    <row r="609" spans="4:5" x14ac:dyDescent="0.3">
      <c r="D609" s="2" t="s">
        <v>2074</v>
      </c>
      <c r="E609" s="15">
        <v>1885.27</v>
      </c>
    </row>
    <row r="610" spans="4:5" x14ac:dyDescent="0.3">
      <c r="D610" s="2" t="s">
        <v>215</v>
      </c>
      <c r="E610" s="15">
        <v>114.2</v>
      </c>
    </row>
    <row r="611" spans="4:5" x14ac:dyDescent="0.3">
      <c r="D611" s="2" t="s">
        <v>216</v>
      </c>
      <c r="E611" s="15">
        <v>20.736000000000004</v>
      </c>
    </row>
    <row r="612" spans="4:5" x14ac:dyDescent="0.3">
      <c r="D612" s="2" t="s">
        <v>2075</v>
      </c>
      <c r="E612" s="15">
        <v>217.35200000000003</v>
      </c>
    </row>
    <row r="613" spans="4:5" x14ac:dyDescent="0.3">
      <c r="D613" s="2" t="s">
        <v>2076</v>
      </c>
      <c r="E613" s="15">
        <v>239.976</v>
      </c>
    </row>
    <row r="614" spans="4:5" x14ac:dyDescent="0.3">
      <c r="D614" s="2" t="s">
        <v>2077</v>
      </c>
      <c r="E614" s="15">
        <v>100.24000000000001</v>
      </c>
    </row>
    <row r="615" spans="4:5" x14ac:dyDescent="0.3">
      <c r="D615" s="2" t="s">
        <v>2078</v>
      </c>
      <c r="E615" s="15">
        <v>440.048</v>
      </c>
    </row>
    <row r="616" spans="4:5" x14ac:dyDescent="0.3">
      <c r="D616" s="2" t="s">
        <v>217</v>
      </c>
      <c r="E616" s="15">
        <v>2.8160000000000003</v>
      </c>
    </row>
    <row r="617" spans="4:5" x14ac:dyDescent="0.3">
      <c r="D617" s="2" t="s">
        <v>218</v>
      </c>
      <c r="E617" s="15">
        <v>129.91999999999999</v>
      </c>
    </row>
    <row r="618" spans="4:5" x14ac:dyDescent="0.3">
      <c r="D618" s="2" t="s">
        <v>2079</v>
      </c>
      <c r="E618" s="15">
        <v>1549.77</v>
      </c>
    </row>
    <row r="619" spans="4:5" x14ac:dyDescent="0.3">
      <c r="D619" s="2" t="s">
        <v>219</v>
      </c>
      <c r="E619" s="15">
        <v>1212.9599999999998</v>
      </c>
    </row>
    <row r="620" spans="4:5" x14ac:dyDescent="0.3">
      <c r="D620" s="2" t="s">
        <v>2080</v>
      </c>
      <c r="E620" s="15">
        <v>99.98</v>
      </c>
    </row>
    <row r="621" spans="4:5" x14ac:dyDescent="0.3">
      <c r="D621" s="2" t="s">
        <v>2081</v>
      </c>
      <c r="E621" s="15">
        <v>310.68799999999999</v>
      </c>
    </row>
    <row r="622" spans="4:5" x14ac:dyDescent="0.3">
      <c r="D622" s="2" t="s">
        <v>2082</v>
      </c>
      <c r="E622" s="15">
        <v>1793.98</v>
      </c>
    </row>
    <row r="623" spans="4:5" x14ac:dyDescent="0.3">
      <c r="D623" s="2" t="s">
        <v>2083</v>
      </c>
      <c r="E623" s="15">
        <v>19.752000000000002</v>
      </c>
    </row>
    <row r="624" spans="4:5" x14ac:dyDescent="0.3">
      <c r="D624" s="2" t="s">
        <v>2084</v>
      </c>
      <c r="E624" s="15">
        <v>57.266000000000005</v>
      </c>
    </row>
    <row r="625" spans="4:5" x14ac:dyDescent="0.3">
      <c r="D625" s="2" t="s">
        <v>2085</v>
      </c>
      <c r="E625" s="15">
        <v>91.92</v>
      </c>
    </row>
    <row r="626" spans="4:5" x14ac:dyDescent="0.3">
      <c r="D626" s="2" t="s">
        <v>2086</v>
      </c>
      <c r="E626" s="15">
        <v>711.68000000000006</v>
      </c>
    </row>
    <row r="627" spans="4:5" x14ac:dyDescent="0.3">
      <c r="D627" s="2" t="s">
        <v>220</v>
      </c>
      <c r="E627" s="15">
        <v>75.16</v>
      </c>
    </row>
    <row r="628" spans="4:5" x14ac:dyDescent="0.3">
      <c r="D628" s="2" t="s">
        <v>2087</v>
      </c>
      <c r="E628" s="15">
        <v>583.35799999999995</v>
      </c>
    </row>
    <row r="629" spans="4:5" x14ac:dyDescent="0.3">
      <c r="D629" s="2" t="s">
        <v>221</v>
      </c>
      <c r="E629" s="15">
        <v>4.3680000000000003</v>
      </c>
    </row>
    <row r="630" spans="4:5" x14ac:dyDescent="0.3">
      <c r="D630" s="2" t="s">
        <v>2088</v>
      </c>
      <c r="E630" s="15">
        <v>12.624000000000001</v>
      </c>
    </row>
    <row r="631" spans="4:5" x14ac:dyDescent="0.3">
      <c r="D631" s="2" t="s">
        <v>222</v>
      </c>
      <c r="E631" s="15">
        <v>521.91999999999996</v>
      </c>
    </row>
    <row r="632" spans="4:5" x14ac:dyDescent="0.3">
      <c r="D632" s="2" t="s">
        <v>223</v>
      </c>
      <c r="E632" s="15">
        <v>19.920000000000002</v>
      </c>
    </row>
    <row r="633" spans="4:5" x14ac:dyDescent="0.3">
      <c r="D633" s="2" t="s">
        <v>2089</v>
      </c>
      <c r="E633" s="15">
        <v>110.09800000000001</v>
      </c>
    </row>
    <row r="634" spans="4:5" x14ac:dyDescent="0.3">
      <c r="D634" s="2" t="s">
        <v>2090</v>
      </c>
      <c r="E634" s="15">
        <v>6.72</v>
      </c>
    </row>
    <row r="635" spans="4:5" x14ac:dyDescent="0.3">
      <c r="D635" s="2" t="s">
        <v>224</v>
      </c>
      <c r="E635" s="15">
        <v>436.48799999999994</v>
      </c>
    </row>
    <row r="636" spans="4:5" x14ac:dyDescent="0.3">
      <c r="D636" s="2" t="s">
        <v>2091</v>
      </c>
      <c r="E636" s="15">
        <v>1537.5439999999999</v>
      </c>
    </row>
    <row r="637" spans="4:5" x14ac:dyDescent="0.3">
      <c r="D637" s="2" t="s">
        <v>225</v>
      </c>
      <c r="E637" s="15">
        <v>1015.8160000000001</v>
      </c>
    </row>
    <row r="638" spans="4:5" x14ac:dyDescent="0.3">
      <c r="D638" s="2" t="s">
        <v>2092</v>
      </c>
      <c r="E638" s="15">
        <v>286.65000000000003</v>
      </c>
    </row>
    <row r="639" spans="4:5" x14ac:dyDescent="0.3">
      <c r="D639" s="2" t="s">
        <v>2093</v>
      </c>
      <c r="E639" s="15">
        <v>451.28400000000005</v>
      </c>
    </row>
    <row r="640" spans="4:5" x14ac:dyDescent="0.3">
      <c r="D640" s="2" t="s">
        <v>2094</v>
      </c>
      <c r="E640" s="15">
        <v>258.279</v>
      </c>
    </row>
    <row r="641" spans="4:5" x14ac:dyDescent="0.3">
      <c r="D641" s="2" t="s">
        <v>2095</v>
      </c>
      <c r="E641" s="15">
        <v>606.31999999999994</v>
      </c>
    </row>
    <row r="642" spans="4:5" x14ac:dyDescent="0.3">
      <c r="D642" s="2" t="s">
        <v>226</v>
      </c>
      <c r="E642" s="15">
        <v>463.04</v>
      </c>
    </row>
    <row r="643" spans="4:5" x14ac:dyDescent="0.3">
      <c r="D643" s="2" t="s">
        <v>2096</v>
      </c>
      <c r="E643" s="15">
        <v>619.84800000000018</v>
      </c>
    </row>
    <row r="644" spans="4:5" x14ac:dyDescent="0.3">
      <c r="D644" s="2" t="s">
        <v>2097</v>
      </c>
      <c r="E644" s="15">
        <v>54.207999999999998</v>
      </c>
    </row>
    <row r="645" spans="4:5" x14ac:dyDescent="0.3">
      <c r="D645" s="2" t="s">
        <v>2098</v>
      </c>
      <c r="E645" s="15">
        <v>2.92</v>
      </c>
    </row>
    <row r="646" spans="4:5" x14ac:dyDescent="0.3">
      <c r="D646" s="2" t="s">
        <v>2099</v>
      </c>
      <c r="E646" s="15">
        <v>164.88</v>
      </c>
    </row>
    <row r="647" spans="4:5" x14ac:dyDescent="0.3">
      <c r="D647" s="2" t="s">
        <v>227</v>
      </c>
      <c r="E647" s="15">
        <v>1840.0430000000001</v>
      </c>
    </row>
    <row r="648" spans="4:5" x14ac:dyDescent="0.3">
      <c r="D648" s="2" t="s">
        <v>2100</v>
      </c>
      <c r="E648" s="15">
        <v>2735.9520000000002</v>
      </c>
    </row>
    <row r="649" spans="4:5" x14ac:dyDescent="0.3">
      <c r="D649" s="2" t="s">
        <v>2101</v>
      </c>
      <c r="E649" s="15">
        <v>375.34</v>
      </c>
    </row>
    <row r="650" spans="4:5" x14ac:dyDescent="0.3">
      <c r="D650" s="2" t="s">
        <v>2102</v>
      </c>
      <c r="E650" s="15">
        <v>423.28</v>
      </c>
    </row>
    <row r="651" spans="4:5" x14ac:dyDescent="0.3">
      <c r="D651" s="2" t="s">
        <v>2103</v>
      </c>
      <c r="E651" s="15">
        <v>101.57</v>
      </c>
    </row>
    <row r="652" spans="4:5" x14ac:dyDescent="0.3">
      <c r="D652" s="2" t="s">
        <v>228</v>
      </c>
      <c r="E652" s="15">
        <v>49.568000000000005</v>
      </c>
    </row>
    <row r="653" spans="4:5" x14ac:dyDescent="0.3">
      <c r="D653" s="2" t="s">
        <v>2104</v>
      </c>
      <c r="E653" s="15">
        <v>1897.92</v>
      </c>
    </row>
    <row r="654" spans="4:5" x14ac:dyDescent="0.3">
      <c r="D654" s="2" t="s">
        <v>2105</v>
      </c>
      <c r="E654" s="15">
        <v>1106.7699999999998</v>
      </c>
    </row>
    <row r="655" spans="4:5" x14ac:dyDescent="0.3">
      <c r="D655" s="2" t="s">
        <v>229</v>
      </c>
      <c r="E655" s="15">
        <v>39.072000000000003</v>
      </c>
    </row>
    <row r="656" spans="4:5" x14ac:dyDescent="0.3">
      <c r="D656" s="2" t="s">
        <v>230</v>
      </c>
      <c r="E656" s="15">
        <v>306.11200000000008</v>
      </c>
    </row>
    <row r="657" spans="4:5" x14ac:dyDescent="0.3">
      <c r="D657" s="2" t="s">
        <v>2106</v>
      </c>
      <c r="E657" s="15">
        <v>27.46</v>
      </c>
    </row>
    <row r="658" spans="4:5" x14ac:dyDescent="0.3">
      <c r="D658" s="2" t="s">
        <v>2107</v>
      </c>
      <c r="E658" s="15">
        <v>42.207999999999998</v>
      </c>
    </row>
    <row r="659" spans="4:5" x14ac:dyDescent="0.3">
      <c r="D659" s="2" t="s">
        <v>2108</v>
      </c>
      <c r="E659" s="15">
        <v>11.64</v>
      </c>
    </row>
    <row r="660" spans="4:5" x14ac:dyDescent="0.3">
      <c r="D660" s="2" t="s">
        <v>231</v>
      </c>
      <c r="E660" s="15">
        <v>545.928</v>
      </c>
    </row>
    <row r="661" spans="4:5" x14ac:dyDescent="0.3">
      <c r="D661" s="2" t="s">
        <v>2109</v>
      </c>
      <c r="E661" s="15">
        <v>19.456000000000003</v>
      </c>
    </row>
    <row r="662" spans="4:5" x14ac:dyDescent="0.3">
      <c r="D662" s="2" t="s">
        <v>2110</v>
      </c>
      <c r="E662" s="15">
        <v>700.05600000000004</v>
      </c>
    </row>
    <row r="663" spans="4:5" x14ac:dyDescent="0.3">
      <c r="D663" s="2" t="s">
        <v>2111</v>
      </c>
      <c r="E663" s="15">
        <v>47.79</v>
      </c>
    </row>
    <row r="664" spans="4:5" x14ac:dyDescent="0.3">
      <c r="D664" s="2" t="s">
        <v>2112</v>
      </c>
      <c r="E664" s="15">
        <v>693.99199999999996</v>
      </c>
    </row>
    <row r="665" spans="4:5" x14ac:dyDescent="0.3">
      <c r="D665" s="2" t="s">
        <v>2113</v>
      </c>
      <c r="E665" s="15">
        <v>457.74399999999991</v>
      </c>
    </row>
    <row r="666" spans="4:5" x14ac:dyDescent="0.3">
      <c r="D666" s="2" t="s">
        <v>2114</v>
      </c>
      <c r="E666" s="15">
        <v>30.36</v>
      </c>
    </row>
    <row r="667" spans="4:5" x14ac:dyDescent="0.3">
      <c r="D667" s="2" t="s">
        <v>2115</v>
      </c>
      <c r="E667" s="15">
        <v>62.015999999999998</v>
      </c>
    </row>
    <row r="668" spans="4:5" x14ac:dyDescent="0.3">
      <c r="D668" s="2" t="s">
        <v>232</v>
      </c>
      <c r="E668" s="15">
        <v>576.23399999999992</v>
      </c>
    </row>
    <row r="669" spans="4:5" x14ac:dyDescent="0.3">
      <c r="D669" s="2" t="s">
        <v>2116</v>
      </c>
      <c r="E669" s="15">
        <v>31.68</v>
      </c>
    </row>
    <row r="670" spans="4:5" x14ac:dyDescent="0.3">
      <c r="D670" s="2" t="s">
        <v>2117</v>
      </c>
      <c r="E670" s="15">
        <v>19.456000000000003</v>
      </c>
    </row>
    <row r="671" spans="4:5" x14ac:dyDescent="0.3">
      <c r="D671" s="2" t="s">
        <v>2118</v>
      </c>
      <c r="E671" s="15">
        <v>309.59199999999998</v>
      </c>
    </row>
    <row r="672" spans="4:5" x14ac:dyDescent="0.3">
      <c r="D672" s="2" t="s">
        <v>2119</v>
      </c>
      <c r="E672" s="15">
        <v>694.53399999999999</v>
      </c>
    </row>
    <row r="673" spans="4:5" x14ac:dyDescent="0.3">
      <c r="D673" s="2" t="s">
        <v>233</v>
      </c>
      <c r="E673" s="15">
        <v>7.16</v>
      </c>
    </row>
    <row r="674" spans="4:5" x14ac:dyDescent="0.3">
      <c r="D674" s="2" t="s">
        <v>2120</v>
      </c>
      <c r="E674" s="15">
        <v>155.45600000000002</v>
      </c>
    </row>
    <row r="675" spans="4:5" x14ac:dyDescent="0.3">
      <c r="D675" s="2" t="s">
        <v>234</v>
      </c>
      <c r="E675" s="15">
        <v>6.08</v>
      </c>
    </row>
    <row r="676" spans="4:5" x14ac:dyDescent="0.3">
      <c r="D676" s="2" t="s">
        <v>2121</v>
      </c>
      <c r="E676" s="15">
        <v>1679.7490000000003</v>
      </c>
    </row>
    <row r="677" spans="4:5" x14ac:dyDescent="0.3">
      <c r="D677" s="2" t="s">
        <v>2122</v>
      </c>
      <c r="E677" s="15">
        <v>112.54200000000002</v>
      </c>
    </row>
    <row r="678" spans="4:5" x14ac:dyDescent="0.3">
      <c r="D678" s="2" t="s">
        <v>2123</v>
      </c>
      <c r="E678" s="15">
        <v>471.92</v>
      </c>
    </row>
    <row r="679" spans="4:5" x14ac:dyDescent="0.3">
      <c r="D679" s="2" t="s">
        <v>235</v>
      </c>
      <c r="E679" s="15">
        <v>13.940000000000001</v>
      </c>
    </row>
    <row r="680" spans="4:5" x14ac:dyDescent="0.3">
      <c r="D680" s="2" t="s">
        <v>236</v>
      </c>
      <c r="E680" s="15">
        <v>53.669999999999995</v>
      </c>
    </row>
    <row r="681" spans="4:5" x14ac:dyDescent="0.3">
      <c r="D681" s="2" t="s">
        <v>2124</v>
      </c>
      <c r="E681" s="15">
        <v>90.609999999999985</v>
      </c>
    </row>
    <row r="682" spans="4:5" x14ac:dyDescent="0.3">
      <c r="D682" s="2" t="s">
        <v>2125</v>
      </c>
      <c r="E682" s="15">
        <v>514.03000000000009</v>
      </c>
    </row>
    <row r="683" spans="4:5" x14ac:dyDescent="0.3">
      <c r="D683" s="2" t="s">
        <v>237</v>
      </c>
      <c r="E683" s="15">
        <v>265.78399999999999</v>
      </c>
    </row>
    <row r="684" spans="4:5" x14ac:dyDescent="0.3">
      <c r="D684" s="2" t="s">
        <v>2126</v>
      </c>
      <c r="E684" s="15">
        <v>465.48800000000006</v>
      </c>
    </row>
    <row r="685" spans="4:5" x14ac:dyDescent="0.3">
      <c r="D685" s="2" t="s">
        <v>2127</v>
      </c>
      <c r="E685" s="15">
        <v>225.29600000000002</v>
      </c>
    </row>
    <row r="686" spans="4:5" x14ac:dyDescent="0.3">
      <c r="D686" s="2" t="s">
        <v>2128</v>
      </c>
      <c r="E686" s="15">
        <v>16.520000000000003</v>
      </c>
    </row>
    <row r="687" spans="4:5" x14ac:dyDescent="0.3">
      <c r="D687" s="2" t="s">
        <v>2129</v>
      </c>
      <c r="E687" s="15">
        <v>210.13</v>
      </c>
    </row>
    <row r="688" spans="4:5" x14ac:dyDescent="0.3">
      <c r="D688" s="2" t="s">
        <v>2130</v>
      </c>
      <c r="E688" s="15">
        <v>682.91</v>
      </c>
    </row>
    <row r="689" spans="4:5" x14ac:dyDescent="0.3">
      <c r="D689" s="2" t="s">
        <v>238</v>
      </c>
      <c r="E689" s="15">
        <v>559.71</v>
      </c>
    </row>
    <row r="690" spans="4:5" x14ac:dyDescent="0.3">
      <c r="D690" s="2" t="s">
        <v>2131</v>
      </c>
      <c r="E690" s="15">
        <v>108.92</v>
      </c>
    </row>
    <row r="691" spans="4:5" x14ac:dyDescent="0.3">
      <c r="D691" s="2" t="s">
        <v>2132</v>
      </c>
      <c r="E691" s="15">
        <v>807.68599999999992</v>
      </c>
    </row>
    <row r="692" spans="4:5" x14ac:dyDescent="0.3">
      <c r="D692" s="2" t="s">
        <v>2133</v>
      </c>
      <c r="E692" s="15">
        <v>25.184000000000005</v>
      </c>
    </row>
    <row r="693" spans="4:5" x14ac:dyDescent="0.3">
      <c r="D693" s="2" t="s">
        <v>2134</v>
      </c>
      <c r="E693" s="15">
        <v>129.33000000000001</v>
      </c>
    </row>
    <row r="694" spans="4:5" x14ac:dyDescent="0.3">
      <c r="D694" s="2" t="s">
        <v>2135</v>
      </c>
      <c r="E694" s="15">
        <v>151.72</v>
      </c>
    </row>
    <row r="695" spans="4:5" x14ac:dyDescent="0.3">
      <c r="D695" s="2" t="s">
        <v>239</v>
      </c>
      <c r="E695" s="15">
        <v>158.70999999999998</v>
      </c>
    </row>
    <row r="696" spans="4:5" x14ac:dyDescent="0.3">
      <c r="D696" s="2" t="s">
        <v>240</v>
      </c>
      <c r="E696" s="15">
        <v>111.93</v>
      </c>
    </row>
    <row r="697" spans="4:5" x14ac:dyDescent="0.3">
      <c r="D697" s="2" t="s">
        <v>2136</v>
      </c>
      <c r="E697" s="15">
        <v>149.56</v>
      </c>
    </row>
    <row r="698" spans="4:5" x14ac:dyDescent="0.3">
      <c r="D698" s="2" t="s">
        <v>2137</v>
      </c>
      <c r="E698" s="15">
        <v>725.33199999999988</v>
      </c>
    </row>
    <row r="699" spans="4:5" x14ac:dyDescent="0.3">
      <c r="D699" s="2" t="s">
        <v>241</v>
      </c>
      <c r="E699" s="15">
        <v>447.84</v>
      </c>
    </row>
    <row r="700" spans="4:5" x14ac:dyDescent="0.3">
      <c r="D700" s="2" t="s">
        <v>242</v>
      </c>
      <c r="E700" s="15">
        <v>15.24</v>
      </c>
    </row>
    <row r="701" spans="4:5" x14ac:dyDescent="0.3">
      <c r="D701" s="2" t="s">
        <v>243</v>
      </c>
      <c r="E701" s="15">
        <v>1158.4480000000001</v>
      </c>
    </row>
    <row r="702" spans="4:5" x14ac:dyDescent="0.3">
      <c r="D702" s="2" t="s">
        <v>2138</v>
      </c>
      <c r="E702" s="15">
        <v>23.472000000000001</v>
      </c>
    </row>
    <row r="703" spans="4:5" x14ac:dyDescent="0.3">
      <c r="D703" s="2" t="s">
        <v>2139</v>
      </c>
      <c r="E703" s="15">
        <v>105.52</v>
      </c>
    </row>
    <row r="704" spans="4:5" x14ac:dyDescent="0.3">
      <c r="D704" s="2" t="s">
        <v>2140</v>
      </c>
      <c r="E704" s="15">
        <v>201.73</v>
      </c>
    </row>
    <row r="705" spans="4:5" x14ac:dyDescent="0.3">
      <c r="D705" s="2" t="s">
        <v>2141</v>
      </c>
      <c r="E705" s="15">
        <v>183.60999999999999</v>
      </c>
    </row>
    <row r="706" spans="4:5" x14ac:dyDescent="0.3">
      <c r="D706" s="2" t="s">
        <v>2142</v>
      </c>
      <c r="E706" s="15">
        <v>4.2720000000000002</v>
      </c>
    </row>
    <row r="707" spans="4:5" x14ac:dyDescent="0.3">
      <c r="D707" s="2" t="s">
        <v>2143</v>
      </c>
      <c r="E707" s="15">
        <v>670.37799999999993</v>
      </c>
    </row>
    <row r="708" spans="4:5" x14ac:dyDescent="0.3">
      <c r="D708" s="2" t="s">
        <v>2144</v>
      </c>
      <c r="E708" s="15">
        <v>5.67</v>
      </c>
    </row>
    <row r="709" spans="4:5" x14ac:dyDescent="0.3">
      <c r="D709" s="2" t="s">
        <v>244</v>
      </c>
      <c r="E709" s="15">
        <v>5.22</v>
      </c>
    </row>
    <row r="710" spans="4:5" x14ac:dyDescent="0.3">
      <c r="D710" s="2" t="s">
        <v>2145</v>
      </c>
      <c r="E710" s="15">
        <v>1000.95</v>
      </c>
    </row>
    <row r="711" spans="4:5" x14ac:dyDescent="0.3">
      <c r="D711" s="2" t="s">
        <v>2146</v>
      </c>
      <c r="E711" s="15">
        <v>190.84800000000001</v>
      </c>
    </row>
    <row r="712" spans="4:5" x14ac:dyDescent="0.3">
      <c r="D712" s="2" t="s">
        <v>245</v>
      </c>
      <c r="E712" s="15">
        <v>134.6</v>
      </c>
    </row>
    <row r="713" spans="4:5" x14ac:dyDescent="0.3">
      <c r="D713" s="2" t="s">
        <v>246</v>
      </c>
      <c r="E713" s="15">
        <v>177.68</v>
      </c>
    </row>
    <row r="714" spans="4:5" x14ac:dyDescent="0.3">
      <c r="D714" s="2" t="s">
        <v>247</v>
      </c>
      <c r="E714" s="15">
        <v>45.248000000000005</v>
      </c>
    </row>
    <row r="715" spans="4:5" x14ac:dyDescent="0.3">
      <c r="D715" s="2" t="s">
        <v>2147</v>
      </c>
      <c r="E715" s="15">
        <v>4283.7919999999995</v>
      </c>
    </row>
    <row r="716" spans="4:5" x14ac:dyDescent="0.3">
      <c r="D716" s="2" t="s">
        <v>248</v>
      </c>
      <c r="E716" s="15">
        <v>581.10399999999993</v>
      </c>
    </row>
    <row r="717" spans="4:5" x14ac:dyDescent="0.3">
      <c r="D717" s="2" t="s">
        <v>249</v>
      </c>
      <c r="E717" s="15">
        <v>392.93999999999994</v>
      </c>
    </row>
    <row r="718" spans="4:5" x14ac:dyDescent="0.3">
      <c r="D718" s="2" t="s">
        <v>2148</v>
      </c>
      <c r="E718" s="15">
        <v>13.809000000000003</v>
      </c>
    </row>
    <row r="719" spans="4:5" x14ac:dyDescent="0.3">
      <c r="D719" s="2" t="s">
        <v>2149</v>
      </c>
      <c r="E719" s="15">
        <v>554.16599999999994</v>
      </c>
    </row>
    <row r="720" spans="4:5" x14ac:dyDescent="0.3">
      <c r="D720" s="2" t="s">
        <v>2150</v>
      </c>
      <c r="E720" s="15">
        <v>32.400000000000006</v>
      </c>
    </row>
    <row r="721" spans="4:5" x14ac:dyDescent="0.3">
      <c r="D721" s="2" t="s">
        <v>2151</v>
      </c>
      <c r="E721" s="15">
        <v>714.96600000000001</v>
      </c>
    </row>
    <row r="722" spans="4:5" x14ac:dyDescent="0.3">
      <c r="D722" s="2" t="s">
        <v>2152</v>
      </c>
      <c r="E722" s="15">
        <v>447.88000000000005</v>
      </c>
    </row>
    <row r="723" spans="4:5" x14ac:dyDescent="0.3">
      <c r="D723" s="2" t="s">
        <v>2153</v>
      </c>
      <c r="E723" s="15">
        <v>24.240000000000002</v>
      </c>
    </row>
    <row r="724" spans="4:5" x14ac:dyDescent="0.3">
      <c r="D724" s="2" t="s">
        <v>2154</v>
      </c>
      <c r="E724" s="15">
        <v>5.68</v>
      </c>
    </row>
    <row r="725" spans="4:5" x14ac:dyDescent="0.3">
      <c r="D725" s="2" t="s">
        <v>250</v>
      </c>
      <c r="E725" s="15">
        <v>1287.2600000000002</v>
      </c>
    </row>
    <row r="726" spans="4:5" x14ac:dyDescent="0.3">
      <c r="D726" s="2" t="s">
        <v>2155</v>
      </c>
      <c r="E726" s="15">
        <v>62.968000000000011</v>
      </c>
    </row>
    <row r="727" spans="4:5" x14ac:dyDescent="0.3">
      <c r="D727" s="2" t="s">
        <v>251</v>
      </c>
      <c r="E727" s="15">
        <v>832.13799999999992</v>
      </c>
    </row>
    <row r="728" spans="4:5" x14ac:dyDescent="0.3">
      <c r="D728" s="2" t="s">
        <v>2156</v>
      </c>
      <c r="E728" s="15">
        <v>14.669999999999998</v>
      </c>
    </row>
    <row r="729" spans="4:5" x14ac:dyDescent="0.3">
      <c r="D729" s="2" t="s">
        <v>2157</v>
      </c>
      <c r="E729" s="15">
        <v>646.20000000000005</v>
      </c>
    </row>
    <row r="730" spans="4:5" x14ac:dyDescent="0.3">
      <c r="D730" s="2" t="s">
        <v>252</v>
      </c>
      <c r="E730" s="15">
        <v>3769.5600000000004</v>
      </c>
    </row>
    <row r="731" spans="4:5" x14ac:dyDescent="0.3">
      <c r="D731" s="2" t="s">
        <v>253</v>
      </c>
      <c r="E731" s="15">
        <v>116.85</v>
      </c>
    </row>
    <row r="732" spans="4:5" x14ac:dyDescent="0.3">
      <c r="D732" s="2" t="s">
        <v>254</v>
      </c>
      <c r="E732" s="15">
        <v>192.18600000000004</v>
      </c>
    </row>
    <row r="733" spans="4:5" x14ac:dyDescent="0.3">
      <c r="D733" s="2" t="s">
        <v>2158</v>
      </c>
      <c r="E733" s="15">
        <v>1167.296</v>
      </c>
    </row>
    <row r="734" spans="4:5" x14ac:dyDescent="0.3">
      <c r="D734" s="2" t="s">
        <v>2159</v>
      </c>
      <c r="E734" s="15">
        <v>767.21400000000006</v>
      </c>
    </row>
    <row r="735" spans="4:5" x14ac:dyDescent="0.3">
      <c r="D735" s="2" t="s">
        <v>2160</v>
      </c>
      <c r="E735" s="15">
        <v>1109.3719999999998</v>
      </c>
    </row>
    <row r="736" spans="4:5" x14ac:dyDescent="0.3">
      <c r="D736" s="2" t="s">
        <v>255</v>
      </c>
      <c r="E736" s="15">
        <v>1368.6200000000001</v>
      </c>
    </row>
    <row r="737" spans="4:5" x14ac:dyDescent="0.3">
      <c r="D737" s="2" t="s">
        <v>2161</v>
      </c>
      <c r="E737" s="15">
        <v>139.44</v>
      </c>
    </row>
    <row r="738" spans="4:5" x14ac:dyDescent="0.3">
      <c r="D738" s="2" t="s">
        <v>2162</v>
      </c>
      <c r="E738" s="15">
        <v>44.34</v>
      </c>
    </row>
    <row r="739" spans="4:5" x14ac:dyDescent="0.3">
      <c r="D739" s="2" t="s">
        <v>2163</v>
      </c>
      <c r="E739" s="15">
        <v>2003.1200000000001</v>
      </c>
    </row>
    <row r="740" spans="4:5" x14ac:dyDescent="0.3">
      <c r="D740" s="2" t="s">
        <v>2164</v>
      </c>
      <c r="E740" s="15">
        <v>210.17599999999999</v>
      </c>
    </row>
    <row r="741" spans="4:5" x14ac:dyDescent="0.3">
      <c r="D741" s="2" t="s">
        <v>2165</v>
      </c>
      <c r="E741" s="15">
        <v>111.05</v>
      </c>
    </row>
    <row r="742" spans="4:5" x14ac:dyDescent="0.3">
      <c r="D742" s="2" t="s">
        <v>2166</v>
      </c>
      <c r="E742" s="15">
        <v>181.78799999999998</v>
      </c>
    </row>
    <row r="743" spans="4:5" x14ac:dyDescent="0.3">
      <c r="D743" s="2" t="s">
        <v>2167</v>
      </c>
      <c r="E743" s="15">
        <v>165.16800000000001</v>
      </c>
    </row>
    <row r="744" spans="4:5" x14ac:dyDescent="0.3">
      <c r="D744" s="2" t="s">
        <v>256</v>
      </c>
      <c r="E744" s="15">
        <v>99.13600000000001</v>
      </c>
    </row>
    <row r="745" spans="4:5" x14ac:dyDescent="0.3">
      <c r="D745" s="2" t="s">
        <v>2168</v>
      </c>
      <c r="E745" s="15">
        <v>1220.67</v>
      </c>
    </row>
    <row r="746" spans="4:5" x14ac:dyDescent="0.3">
      <c r="D746" s="2" t="s">
        <v>257</v>
      </c>
      <c r="E746" s="15">
        <v>143.952</v>
      </c>
    </row>
    <row r="747" spans="4:5" x14ac:dyDescent="0.3">
      <c r="D747" s="2" t="s">
        <v>258</v>
      </c>
      <c r="E747" s="15">
        <v>344.92</v>
      </c>
    </row>
    <row r="748" spans="4:5" x14ac:dyDescent="0.3">
      <c r="D748" s="2" t="s">
        <v>259</v>
      </c>
      <c r="E748" s="15">
        <v>371.52</v>
      </c>
    </row>
    <row r="749" spans="4:5" x14ac:dyDescent="0.3">
      <c r="D749" s="2" t="s">
        <v>260</v>
      </c>
      <c r="E749" s="15">
        <v>264.92</v>
      </c>
    </row>
    <row r="750" spans="4:5" x14ac:dyDescent="0.3">
      <c r="D750" s="2" t="s">
        <v>2169</v>
      </c>
      <c r="E750" s="15">
        <v>9.9120000000000008</v>
      </c>
    </row>
    <row r="751" spans="4:5" x14ac:dyDescent="0.3">
      <c r="D751" s="2" t="s">
        <v>261</v>
      </c>
      <c r="E751" s="15">
        <v>25.92</v>
      </c>
    </row>
    <row r="752" spans="4:5" x14ac:dyDescent="0.3">
      <c r="D752" s="2" t="s">
        <v>2170</v>
      </c>
      <c r="E752" s="15">
        <v>12.96</v>
      </c>
    </row>
    <row r="753" spans="4:5" x14ac:dyDescent="0.3">
      <c r="D753" s="2" t="s">
        <v>262</v>
      </c>
      <c r="E753" s="15">
        <v>7.8719999999999999</v>
      </c>
    </row>
    <row r="754" spans="4:5" x14ac:dyDescent="0.3">
      <c r="D754" s="2" t="s">
        <v>2171</v>
      </c>
      <c r="E754" s="15">
        <v>4807.3719999999994</v>
      </c>
    </row>
    <row r="755" spans="4:5" x14ac:dyDescent="0.3">
      <c r="D755" s="2" t="s">
        <v>2172</v>
      </c>
      <c r="E755" s="15">
        <v>1639.4959999999996</v>
      </c>
    </row>
    <row r="756" spans="4:5" x14ac:dyDescent="0.3">
      <c r="D756" s="2" t="s">
        <v>263</v>
      </c>
      <c r="E756" s="15">
        <v>24.720000000000006</v>
      </c>
    </row>
    <row r="757" spans="4:5" x14ac:dyDescent="0.3">
      <c r="D757" s="2" t="s">
        <v>2173</v>
      </c>
      <c r="E757" s="15">
        <v>4.9839999999999991</v>
      </c>
    </row>
    <row r="758" spans="4:5" x14ac:dyDescent="0.3">
      <c r="D758" s="2" t="s">
        <v>2174</v>
      </c>
      <c r="E758" s="15">
        <v>34.752000000000002</v>
      </c>
    </row>
    <row r="759" spans="4:5" x14ac:dyDescent="0.3">
      <c r="D759" s="2" t="s">
        <v>2175</v>
      </c>
      <c r="E759" s="15">
        <v>48.36</v>
      </c>
    </row>
    <row r="760" spans="4:5" x14ac:dyDescent="0.3">
      <c r="D760" s="2" t="s">
        <v>2176</v>
      </c>
      <c r="E760" s="15">
        <v>8.8499999999999979</v>
      </c>
    </row>
    <row r="761" spans="4:5" x14ac:dyDescent="0.3">
      <c r="D761" s="2" t="s">
        <v>264</v>
      </c>
      <c r="E761" s="15">
        <v>21.36</v>
      </c>
    </row>
    <row r="762" spans="4:5" x14ac:dyDescent="0.3">
      <c r="D762" s="2" t="s">
        <v>2177</v>
      </c>
      <c r="E762" s="15">
        <v>1395.673</v>
      </c>
    </row>
    <row r="763" spans="4:5" x14ac:dyDescent="0.3">
      <c r="D763" s="2" t="s">
        <v>2178</v>
      </c>
      <c r="E763" s="15">
        <v>259.28999999999996</v>
      </c>
    </row>
    <row r="764" spans="4:5" x14ac:dyDescent="0.3">
      <c r="D764" s="2" t="s">
        <v>2179</v>
      </c>
      <c r="E764" s="15">
        <v>32.76</v>
      </c>
    </row>
    <row r="765" spans="4:5" x14ac:dyDescent="0.3">
      <c r="D765" s="2" t="s">
        <v>2180</v>
      </c>
      <c r="E765" s="15">
        <v>773.7</v>
      </c>
    </row>
    <row r="766" spans="4:5" x14ac:dyDescent="0.3">
      <c r="D766" s="2" t="s">
        <v>2181</v>
      </c>
      <c r="E766" s="15">
        <v>1091.3499999999999</v>
      </c>
    </row>
    <row r="767" spans="4:5" x14ac:dyDescent="0.3">
      <c r="D767" s="2" t="s">
        <v>265</v>
      </c>
      <c r="E767" s="15">
        <v>433.55999999999995</v>
      </c>
    </row>
    <row r="768" spans="4:5" x14ac:dyDescent="0.3">
      <c r="D768" s="2" t="s">
        <v>2182</v>
      </c>
      <c r="E768" s="15">
        <v>40.54</v>
      </c>
    </row>
    <row r="769" spans="4:5" x14ac:dyDescent="0.3">
      <c r="D769" s="2" t="s">
        <v>2183</v>
      </c>
      <c r="E769" s="15">
        <v>1310.3360000000002</v>
      </c>
    </row>
    <row r="770" spans="4:5" x14ac:dyDescent="0.3">
      <c r="D770" s="2" t="s">
        <v>2184</v>
      </c>
      <c r="E770" s="15">
        <v>164.85000000000002</v>
      </c>
    </row>
    <row r="771" spans="4:5" x14ac:dyDescent="0.3">
      <c r="D771" s="2" t="s">
        <v>266</v>
      </c>
      <c r="E771" s="15">
        <v>77.86</v>
      </c>
    </row>
    <row r="772" spans="4:5" x14ac:dyDescent="0.3">
      <c r="D772" s="2" t="s">
        <v>2185</v>
      </c>
      <c r="E772" s="15">
        <v>421.37200000000001</v>
      </c>
    </row>
    <row r="773" spans="4:5" x14ac:dyDescent="0.3">
      <c r="D773" s="2" t="s">
        <v>2186</v>
      </c>
      <c r="E773" s="15">
        <v>39.128</v>
      </c>
    </row>
    <row r="774" spans="4:5" x14ac:dyDescent="0.3">
      <c r="D774" s="2" t="s">
        <v>2187</v>
      </c>
      <c r="E774" s="15">
        <v>587.14</v>
      </c>
    </row>
    <row r="775" spans="4:5" x14ac:dyDescent="0.3">
      <c r="D775" s="2" t="s">
        <v>2188</v>
      </c>
      <c r="E775" s="15">
        <v>1353.5296000000003</v>
      </c>
    </row>
    <row r="776" spans="4:5" x14ac:dyDescent="0.3">
      <c r="D776" s="2" t="s">
        <v>2189</v>
      </c>
      <c r="E776" s="15">
        <v>18.784000000000002</v>
      </c>
    </row>
    <row r="777" spans="4:5" x14ac:dyDescent="0.3">
      <c r="D777" s="2" t="s">
        <v>2190</v>
      </c>
      <c r="E777" s="15">
        <v>589.41</v>
      </c>
    </row>
    <row r="778" spans="4:5" x14ac:dyDescent="0.3">
      <c r="D778" s="2" t="s">
        <v>2191</v>
      </c>
      <c r="E778" s="15">
        <v>2061.0100000000002</v>
      </c>
    </row>
    <row r="779" spans="4:5" x14ac:dyDescent="0.3">
      <c r="D779" s="2" t="s">
        <v>2192</v>
      </c>
      <c r="E779" s="15">
        <v>107.34599999999999</v>
      </c>
    </row>
    <row r="780" spans="4:5" x14ac:dyDescent="0.3">
      <c r="D780" s="2" t="s">
        <v>2193</v>
      </c>
      <c r="E780" s="15">
        <v>80.623999999999995</v>
      </c>
    </row>
    <row r="781" spans="4:5" x14ac:dyDescent="0.3">
      <c r="D781" s="2" t="s">
        <v>2194</v>
      </c>
      <c r="E781" s="15">
        <v>55.5</v>
      </c>
    </row>
    <row r="782" spans="4:5" x14ac:dyDescent="0.3">
      <c r="D782" s="2" t="s">
        <v>2195</v>
      </c>
      <c r="E782" s="15">
        <v>4374.88</v>
      </c>
    </row>
    <row r="783" spans="4:5" x14ac:dyDescent="0.3">
      <c r="D783" s="2" t="s">
        <v>2196</v>
      </c>
      <c r="E783" s="15">
        <v>111.79</v>
      </c>
    </row>
    <row r="784" spans="4:5" x14ac:dyDescent="0.3">
      <c r="D784" s="2" t="s">
        <v>267</v>
      </c>
      <c r="E784" s="15">
        <v>199.89999999999998</v>
      </c>
    </row>
    <row r="785" spans="4:5" x14ac:dyDescent="0.3">
      <c r="D785" s="2" t="s">
        <v>2197</v>
      </c>
      <c r="E785" s="15">
        <v>7.83</v>
      </c>
    </row>
    <row r="786" spans="4:5" x14ac:dyDescent="0.3">
      <c r="D786" s="2" t="s">
        <v>268</v>
      </c>
      <c r="E786" s="15">
        <v>193.93600000000001</v>
      </c>
    </row>
    <row r="787" spans="4:5" x14ac:dyDescent="0.3">
      <c r="D787" s="2" t="s">
        <v>2198</v>
      </c>
      <c r="E787" s="15">
        <v>708.61599999999999</v>
      </c>
    </row>
    <row r="788" spans="4:5" x14ac:dyDescent="0.3">
      <c r="D788" s="2" t="s">
        <v>269</v>
      </c>
      <c r="E788" s="15">
        <v>152.64000000000001</v>
      </c>
    </row>
    <row r="789" spans="4:5" x14ac:dyDescent="0.3">
      <c r="D789" s="2" t="s">
        <v>270</v>
      </c>
      <c r="E789" s="15">
        <v>887.10299999999995</v>
      </c>
    </row>
    <row r="790" spans="4:5" x14ac:dyDescent="0.3">
      <c r="D790" s="2" t="s">
        <v>2199</v>
      </c>
      <c r="E790" s="15">
        <v>6.0960000000000001</v>
      </c>
    </row>
    <row r="791" spans="4:5" x14ac:dyDescent="0.3">
      <c r="D791" s="2" t="s">
        <v>2200</v>
      </c>
      <c r="E791" s="15">
        <v>65.800000000000011</v>
      </c>
    </row>
    <row r="792" spans="4:5" x14ac:dyDescent="0.3">
      <c r="D792" s="2" t="s">
        <v>2201</v>
      </c>
      <c r="E792" s="15">
        <v>513.86099999999999</v>
      </c>
    </row>
    <row r="793" spans="4:5" x14ac:dyDescent="0.3">
      <c r="D793" s="2" t="s">
        <v>2202</v>
      </c>
      <c r="E793" s="15">
        <v>535.27</v>
      </c>
    </row>
    <row r="794" spans="4:5" x14ac:dyDescent="0.3">
      <c r="D794" s="2" t="s">
        <v>2203</v>
      </c>
      <c r="E794" s="15">
        <v>191.88</v>
      </c>
    </row>
    <row r="795" spans="4:5" x14ac:dyDescent="0.3">
      <c r="D795" s="2" t="s">
        <v>2204</v>
      </c>
      <c r="E795" s="15">
        <v>4630.5105000000003</v>
      </c>
    </row>
    <row r="796" spans="4:5" x14ac:dyDescent="0.3">
      <c r="D796" s="2" t="s">
        <v>2205</v>
      </c>
      <c r="E796" s="15">
        <v>75.64</v>
      </c>
    </row>
    <row r="797" spans="4:5" x14ac:dyDescent="0.3">
      <c r="D797" s="2" t="s">
        <v>2206</v>
      </c>
      <c r="E797" s="15">
        <v>32.160000000000004</v>
      </c>
    </row>
    <row r="798" spans="4:5" x14ac:dyDescent="0.3">
      <c r="D798" s="2" t="s">
        <v>2207</v>
      </c>
      <c r="E798" s="15">
        <v>1122.9680000000001</v>
      </c>
    </row>
    <row r="799" spans="4:5" x14ac:dyDescent="0.3">
      <c r="D799" s="2" t="s">
        <v>2208</v>
      </c>
      <c r="E799" s="15">
        <v>2656.7159999999994</v>
      </c>
    </row>
    <row r="800" spans="4:5" x14ac:dyDescent="0.3">
      <c r="D800" s="2" t="s">
        <v>2209</v>
      </c>
      <c r="E800" s="15">
        <v>49.65</v>
      </c>
    </row>
    <row r="801" spans="4:5" x14ac:dyDescent="0.3">
      <c r="D801" s="2" t="s">
        <v>2210</v>
      </c>
      <c r="E801" s="15">
        <v>705.56200000000013</v>
      </c>
    </row>
    <row r="802" spans="4:5" x14ac:dyDescent="0.3">
      <c r="D802" s="2" t="s">
        <v>2211</v>
      </c>
      <c r="E802" s="15">
        <v>63.381</v>
      </c>
    </row>
    <row r="803" spans="4:5" x14ac:dyDescent="0.3">
      <c r="D803" s="2" t="s">
        <v>2212</v>
      </c>
      <c r="E803" s="15">
        <v>372.12000000000006</v>
      </c>
    </row>
    <row r="804" spans="4:5" x14ac:dyDescent="0.3">
      <c r="D804" s="2" t="s">
        <v>2213</v>
      </c>
      <c r="E804" s="15">
        <v>76.14</v>
      </c>
    </row>
    <row r="805" spans="4:5" x14ac:dyDescent="0.3">
      <c r="D805" s="2" t="s">
        <v>271</v>
      </c>
      <c r="E805" s="15">
        <v>276.27999999999997</v>
      </c>
    </row>
    <row r="806" spans="4:5" x14ac:dyDescent="0.3">
      <c r="D806" s="2" t="s">
        <v>272</v>
      </c>
      <c r="E806" s="15">
        <v>28.835999999999995</v>
      </c>
    </row>
    <row r="807" spans="4:5" x14ac:dyDescent="0.3">
      <c r="D807" s="2" t="s">
        <v>273</v>
      </c>
      <c r="E807" s="15">
        <v>426.94200000000001</v>
      </c>
    </row>
    <row r="808" spans="4:5" x14ac:dyDescent="0.3">
      <c r="D808" s="2" t="s">
        <v>2214</v>
      </c>
      <c r="E808" s="15">
        <v>2060.7440000000001</v>
      </c>
    </row>
    <row r="809" spans="4:5" x14ac:dyDescent="0.3">
      <c r="D809" s="2" t="s">
        <v>2215</v>
      </c>
      <c r="E809" s="15">
        <v>709.04250000000013</v>
      </c>
    </row>
    <row r="810" spans="4:5" x14ac:dyDescent="0.3">
      <c r="D810" s="2" t="s">
        <v>274</v>
      </c>
      <c r="E810" s="15">
        <v>687.44999999999993</v>
      </c>
    </row>
    <row r="811" spans="4:5" x14ac:dyDescent="0.3">
      <c r="D811" s="2" t="s">
        <v>275</v>
      </c>
      <c r="E811" s="15">
        <v>36.36</v>
      </c>
    </row>
    <row r="812" spans="4:5" x14ac:dyDescent="0.3">
      <c r="D812" s="2" t="s">
        <v>276</v>
      </c>
      <c r="E812" s="15">
        <v>1452.7875000000001</v>
      </c>
    </row>
    <row r="813" spans="4:5" x14ac:dyDescent="0.3">
      <c r="D813" s="2" t="s">
        <v>2216</v>
      </c>
      <c r="E813" s="15">
        <v>85.920000000000016</v>
      </c>
    </row>
    <row r="814" spans="4:5" x14ac:dyDescent="0.3">
      <c r="D814" s="2" t="s">
        <v>2217</v>
      </c>
      <c r="E814" s="15">
        <v>87.1</v>
      </c>
    </row>
    <row r="815" spans="4:5" x14ac:dyDescent="0.3">
      <c r="D815" s="2" t="s">
        <v>277</v>
      </c>
      <c r="E815" s="15">
        <v>258.01800000000003</v>
      </c>
    </row>
    <row r="816" spans="4:5" x14ac:dyDescent="0.3">
      <c r="D816" s="2" t="s">
        <v>2218</v>
      </c>
      <c r="E816" s="15">
        <v>11.610000000000003</v>
      </c>
    </row>
    <row r="817" spans="4:5" x14ac:dyDescent="0.3">
      <c r="D817" s="2" t="s">
        <v>2219</v>
      </c>
      <c r="E817" s="15">
        <v>17.48</v>
      </c>
    </row>
    <row r="818" spans="4:5" x14ac:dyDescent="0.3">
      <c r="D818" s="2" t="s">
        <v>2220</v>
      </c>
      <c r="E818" s="15">
        <v>109.764</v>
      </c>
    </row>
    <row r="819" spans="4:5" x14ac:dyDescent="0.3">
      <c r="D819" s="2" t="s">
        <v>278</v>
      </c>
      <c r="E819" s="15">
        <v>128.36000000000001</v>
      </c>
    </row>
    <row r="820" spans="4:5" x14ac:dyDescent="0.3">
      <c r="D820" s="2" t="s">
        <v>279</v>
      </c>
      <c r="E820" s="15">
        <v>150.76</v>
      </c>
    </row>
    <row r="821" spans="4:5" x14ac:dyDescent="0.3">
      <c r="D821" s="2" t="s">
        <v>2221</v>
      </c>
      <c r="E821" s="15">
        <v>255.96799999999999</v>
      </c>
    </row>
    <row r="822" spans="4:5" x14ac:dyDescent="0.3">
      <c r="D822" s="2" t="s">
        <v>280</v>
      </c>
      <c r="E822" s="15">
        <v>234.51600000000002</v>
      </c>
    </row>
    <row r="823" spans="4:5" x14ac:dyDescent="0.3">
      <c r="D823" s="2" t="s">
        <v>2222</v>
      </c>
      <c r="E823" s="15">
        <v>47.952000000000005</v>
      </c>
    </row>
    <row r="824" spans="4:5" x14ac:dyDescent="0.3">
      <c r="D824" s="2" t="s">
        <v>2223</v>
      </c>
      <c r="E824" s="15">
        <v>370.14</v>
      </c>
    </row>
    <row r="825" spans="4:5" x14ac:dyDescent="0.3">
      <c r="D825" s="2" t="s">
        <v>281</v>
      </c>
      <c r="E825" s="15">
        <v>20.8</v>
      </c>
    </row>
    <row r="826" spans="4:5" x14ac:dyDescent="0.3">
      <c r="D826" s="2" t="s">
        <v>2224</v>
      </c>
      <c r="E826" s="15">
        <v>74.048000000000002</v>
      </c>
    </row>
    <row r="827" spans="4:5" x14ac:dyDescent="0.3">
      <c r="D827" s="2" t="s">
        <v>282</v>
      </c>
      <c r="E827" s="15">
        <v>77.240000000000009</v>
      </c>
    </row>
    <row r="828" spans="4:5" x14ac:dyDescent="0.3">
      <c r="D828" s="2" t="s">
        <v>2225</v>
      </c>
      <c r="E828" s="15">
        <v>443.92</v>
      </c>
    </row>
    <row r="829" spans="4:5" x14ac:dyDescent="0.3">
      <c r="D829" s="2" t="s">
        <v>2226</v>
      </c>
      <c r="E829" s="15">
        <v>150.22</v>
      </c>
    </row>
    <row r="830" spans="4:5" x14ac:dyDescent="0.3">
      <c r="D830" s="2" t="s">
        <v>2227</v>
      </c>
      <c r="E830" s="15">
        <v>175.32000000000002</v>
      </c>
    </row>
    <row r="831" spans="4:5" x14ac:dyDescent="0.3">
      <c r="D831" s="2" t="s">
        <v>283</v>
      </c>
      <c r="E831" s="15">
        <v>1568.8620000000003</v>
      </c>
    </row>
    <row r="832" spans="4:5" x14ac:dyDescent="0.3">
      <c r="D832" s="2" t="s">
        <v>2228</v>
      </c>
      <c r="E832" s="15">
        <v>283.92</v>
      </c>
    </row>
    <row r="833" spans="4:5" x14ac:dyDescent="0.3">
      <c r="D833" s="2" t="s">
        <v>284</v>
      </c>
      <c r="E833" s="15">
        <v>9.7620000000000005</v>
      </c>
    </row>
    <row r="834" spans="4:5" x14ac:dyDescent="0.3">
      <c r="D834" s="2" t="s">
        <v>2229</v>
      </c>
      <c r="E834" s="15">
        <v>193.26000000000002</v>
      </c>
    </row>
    <row r="835" spans="4:5" x14ac:dyDescent="0.3">
      <c r="D835" s="2" t="s">
        <v>2230</v>
      </c>
      <c r="E835" s="15">
        <v>199.74</v>
      </c>
    </row>
    <row r="836" spans="4:5" x14ac:dyDescent="0.3">
      <c r="D836" s="2" t="s">
        <v>2231</v>
      </c>
      <c r="E836" s="15">
        <v>763.50800000000004</v>
      </c>
    </row>
    <row r="837" spans="4:5" x14ac:dyDescent="0.3">
      <c r="D837" s="2" t="s">
        <v>2232</v>
      </c>
      <c r="E837" s="15">
        <v>1668.9880000000001</v>
      </c>
    </row>
    <row r="838" spans="4:5" x14ac:dyDescent="0.3">
      <c r="D838" s="2" t="s">
        <v>285</v>
      </c>
      <c r="E838" s="15">
        <v>200.73600000000002</v>
      </c>
    </row>
    <row r="839" spans="4:5" x14ac:dyDescent="0.3">
      <c r="D839" s="2" t="s">
        <v>2233</v>
      </c>
      <c r="E839" s="15">
        <v>3747.9300000000003</v>
      </c>
    </row>
    <row r="840" spans="4:5" x14ac:dyDescent="0.3">
      <c r="D840" s="2" t="s">
        <v>2234</v>
      </c>
      <c r="E840" s="15">
        <v>1918.79</v>
      </c>
    </row>
    <row r="841" spans="4:5" x14ac:dyDescent="0.3">
      <c r="D841" s="2" t="s">
        <v>2235</v>
      </c>
      <c r="E841" s="15">
        <v>106.5</v>
      </c>
    </row>
    <row r="842" spans="4:5" x14ac:dyDescent="0.3">
      <c r="D842" s="2" t="s">
        <v>2236</v>
      </c>
      <c r="E842" s="15">
        <v>18.175999999999998</v>
      </c>
    </row>
    <row r="843" spans="4:5" x14ac:dyDescent="0.3">
      <c r="D843" s="2" t="s">
        <v>286</v>
      </c>
      <c r="E843" s="15">
        <v>24.588000000000001</v>
      </c>
    </row>
    <row r="844" spans="4:5" x14ac:dyDescent="0.3">
      <c r="D844" s="2" t="s">
        <v>287</v>
      </c>
      <c r="E844" s="15">
        <v>190.72000000000003</v>
      </c>
    </row>
    <row r="845" spans="4:5" x14ac:dyDescent="0.3">
      <c r="D845" s="2" t="s">
        <v>2237</v>
      </c>
      <c r="E845" s="15">
        <v>263.77999999999997</v>
      </c>
    </row>
    <row r="846" spans="4:5" x14ac:dyDescent="0.3">
      <c r="D846" s="2" t="s">
        <v>288</v>
      </c>
      <c r="E846" s="15">
        <v>806.40899999999999</v>
      </c>
    </row>
    <row r="847" spans="4:5" x14ac:dyDescent="0.3">
      <c r="D847" s="2" t="s">
        <v>289</v>
      </c>
      <c r="E847" s="15">
        <v>42.32</v>
      </c>
    </row>
    <row r="848" spans="4:5" x14ac:dyDescent="0.3">
      <c r="D848" s="2" t="s">
        <v>2238</v>
      </c>
      <c r="E848" s="15">
        <v>74.52</v>
      </c>
    </row>
    <row r="849" spans="4:5" x14ac:dyDescent="0.3">
      <c r="D849" s="2" t="s">
        <v>2239</v>
      </c>
      <c r="E849" s="15">
        <v>525.95000000000005</v>
      </c>
    </row>
    <row r="850" spans="4:5" x14ac:dyDescent="0.3">
      <c r="D850" s="2" t="s">
        <v>2240</v>
      </c>
      <c r="E850" s="15">
        <v>529.14</v>
      </c>
    </row>
    <row r="851" spans="4:5" x14ac:dyDescent="0.3">
      <c r="D851" s="2" t="s">
        <v>2241</v>
      </c>
      <c r="E851" s="15">
        <v>119.96000000000001</v>
      </c>
    </row>
    <row r="852" spans="4:5" x14ac:dyDescent="0.3">
      <c r="D852" s="2" t="s">
        <v>290</v>
      </c>
      <c r="E852" s="15">
        <v>54.45</v>
      </c>
    </row>
    <row r="853" spans="4:5" x14ac:dyDescent="0.3">
      <c r="D853" s="2" t="s">
        <v>2242</v>
      </c>
      <c r="E853" s="15">
        <v>13.899999999999999</v>
      </c>
    </row>
    <row r="854" spans="4:5" x14ac:dyDescent="0.3">
      <c r="D854" s="2" t="s">
        <v>2243</v>
      </c>
      <c r="E854" s="15">
        <v>260.31</v>
      </c>
    </row>
    <row r="855" spans="4:5" x14ac:dyDescent="0.3">
      <c r="D855" s="2" t="s">
        <v>291</v>
      </c>
      <c r="E855" s="15">
        <v>74.352000000000004</v>
      </c>
    </row>
    <row r="856" spans="4:5" x14ac:dyDescent="0.3">
      <c r="D856" s="2" t="s">
        <v>292</v>
      </c>
      <c r="E856" s="15">
        <v>1173.03</v>
      </c>
    </row>
    <row r="857" spans="4:5" x14ac:dyDescent="0.3">
      <c r="D857" s="2" t="s">
        <v>293</v>
      </c>
      <c r="E857" s="15">
        <v>284.44000000000005</v>
      </c>
    </row>
    <row r="858" spans="4:5" x14ac:dyDescent="0.3">
      <c r="D858" s="2" t="s">
        <v>294</v>
      </c>
      <c r="E858" s="15">
        <v>899.91</v>
      </c>
    </row>
    <row r="859" spans="4:5" x14ac:dyDescent="0.3">
      <c r="D859" s="2" t="s">
        <v>2244</v>
      </c>
      <c r="E859" s="15">
        <v>687.4</v>
      </c>
    </row>
    <row r="860" spans="4:5" x14ac:dyDescent="0.3">
      <c r="D860" s="2" t="s">
        <v>2245</v>
      </c>
      <c r="E860" s="15">
        <v>19.824000000000002</v>
      </c>
    </row>
    <row r="861" spans="4:5" x14ac:dyDescent="0.3">
      <c r="D861" s="2" t="s">
        <v>295</v>
      </c>
      <c r="E861" s="15">
        <v>176.63</v>
      </c>
    </row>
    <row r="862" spans="4:5" x14ac:dyDescent="0.3">
      <c r="D862" s="2" t="s">
        <v>296</v>
      </c>
      <c r="E862" s="15">
        <v>95.84</v>
      </c>
    </row>
    <row r="863" spans="4:5" x14ac:dyDescent="0.3">
      <c r="D863" s="2" t="s">
        <v>2246</v>
      </c>
      <c r="E863" s="15">
        <v>3.4240000000000004</v>
      </c>
    </row>
    <row r="864" spans="4:5" x14ac:dyDescent="0.3">
      <c r="D864" s="2" t="s">
        <v>2247</v>
      </c>
      <c r="E864" s="15">
        <v>55.984000000000009</v>
      </c>
    </row>
    <row r="865" spans="4:5" x14ac:dyDescent="0.3">
      <c r="D865" s="2" t="s">
        <v>297</v>
      </c>
      <c r="E865" s="15">
        <v>599.89999999999986</v>
      </c>
    </row>
    <row r="866" spans="4:5" x14ac:dyDescent="0.3">
      <c r="D866" s="2" t="s">
        <v>298</v>
      </c>
      <c r="E866" s="15">
        <v>192.22</v>
      </c>
    </row>
    <row r="867" spans="4:5" x14ac:dyDescent="0.3">
      <c r="D867" s="2" t="s">
        <v>2248</v>
      </c>
      <c r="E867" s="15">
        <v>85.055999999999997</v>
      </c>
    </row>
    <row r="868" spans="4:5" x14ac:dyDescent="0.3">
      <c r="D868" s="2" t="s">
        <v>2249</v>
      </c>
      <c r="E868" s="15">
        <v>730.03800000000001</v>
      </c>
    </row>
    <row r="869" spans="4:5" x14ac:dyDescent="0.3">
      <c r="D869" s="2" t="s">
        <v>2250</v>
      </c>
      <c r="E869" s="15">
        <v>84.555999999999997</v>
      </c>
    </row>
    <row r="870" spans="4:5" x14ac:dyDescent="0.3">
      <c r="D870" s="2" t="s">
        <v>299</v>
      </c>
      <c r="E870" s="15">
        <v>57.504000000000005</v>
      </c>
    </row>
    <row r="871" spans="4:5" x14ac:dyDescent="0.3">
      <c r="D871" s="2" t="s">
        <v>300</v>
      </c>
      <c r="E871" s="15">
        <v>115.4</v>
      </c>
    </row>
    <row r="872" spans="4:5" x14ac:dyDescent="0.3">
      <c r="D872" s="2" t="s">
        <v>2251</v>
      </c>
      <c r="E872" s="15">
        <v>1388.4599999999998</v>
      </c>
    </row>
    <row r="873" spans="4:5" x14ac:dyDescent="0.3">
      <c r="D873" s="2" t="s">
        <v>2252</v>
      </c>
      <c r="E873" s="15">
        <v>366.74399999999997</v>
      </c>
    </row>
    <row r="874" spans="4:5" x14ac:dyDescent="0.3">
      <c r="D874" s="2" t="s">
        <v>301</v>
      </c>
      <c r="E874" s="15">
        <v>976.29</v>
      </c>
    </row>
    <row r="875" spans="4:5" x14ac:dyDescent="0.3">
      <c r="D875" s="2" t="s">
        <v>2253</v>
      </c>
      <c r="E875" s="15">
        <v>723.16399999999999</v>
      </c>
    </row>
    <row r="876" spans="4:5" x14ac:dyDescent="0.3">
      <c r="D876" s="2" t="s">
        <v>302</v>
      </c>
      <c r="E876" s="15">
        <v>139.21600000000001</v>
      </c>
    </row>
    <row r="877" spans="4:5" x14ac:dyDescent="0.3">
      <c r="D877" s="2" t="s">
        <v>303</v>
      </c>
      <c r="E877" s="15">
        <v>43</v>
      </c>
    </row>
    <row r="878" spans="4:5" x14ac:dyDescent="0.3">
      <c r="D878" s="2" t="s">
        <v>2254</v>
      </c>
      <c r="E878" s="15">
        <v>38.528000000000006</v>
      </c>
    </row>
    <row r="879" spans="4:5" x14ac:dyDescent="0.3">
      <c r="D879" s="2" t="s">
        <v>2255</v>
      </c>
      <c r="E879" s="15">
        <v>11.481000000000002</v>
      </c>
    </row>
    <row r="880" spans="4:5" x14ac:dyDescent="0.3">
      <c r="D880" s="2" t="s">
        <v>2256</v>
      </c>
      <c r="E880" s="15">
        <v>383.61</v>
      </c>
    </row>
    <row r="881" spans="4:5" x14ac:dyDescent="0.3">
      <c r="D881" s="2" t="s">
        <v>2257</v>
      </c>
      <c r="E881" s="15">
        <v>17.64</v>
      </c>
    </row>
    <row r="882" spans="4:5" x14ac:dyDescent="0.3">
      <c r="D882" s="2" t="s">
        <v>2258</v>
      </c>
      <c r="E882" s="15">
        <v>39.979999999999997</v>
      </c>
    </row>
    <row r="883" spans="4:5" x14ac:dyDescent="0.3">
      <c r="D883" s="2" t="s">
        <v>304</v>
      </c>
      <c r="E883" s="15">
        <v>1361.6310000000001</v>
      </c>
    </row>
    <row r="884" spans="4:5" x14ac:dyDescent="0.3">
      <c r="D884" s="2" t="s">
        <v>2259</v>
      </c>
      <c r="E884" s="15">
        <v>41.374000000000002</v>
      </c>
    </row>
    <row r="885" spans="4:5" x14ac:dyDescent="0.3">
      <c r="D885" s="2" t="s">
        <v>2260</v>
      </c>
      <c r="E885" s="15">
        <v>100.85999999999999</v>
      </c>
    </row>
    <row r="886" spans="4:5" x14ac:dyDescent="0.3">
      <c r="D886" s="2" t="s">
        <v>2261</v>
      </c>
      <c r="E886" s="15">
        <v>2531.8799999999997</v>
      </c>
    </row>
    <row r="887" spans="4:5" x14ac:dyDescent="0.3">
      <c r="D887" s="2" t="s">
        <v>2262</v>
      </c>
      <c r="E887" s="15">
        <v>11.65</v>
      </c>
    </row>
    <row r="888" spans="4:5" x14ac:dyDescent="0.3">
      <c r="D888" s="2" t="s">
        <v>305</v>
      </c>
      <c r="E888" s="15">
        <v>697.82079999999996</v>
      </c>
    </row>
    <row r="889" spans="4:5" x14ac:dyDescent="0.3">
      <c r="D889" s="2" t="s">
        <v>2263</v>
      </c>
      <c r="E889" s="15">
        <v>96.604000000000013</v>
      </c>
    </row>
    <row r="890" spans="4:5" x14ac:dyDescent="0.3">
      <c r="D890" s="2" t="s">
        <v>2264</v>
      </c>
      <c r="E890" s="15">
        <v>79.36</v>
      </c>
    </row>
    <row r="891" spans="4:5" x14ac:dyDescent="0.3">
      <c r="D891" s="2" t="s">
        <v>2265</v>
      </c>
      <c r="E891" s="15">
        <v>112.03999999999999</v>
      </c>
    </row>
    <row r="892" spans="4:5" x14ac:dyDescent="0.3">
      <c r="D892" s="2" t="s">
        <v>306</v>
      </c>
      <c r="E892" s="15">
        <v>268.39999999999998</v>
      </c>
    </row>
    <row r="893" spans="4:5" x14ac:dyDescent="0.3">
      <c r="D893" s="2" t="s">
        <v>2266</v>
      </c>
      <c r="E893" s="15">
        <v>53.087999999999994</v>
      </c>
    </row>
    <row r="894" spans="4:5" x14ac:dyDescent="0.3">
      <c r="D894" s="2" t="s">
        <v>307</v>
      </c>
      <c r="E894" s="15">
        <v>12.576000000000001</v>
      </c>
    </row>
    <row r="895" spans="4:5" x14ac:dyDescent="0.3">
      <c r="D895" s="2" t="s">
        <v>2267</v>
      </c>
      <c r="E895" s="15">
        <v>721.48800000000006</v>
      </c>
    </row>
    <row r="896" spans="4:5" x14ac:dyDescent="0.3">
      <c r="D896" s="2" t="s">
        <v>2268</v>
      </c>
      <c r="E896" s="15">
        <v>1044.6299999999999</v>
      </c>
    </row>
    <row r="897" spans="4:5" x14ac:dyDescent="0.3">
      <c r="D897" s="2" t="s">
        <v>2269</v>
      </c>
      <c r="E897" s="15">
        <v>10.332000000000003</v>
      </c>
    </row>
    <row r="898" spans="4:5" x14ac:dyDescent="0.3">
      <c r="D898" s="2" t="s">
        <v>308</v>
      </c>
      <c r="E898" s="15">
        <v>51.84</v>
      </c>
    </row>
    <row r="899" spans="4:5" x14ac:dyDescent="0.3">
      <c r="D899" s="2" t="s">
        <v>2270</v>
      </c>
      <c r="E899" s="15">
        <v>18.128000000000004</v>
      </c>
    </row>
    <row r="900" spans="4:5" x14ac:dyDescent="0.3">
      <c r="D900" s="2" t="s">
        <v>2271</v>
      </c>
      <c r="E900" s="15">
        <v>39.92</v>
      </c>
    </row>
    <row r="901" spans="4:5" x14ac:dyDescent="0.3">
      <c r="D901" s="2" t="s">
        <v>309</v>
      </c>
      <c r="E901" s="15">
        <v>39.60799999999999</v>
      </c>
    </row>
    <row r="902" spans="4:5" x14ac:dyDescent="0.3">
      <c r="D902" s="2" t="s">
        <v>310</v>
      </c>
      <c r="E902" s="15">
        <v>6.8480000000000008</v>
      </c>
    </row>
    <row r="903" spans="4:5" x14ac:dyDescent="0.3">
      <c r="D903" s="2" t="s">
        <v>2272</v>
      </c>
      <c r="E903" s="15">
        <v>893.08999999999992</v>
      </c>
    </row>
    <row r="904" spans="4:5" x14ac:dyDescent="0.3">
      <c r="D904" s="2" t="s">
        <v>2273</v>
      </c>
      <c r="E904" s="15">
        <v>106.88</v>
      </c>
    </row>
    <row r="905" spans="4:5" x14ac:dyDescent="0.3">
      <c r="D905" s="2" t="s">
        <v>311</v>
      </c>
      <c r="E905" s="15">
        <v>3.4079999999999999</v>
      </c>
    </row>
    <row r="906" spans="4:5" x14ac:dyDescent="0.3">
      <c r="D906" s="2" t="s">
        <v>312</v>
      </c>
      <c r="E906" s="15">
        <v>470.35999999999996</v>
      </c>
    </row>
    <row r="907" spans="4:5" x14ac:dyDescent="0.3">
      <c r="D907" s="2" t="s">
        <v>2274</v>
      </c>
      <c r="E907" s="15">
        <v>665.88</v>
      </c>
    </row>
    <row r="908" spans="4:5" x14ac:dyDescent="0.3">
      <c r="D908" s="2" t="s">
        <v>2275</v>
      </c>
      <c r="E908" s="15">
        <v>301.95999999999998</v>
      </c>
    </row>
    <row r="909" spans="4:5" x14ac:dyDescent="0.3">
      <c r="D909" s="2" t="s">
        <v>313</v>
      </c>
      <c r="E909" s="15">
        <v>81.135000000000005</v>
      </c>
    </row>
    <row r="910" spans="4:5" x14ac:dyDescent="0.3">
      <c r="D910" s="2" t="s">
        <v>2276</v>
      </c>
      <c r="E910" s="15">
        <v>246.5</v>
      </c>
    </row>
    <row r="911" spans="4:5" x14ac:dyDescent="0.3">
      <c r="D911" s="2" t="s">
        <v>314</v>
      </c>
      <c r="E911" s="15">
        <v>90.168000000000006</v>
      </c>
    </row>
    <row r="912" spans="4:5" x14ac:dyDescent="0.3">
      <c r="D912" s="2" t="s">
        <v>315</v>
      </c>
      <c r="E912" s="15">
        <v>896.38000000000011</v>
      </c>
    </row>
    <row r="913" spans="4:5" x14ac:dyDescent="0.3">
      <c r="D913" s="2" t="s">
        <v>316</v>
      </c>
      <c r="E913" s="15">
        <v>106.68</v>
      </c>
    </row>
    <row r="914" spans="4:5" x14ac:dyDescent="0.3">
      <c r="D914" s="2" t="s">
        <v>317</v>
      </c>
      <c r="E914" s="15">
        <v>479.02599999999995</v>
      </c>
    </row>
    <row r="915" spans="4:5" x14ac:dyDescent="0.3">
      <c r="D915" s="2" t="s">
        <v>2277</v>
      </c>
      <c r="E915" s="15">
        <v>25.488</v>
      </c>
    </row>
    <row r="916" spans="4:5" x14ac:dyDescent="0.3">
      <c r="D916" s="2" t="s">
        <v>2278</v>
      </c>
      <c r="E916" s="15">
        <v>180.96</v>
      </c>
    </row>
    <row r="917" spans="4:5" x14ac:dyDescent="0.3">
      <c r="D917" s="2" t="s">
        <v>2279</v>
      </c>
      <c r="E917" s="15">
        <v>546.79200000000014</v>
      </c>
    </row>
    <row r="918" spans="4:5" x14ac:dyDescent="0.3">
      <c r="D918" s="2" t="s">
        <v>2280</v>
      </c>
      <c r="E918" s="15">
        <v>487.98400000000004</v>
      </c>
    </row>
    <row r="919" spans="4:5" x14ac:dyDescent="0.3">
      <c r="D919" s="2" t="s">
        <v>2281</v>
      </c>
      <c r="E919" s="15">
        <v>508.11000000000007</v>
      </c>
    </row>
    <row r="920" spans="4:5" x14ac:dyDescent="0.3">
      <c r="D920" s="2" t="s">
        <v>2282</v>
      </c>
      <c r="E920" s="15">
        <v>750.92999999999984</v>
      </c>
    </row>
    <row r="921" spans="4:5" x14ac:dyDescent="0.3">
      <c r="D921" s="2" t="s">
        <v>318</v>
      </c>
      <c r="E921" s="15">
        <v>596.48</v>
      </c>
    </row>
    <row r="922" spans="4:5" x14ac:dyDescent="0.3">
      <c r="D922" s="2" t="s">
        <v>2283</v>
      </c>
      <c r="E922" s="15">
        <v>976.34699999999998</v>
      </c>
    </row>
    <row r="923" spans="4:5" x14ac:dyDescent="0.3">
      <c r="D923" s="2" t="s">
        <v>319</v>
      </c>
      <c r="E923" s="15">
        <v>2503.8200000000002</v>
      </c>
    </row>
    <row r="924" spans="4:5" x14ac:dyDescent="0.3">
      <c r="D924" s="2" t="s">
        <v>320</v>
      </c>
      <c r="E924" s="15">
        <v>182.72</v>
      </c>
    </row>
    <row r="925" spans="4:5" x14ac:dyDescent="0.3">
      <c r="D925" s="2" t="s">
        <v>2284</v>
      </c>
      <c r="E925" s="15">
        <v>1055.1419999999998</v>
      </c>
    </row>
    <row r="926" spans="4:5" x14ac:dyDescent="0.3">
      <c r="D926" s="2" t="s">
        <v>321</v>
      </c>
      <c r="E926" s="15">
        <v>467.03999999999996</v>
      </c>
    </row>
    <row r="927" spans="4:5" x14ac:dyDescent="0.3">
      <c r="D927" s="2" t="s">
        <v>322</v>
      </c>
      <c r="E927" s="15">
        <v>45.36</v>
      </c>
    </row>
    <row r="928" spans="4:5" x14ac:dyDescent="0.3">
      <c r="D928" s="2" t="s">
        <v>323</v>
      </c>
      <c r="E928" s="15">
        <v>450.09000000000003</v>
      </c>
    </row>
    <row r="929" spans="4:5" x14ac:dyDescent="0.3">
      <c r="D929" s="2" t="s">
        <v>2285</v>
      </c>
      <c r="E929" s="15">
        <v>5.2480000000000002</v>
      </c>
    </row>
    <row r="930" spans="4:5" x14ac:dyDescent="0.3">
      <c r="D930" s="2" t="s">
        <v>324</v>
      </c>
      <c r="E930" s="15">
        <v>1126.83</v>
      </c>
    </row>
    <row r="931" spans="4:5" x14ac:dyDescent="0.3">
      <c r="D931" s="2" t="s">
        <v>2286</v>
      </c>
      <c r="E931" s="15">
        <v>53.231999999999999</v>
      </c>
    </row>
    <row r="932" spans="4:5" x14ac:dyDescent="0.3">
      <c r="D932" s="2" t="s">
        <v>2287</v>
      </c>
      <c r="E932" s="15">
        <v>8.2260000000000009</v>
      </c>
    </row>
    <row r="933" spans="4:5" x14ac:dyDescent="0.3">
      <c r="D933" s="2" t="s">
        <v>325</v>
      </c>
      <c r="E933" s="15">
        <v>244.24</v>
      </c>
    </row>
    <row r="934" spans="4:5" x14ac:dyDescent="0.3">
      <c r="D934" s="2" t="s">
        <v>2288</v>
      </c>
      <c r="E934" s="15">
        <v>41.620000000000005</v>
      </c>
    </row>
    <row r="935" spans="4:5" x14ac:dyDescent="0.3">
      <c r="D935" s="2" t="s">
        <v>2289</v>
      </c>
      <c r="E935" s="15">
        <v>4.6079999999999997</v>
      </c>
    </row>
    <row r="936" spans="4:5" x14ac:dyDescent="0.3">
      <c r="D936" s="2" t="s">
        <v>2290</v>
      </c>
      <c r="E936" s="15">
        <v>787.53</v>
      </c>
    </row>
    <row r="937" spans="4:5" x14ac:dyDescent="0.3">
      <c r="D937" s="2" t="s">
        <v>326</v>
      </c>
      <c r="E937" s="15">
        <v>946.34400000000005</v>
      </c>
    </row>
    <row r="938" spans="4:5" x14ac:dyDescent="0.3">
      <c r="D938" s="2" t="s">
        <v>327</v>
      </c>
      <c r="E938" s="15">
        <v>48.84</v>
      </c>
    </row>
    <row r="939" spans="4:5" x14ac:dyDescent="0.3">
      <c r="D939" s="2" t="s">
        <v>2291</v>
      </c>
      <c r="E939" s="15">
        <v>210.99199999999999</v>
      </c>
    </row>
    <row r="940" spans="4:5" x14ac:dyDescent="0.3">
      <c r="D940" s="2" t="s">
        <v>2292</v>
      </c>
      <c r="E940" s="15">
        <v>671.93</v>
      </c>
    </row>
    <row r="941" spans="4:5" x14ac:dyDescent="0.3">
      <c r="D941" s="2" t="s">
        <v>328</v>
      </c>
      <c r="E941" s="15">
        <v>824.97</v>
      </c>
    </row>
    <row r="942" spans="4:5" x14ac:dyDescent="0.3">
      <c r="D942" s="2" t="s">
        <v>2293</v>
      </c>
      <c r="E942" s="15">
        <v>419.726</v>
      </c>
    </row>
    <row r="943" spans="4:5" x14ac:dyDescent="0.3">
      <c r="D943" s="2" t="s">
        <v>2294</v>
      </c>
      <c r="E943" s="15">
        <v>1971.4599999999998</v>
      </c>
    </row>
    <row r="944" spans="4:5" x14ac:dyDescent="0.3">
      <c r="D944" s="2" t="s">
        <v>2295</v>
      </c>
      <c r="E944" s="15">
        <v>325.7</v>
      </c>
    </row>
    <row r="945" spans="4:5" x14ac:dyDescent="0.3">
      <c r="D945" s="2" t="s">
        <v>2296</v>
      </c>
      <c r="E945" s="15">
        <v>186.672</v>
      </c>
    </row>
    <row r="946" spans="4:5" x14ac:dyDescent="0.3">
      <c r="D946" s="2" t="s">
        <v>2297</v>
      </c>
      <c r="E946" s="15">
        <v>344.37199999999996</v>
      </c>
    </row>
    <row r="947" spans="4:5" x14ac:dyDescent="0.3">
      <c r="D947" s="2" t="s">
        <v>2298</v>
      </c>
      <c r="E947" s="15">
        <v>113.10000000000001</v>
      </c>
    </row>
    <row r="948" spans="4:5" x14ac:dyDescent="0.3">
      <c r="D948" s="2" t="s">
        <v>329</v>
      </c>
      <c r="E948" s="15">
        <v>52.59</v>
      </c>
    </row>
    <row r="949" spans="4:5" x14ac:dyDescent="0.3">
      <c r="D949" s="2" t="s">
        <v>2299</v>
      </c>
      <c r="E949" s="15">
        <v>2676.672</v>
      </c>
    </row>
    <row r="950" spans="4:5" x14ac:dyDescent="0.3">
      <c r="D950" s="2" t="s">
        <v>2300</v>
      </c>
      <c r="E950" s="15">
        <v>51.588000000000001</v>
      </c>
    </row>
    <row r="951" spans="4:5" x14ac:dyDescent="0.3">
      <c r="D951" s="2" t="s">
        <v>330</v>
      </c>
      <c r="E951" s="15">
        <v>129.52000000000001</v>
      </c>
    </row>
    <row r="952" spans="4:5" x14ac:dyDescent="0.3">
      <c r="D952" s="2" t="s">
        <v>2301</v>
      </c>
      <c r="E952" s="15">
        <v>513.73</v>
      </c>
    </row>
    <row r="953" spans="4:5" x14ac:dyDescent="0.3">
      <c r="D953" s="2" t="s">
        <v>2302</v>
      </c>
      <c r="E953" s="15">
        <v>115.29600000000001</v>
      </c>
    </row>
    <row r="954" spans="4:5" x14ac:dyDescent="0.3">
      <c r="D954" s="2" t="s">
        <v>2303</v>
      </c>
      <c r="E954" s="15">
        <v>519.96</v>
      </c>
    </row>
    <row r="955" spans="4:5" x14ac:dyDescent="0.3">
      <c r="D955" s="2" t="s">
        <v>331</v>
      </c>
      <c r="E955" s="15">
        <v>9.24</v>
      </c>
    </row>
    <row r="956" spans="4:5" x14ac:dyDescent="0.3">
      <c r="D956" s="2" t="s">
        <v>332</v>
      </c>
      <c r="E956" s="15">
        <v>52.199999999999996</v>
      </c>
    </row>
    <row r="957" spans="4:5" x14ac:dyDescent="0.3">
      <c r="D957" s="2" t="s">
        <v>333</v>
      </c>
      <c r="E957" s="15">
        <v>20.451000000000001</v>
      </c>
    </row>
    <row r="958" spans="4:5" x14ac:dyDescent="0.3">
      <c r="D958" s="2" t="s">
        <v>334</v>
      </c>
      <c r="E958" s="15">
        <v>366.666</v>
      </c>
    </row>
    <row r="959" spans="4:5" x14ac:dyDescent="0.3">
      <c r="D959" s="2" t="s">
        <v>335</v>
      </c>
      <c r="E959" s="15">
        <v>386.48799999999994</v>
      </c>
    </row>
    <row r="960" spans="4:5" x14ac:dyDescent="0.3">
      <c r="D960" s="2" t="s">
        <v>2304</v>
      </c>
      <c r="E960" s="15">
        <v>50</v>
      </c>
    </row>
    <row r="961" spans="4:5" x14ac:dyDescent="0.3">
      <c r="D961" s="2" t="s">
        <v>336</v>
      </c>
      <c r="E961" s="15">
        <v>5.28</v>
      </c>
    </row>
    <row r="962" spans="4:5" x14ac:dyDescent="0.3">
      <c r="D962" s="2" t="s">
        <v>337</v>
      </c>
      <c r="E962" s="15">
        <v>1966.5569999999998</v>
      </c>
    </row>
    <row r="963" spans="4:5" x14ac:dyDescent="0.3">
      <c r="D963" s="2" t="s">
        <v>2305</v>
      </c>
      <c r="E963" s="15">
        <v>74.128</v>
      </c>
    </row>
    <row r="964" spans="4:5" x14ac:dyDescent="0.3">
      <c r="D964" s="2" t="s">
        <v>2306</v>
      </c>
      <c r="E964" s="15">
        <v>27.504000000000005</v>
      </c>
    </row>
    <row r="965" spans="4:5" x14ac:dyDescent="0.3">
      <c r="D965" s="2" t="s">
        <v>2307</v>
      </c>
      <c r="E965" s="15">
        <v>1230.5</v>
      </c>
    </row>
    <row r="966" spans="4:5" x14ac:dyDescent="0.3">
      <c r="D966" s="2" t="s">
        <v>338</v>
      </c>
      <c r="E966" s="15">
        <v>4607.2699999999995</v>
      </c>
    </row>
    <row r="967" spans="4:5" x14ac:dyDescent="0.3">
      <c r="D967" s="2" t="s">
        <v>2308</v>
      </c>
      <c r="E967" s="15">
        <v>5.9039999999999999</v>
      </c>
    </row>
    <row r="968" spans="4:5" x14ac:dyDescent="0.3">
      <c r="D968" s="2" t="s">
        <v>339</v>
      </c>
      <c r="E968" s="15">
        <v>542.178</v>
      </c>
    </row>
    <row r="969" spans="4:5" x14ac:dyDescent="0.3">
      <c r="D969" s="2" t="s">
        <v>2309</v>
      </c>
      <c r="E969" s="15">
        <v>10.475999999999999</v>
      </c>
    </row>
    <row r="970" spans="4:5" x14ac:dyDescent="0.3">
      <c r="D970" s="2" t="s">
        <v>340</v>
      </c>
      <c r="E970" s="15">
        <v>50.8</v>
      </c>
    </row>
    <row r="971" spans="4:5" x14ac:dyDescent="0.3">
      <c r="D971" s="2" t="s">
        <v>2310</v>
      </c>
      <c r="E971" s="15">
        <v>31.95</v>
      </c>
    </row>
    <row r="972" spans="4:5" x14ac:dyDescent="0.3">
      <c r="D972" s="2" t="s">
        <v>2311</v>
      </c>
      <c r="E972" s="15">
        <v>171.96</v>
      </c>
    </row>
    <row r="973" spans="4:5" x14ac:dyDescent="0.3">
      <c r="D973" s="2" t="s">
        <v>2312</v>
      </c>
      <c r="E973" s="15">
        <v>1058.1879999999999</v>
      </c>
    </row>
    <row r="974" spans="4:5" x14ac:dyDescent="0.3">
      <c r="D974" s="2" t="s">
        <v>341</v>
      </c>
      <c r="E974" s="15">
        <v>627.6640000000001</v>
      </c>
    </row>
    <row r="975" spans="4:5" x14ac:dyDescent="0.3">
      <c r="D975" s="2" t="s">
        <v>342</v>
      </c>
      <c r="E975" s="15">
        <v>72.650000000000006</v>
      </c>
    </row>
    <row r="976" spans="4:5" x14ac:dyDescent="0.3">
      <c r="D976" s="2" t="s">
        <v>2313</v>
      </c>
      <c r="E976" s="15">
        <v>155.16</v>
      </c>
    </row>
    <row r="977" spans="4:5" x14ac:dyDescent="0.3">
      <c r="D977" s="2" t="s">
        <v>2314</v>
      </c>
      <c r="E977" s="15">
        <v>58.320000000000007</v>
      </c>
    </row>
    <row r="978" spans="4:5" x14ac:dyDescent="0.3">
      <c r="D978" s="2" t="s">
        <v>2315</v>
      </c>
      <c r="E978" s="15">
        <v>78.192000000000007</v>
      </c>
    </row>
    <row r="979" spans="4:5" x14ac:dyDescent="0.3">
      <c r="D979" s="2" t="s">
        <v>2316</v>
      </c>
      <c r="E979" s="15">
        <v>1273.6060000000002</v>
      </c>
    </row>
    <row r="980" spans="4:5" x14ac:dyDescent="0.3">
      <c r="D980" s="2" t="s">
        <v>2317</v>
      </c>
      <c r="E980" s="15">
        <v>8.016</v>
      </c>
    </row>
    <row r="981" spans="4:5" x14ac:dyDescent="0.3">
      <c r="D981" s="2" t="s">
        <v>2318</v>
      </c>
      <c r="E981" s="15">
        <v>206.43</v>
      </c>
    </row>
    <row r="982" spans="4:5" x14ac:dyDescent="0.3">
      <c r="D982" s="2" t="s">
        <v>2319</v>
      </c>
      <c r="E982" s="15">
        <v>204.6</v>
      </c>
    </row>
    <row r="983" spans="4:5" x14ac:dyDescent="0.3">
      <c r="D983" s="2" t="s">
        <v>2320</v>
      </c>
      <c r="E983" s="15">
        <v>307.16800000000001</v>
      </c>
    </row>
    <row r="984" spans="4:5" x14ac:dyDescent="0.3">
      <c r="D984" s="2" t="s">
        <v>2321</v>
      </c>
      <c r="E984" s="15">
        <v>277.5</v>
      </c>
    </row>
    <row r="985" spans="4:5" x14ac:dyDescent="0.3">
      <c r="D985" s="2" t="s">
        <v>2322</v>
      </c>
      <c r="E985" s="15">
        <v>25.488</v>
      </c>
    </row>
    <row r="986" spans="4:5" x14ac:dyDescent="0.3">
      <c r="D986" s="2" t="s">
        <v>2323</v>
      </c>
      <c r="E986" s="15">
        <v>5.1040000000000001</v>
      </c>
    </row>
    <row r="987" spans="4:5" x14ac:dyDescent="0.3">
      <c r="D987" s="2" t="s">
        <v>2324</v>
      </c>
      <c r="E987" s="15">
        <v>105.688</v>
      </c>
    </row>
    <row r="988" spans="4:5" x14ac:dyDescent="0.3">
      <c r="D988" s="2" t="s">
        <v>2325</v>
      </c>
      <c r="E988" s="15">
        <v>97.684000000000012</v>
      </c>
    </row>
    <row r="989" spans="4:5" x14ac:dyDescent="0.3">
      <c r="D989" s="2" t="s">
        <v>2326</v>
      </c>
      <c r="E989" s="15">
        <v>2220.06</v>
      </c>
    </row>
    <row r="990" spans="4:5" x14ac:dyDescent="0.3">
      <c r="D990" s="2" t="s">
        <v>2327</v>
      </c>
      <c r="E990" s="15">
        <v>1293.4680000000001</v>
      </c>
    </row>
    <row r="991" spans="4:5" x14ac:dyDescent="0.3">
      <c r="D991" s="2" t="s">
        <v>343</v>
      </c>
      <c r="E991" s="15">
        <v>270.35599999999999</v>
      </c>
    </row>
    <row r="992" spans="4:5" x14ac:dyDescent="0.3">
      <c r="D992" s="2" t="s">
        <v>344</v>
      </c>
      <c r="E992" s="15">
        <v>238.15200000000004</v>
      </c>
    </row>
    <row r="993" spans="4:5" x14ac:dyDescent="0.3">
      <c r="D993" s="2" t="s">
        <v>2328</v>
      </c>
      <c r="E993" s="15">
        <v>10.74</v>
      </c>
    </row>
    <row r="994" spans="4:5" x14ac:dyDescent="0.3">
      <c r="D994" s="2" t="s">
        <v>345</v>
      </c>
      <c r="E994" s="15">
        <v>2048.8560000000002</v>
      </c>
    </row>
    <row r="995" spans="4:5" x14ac:dyDescent="0.3">
      <c r="D995" s="2" t="s">
        <v>346</v>
      </c>
      <c r="E995" s="15">
        <v>7.6560000000000006</v>
      </c>
    </row>
    <row r="996" spans="4:5" x14ac:dyDescent="0.3">
      <c r="D996" s="2" t="s">
        <v>347</v>
      </c>
      <c r="E996" s="15">
        <v>792.50800000000015</v>
      </c>
    </row>
    <row r="997" spans="4:5" x14ac:dyDescent="0.3">
      <c r="D997" s="2" t="s">
        <v>2329</v>
      </c>
      <c r="E997" s="15">
        <v>14.91</v>
      </c>
    </row>
    <row r="998" spans="4:5" x14ac:dyDescent="0.3">
      <c r="D998" s="2" t="s">
        <v>348</v>
      </c>
      <c r="E998" s="15">
        <v>188.23</v>
      </c>
    </row>
    <row r="999" spans="4:5" x14ac:dyDescent="0.3">
      <c r="D999" s="2" t="s">
        <v>349</v>
      </c>
      <c r="E999" s="15">
        <v>8.3520000000000003</v>
      </c>
    </row>
    <row r="1000" spans="4:5" x14ac:dyDescent="0.3">
      <c r="D1000" s="2" t="s">
        <v>2330</v>
      </c>
      <c r="E1000" s="15">
        <v>29.22</v>
      </c>
    </row>
    <row r="1001" spans="4:5" x14ac:dyDescent="0.3">
      <c r="D1001" s="2" t="s">
        <v>2331</v>
      </c>
      <c r="E1001" s="15">
        <v>1952.808</v>
      </c>
    </row>
    <row r="1002" spans="4:5" x14ac:dyDescent="0.3">
      <c r="D1002" s="2" t="s">
        <v>2332</v>
      </c>
      <c r="E1002" s="15">
        <v>141.96</v>
      </c>
    </row>
    <row r="1003" spans="4:5" x14ac:dyDescent="0.3">
      <c r="D1003" s="2" t="s">
        <v>2333</v>
      </c>
      <c r="E1003" s="15">
        <v>371.65999999999997</v>
      </c>
    </row>
    <row r="1004" spans="4:5" x14ac:dyDescent="0.3">
      <c r="D1004" s="2" t="s">
        <v>2334</v>
      </c>
      <c r="E1004" s="15">
        <v>59.848000000000006</v>
      </c>
    </row>
    <row r="1005" spans="4:5" x14ac:dyDescent="0.3">
      <c r="D1005" s="2" t="s">
        <v>2335</v>
      </c>
      <c r="E1005" s="15">
        <v>84.960000000000008</v>
      </c>
    </row>
    <row r="1006" spans="4:5" x14ac:dyDescent="0.3">
      <c r="D1006" s="2" t="s">
        <v>350</v>
      </c>
      <c r="E1006" s="15">
        <v>5850.5140000000001</v>
      </c>
    </row>
    <row r="1007" spans="4:5" x14ac:dyDescent="0.3">
      <c r="D1007" s="2" t="s">
        <v>2336</v>
      </c>
      <c r="E1007" s="15">
        <v>107.982</v>
      </c>
    </row>
    <row r="1008" spans="4:5" x14ac:dyDescent="0.3">
      <c r="D1008" s="2" t="s">
        <v>2337</v>
      </c>
      <c r="E1008" s="15">
        <v>75.040000000000006</v>
      </c>
    </row>
    <row r="1009" spans="4:5" x14ac:dyDescent="0.3">
      <c r="D1009" s="2" t="s">
        <v>351</v>
      </c>
      <c r="E1009" s="15">
        <v>10.56</v>
      </c>
    </row>
    <row r="1010" spans="4:5" x14ac:dyDescent="0.3">
      <c r="D1010" s="2" t="s">
        <v>2338</v>
      </c>
      <c r="E1010" s="15">
        <v>334.43</v>
      </c>
    </row>
    <row r="1011" spans="4:5" x14ac:dyDescent="0.3">
      <c r="D1011" s="2" t="s">
        <v>2339</v>
      </c>
      <c r="E1011" s="15">
        <v>6.911999999999999</v>
      </c>
    </row>
    <row r="1012" spans="4:5" x14ac:dyDescent="0.3">
      <c r="D1012" s="2" t="s">
        <v>352</v>
      </c>
      <c r="E1012" s="15">
        <v>21.34</v>
      </c>
    </row>
    <row r="1013" spans="4:5" x14ac:dyDescent="0.3">
      <c r="D1013" s="2" t="s">
        <v>2340</v>
      </c>
      <c r="E1013" s="15">
        <v>208.00800000000001</v>
      </c>
    </row>
    <row r="1014" spans="4:5" x14ac:dyDescent="0.3">
      <c r="D1014" s="2" t="s">
        <v>2341</v>
      </c>
      <c r="E1014" s="15">
        <v>1716.16</v>
      </c>
    </row>
    <row r="1015" spans="4:5" x14ac:dyDescent="0.3">
      <c r="D1015" s="2" t="s">
        <v>2342</v>
      </c>
      <c r="E1015" s="15">
        <v>56.3</v>
      </c>
    </row>
    <row r="1016" spans="4:5" x14ac:dyDescent="0.3">
      <c r="D1016" s="2" t="s">
        <v>2343</v>
      </c>
      <c r="E1016" s="15">
        <v>209.54999999999998</v>
      </c>
    </row>
    <row r="1017" spans="4:5" x14ac:dyDescent="0.3">
      <c r="D1017" s="2" t="s">
        <v>2344</v>
      </c>
      <c r="E1017" s="15">
        <v>810.19999999999993</v>
      </c>
    </row>
    <row r="1018" spans="4:5" x14ac:dyDescent="0.3">
      <c r="D1018" s="2" t="s">
        <v>2345</v>
      </c>
      <c r="E1018" s="15">
        <v>61.96</v>
      </c>
    </row>
    <row r="1019" spans="4:5" x14ac:dyDescent="0.3">
      <c r="D1019" s="2" t="s">
        <v>2346</v>
      </c>
      <c r="E1019" s="15">
        <v>25.9</v>
      </c>
    </row>
    <row r="1020" spans="4:5" x14ac:dyDescent="0.3">
      <c r="D1020" s="2" t="s">
        <v>2347</v>
      </c>
      <c r="E1020" s="15">
        <v>535.36</v>
      </c>
    </row>
    <row r="1021" spans="4:5" x14ac:dyDescent="0.3">
      <c r="D1021" s="2" t="s">
        <v>2348</v>
      </c>
      <c r="E1021" s="15">
        <v>413.94200000000001</v>
      </c>
    </row>
    <row r="1022" spans="4:5" x14ac:dyDescent="0.3">
      <c r="D1022" s="2" t="s">
        <v>2349</v>
      </c>
      <c r="E1022" s="15">
        <v>627.48</v>
      </c>
    </row>
    <row r="1023" spans="4:5" x14ac:dyDescent="0.3">
      <c r="D1023" s="2" t="s">
        <v>353</v>
      </c>
      <c r="E1023" s="15">
        <v>11.12</v>
      </c>
    </row>
    <row r="1024" spans="4:5" x14ac:dyDescent="0.3">
      <c r="D1024" s="2" t="s">
        <v>2350</v>
      </c>
      <c r="E1024" s="15">
        <v>205.376</v>
      </c>
    </row>
    <row r="1025" spans="4:5" x14ac:dyDescent="0.3">
      <c r="D1025" s="2" t="s">
        <v>2351</v>
      </c>
      <c r="E1025" s="15">
        <v>17.940000000000001</v>
      </c>
    </row>
    <row r="1026" spans="4:5" x14ac:dyDescent="0.3">
      <c r="D1026" s="2" t="s">
        <v>2352</v>
      </c>
      <c r="E1026" s="15">
        <v>4297.6440000000002</v>
      </c>
    </row>
    <row r="1027" spans="4:5" x14ac:dyDescent="0.3">
      <c r="D1027" s="2" t="s">
        <v>354</v>
      </c>
      <c r="E1027" s="15">
        <v>167.232</v>
      </c>
    </row>
    <row r="1028" spans="4:5" x14ac:dyDescent="0.3">
      <c r="D1028" s="2" t="s">
        <v>355</v>
      </c>
      <c r="E1028" s="15">
        <v>12.158000000000003</v>
      </c>
    </row>
    <row r="1029" spans="4:5" x14ac:dyDescent="0.3">
      <c r="D1029" s="2" t="s">
        <v>2353</v>
      </c>
      <c r="E1029" s="15">
        <v>35.207999999999998</v>
      </c>
    </row>
    <row r="1030" spans="4:5" x14ac:dyDescent="0.3">
      <c r="D1030" s="2" t="s">
        <v>2354</v>
      </c>
      <c r="E1030" s="15">
        <v>652.41399999999999</v>
      </c>
    </row>
    <row r="1031" spans="4:5" x14ac:dyDescent="0.3">
      <c r="D1031" s="2" t="s">
        <v>356</v>
      </c>
      <c r="E1031" s="15">
        <v>4404.8999999999996</v>
      </c>
    </row>
    <row r="1032" spans="4:5" x14ac:dyDescent="0.3">
      <c r="D1032" s="2" t="s">
        <v>2355</v>
      </c>
      <c r="E1032" s="15">
        <v>1228.9531999999999</v>
      </c>
    </row>
    <row r="1033" spans="4:5" x14ac:dyDescent="0.3">
      <c r="D1033" s="2" t="s">
        <v>2356</v>
      </c>
      <c r="E1033" s="15">
        <v>376.96999999999997</v>
      </c>
    </row>
    <row r="1034" spans="4:5" x14ac:dyDescent="0.3">
      <c r="D1034" s="2" t="s">
        <v>2357</v>
      </c>
      <c r="E1034" s="15">
        <v>353.88</v>
      </c>
    </row>
    <row r="1035" spans="4:5" x14ac:dyDescent="0.3">
      <c r="D1035" s="2" t="s">
        <v>2358</v>
      </c>
      <c r="E1035" s="15">
        <v>1132.8399999999999</v>
      </c>
    </row>
    <row r="1036" spans="4:5" x14ac:dyDescent="0.3">
      <c r="D1036" s="2" t="s">
        <v>2359</v>
      </c>
      <c r="E1036" s="15">
        <v>194.32</v>
      </c>
    </row>
    <row r="1037" spans="4:5" x14ac:dyDescent="0.3">
      <c r="D1037" s="2" t="s">
        <v>2360</v>
      </c>
      <c r="E1037" s="15">
        <v>598.35199999999998</v>
      </c>
    </row>
    <row r="1038" spans="4:5" x14ac:dyDescent="0.3">
      <c r="D1038" s="2" t="s">
        <v>2361</v>
      </c>
      <c r="E1038" s="15">
        <v>12.224</v>
      </c>
    </row>
    <row r="1039" spans="4:5" x14ac:dyDescent="0.3">
      <c r="D1039" s="2" t="s">
        <v>357</v>
      </c>
      <c r="E1039" s="15">
        <v>191.62</v>
      </c>
    </row>
    <row r="1040" spans="4:5" x14ac:dyDescent="0.3">
      <c r="D1040" s="2" t="s">
        <v>2362</v>
      </c>
      <c r="E1040" s="15">
        <v>25.99</v>
      </c>
    </row>
    <row r="1041" spans="4:5" x14ac:dyDescent="0.3">
      <c r="D1041" s="2" t="s">
        <v>2363</v>
      </c>
      <c r="E1041" s="15">
        <v>359.05799999999994</v>
      </c>
    </row>
    <row r="1042" spans="4:5" x14ac:dyDescent="0.3">
      <c r="D1042" s="2" t="s">
        <v>2364</v>
      </c>
      <c r="E1042" s="15">
        <v>387.13600000000002</v>
      </c>
    </row>
    <row r="1043" spans="4:5" x14ac:dyDescent="0.3">
      <c r="D1043" s="2" t="s">
        <v>358</v>
      </c>
      <c r="E1043" s="15">
        <v>373.28100000000001</v>
      </c>
    </row>
    <row r="1044" spans="4:5" x14ac:dyDescent="0.3">
      <c r="D1044" s="2" t="s">
        <v>2365</v>
      </c>
      <c r="E1044" s="15">
        <v>199.86</v>
      </c>
    </row>
    <row r="1045" spans="4:5" x14ac:dyDescent="0.3">
      <c r="D1045" s="2" t="s">
        <v>359</v>
      </c>
      <c r="E1045" s="15">
        <v>418.19200000000001</v>
      </c>
    </row>
    <row r="1046" spans="4:5" x14ac:dyDescent="0.3">
      <c r="D1046" s="2" t="s">
        <v>2366</v>
      </c>
      <c r="E1046" s="15">
        <v>6.63</v>
      </c>
    </row>
    <row r="1047" spans="4:5" x14ac:dyDescent="0.3">
      <c r="D1047" s="2" t="s">
        <v>2367</v>
      </c>
      <c r="E1047" s="15">
        <v>253.33999999999997</v>
      </c>
    </row>
    <row r="1048" spans="4:5" x14ac:dyDescent="0.3">
      <c r="D1048" s="2" t="s">
        <v>360</v>
      </c>
      <c r="E1048" s="15">
        <v>51.449999999999996</v>
      </c>
    </row>
    <row r="1049" spans="4:5" x14ac:dyDescent="0.3">
      <c r="D1049" s="2" t="s">
        <v>2368</v>
      </c>
      <c r="E1049" s="15">
        <v>43.66</v>
      </c>
    </row>
    <row r="1050" spans="4:5" x14ac:dyDescent="0.3">
      <c r="D1050" s="2" t="s">
        <v>2369</v>
      </c>
      <c r="E1050" s="15">
        <v>570.49200000000008</v>
      </c>
    </row>
    <row r="1051" spans="4:5" x14ac:dyDescent="0.3">
      <c r="D1051" s="2" t="s">
        <v>2370</v>
      </c>
      <c r="E1051" s="15">
        <v>364.07</v>
      </c>
    </row>
    <row r="1052" spans="4:5" x14ac:dyDescent="0.3">
      <c r="D1052" s="2" t="s">
        <v>2371</v>
      </c>
      <c r="E1052" s="15">
        <v>41.98</v>
      </c>
    </row>
    <row r="1053" spans="4:5" x14ac:dyDescent="0.3">
      <c r="D1053" s="2" t="s">
        <v>2372</v>
      </c>
      <c r="E1053" s="15">
        <v>275.05799999999999</v>
      </c>
    </row>
    <row r="1054" spans="4:5" x14ac:dyDescent="0.3">
      <c r="D1054" s="2" t="s">
        <v>361</v>
      </c>
      <c r="E1054" s="15">
        <v>3.76</v>
      </c>
    </row>
    <row r="1055" spans="4:5" x14ac:dyDescent="0.3">
      <c r="D1055" s="2" t="s">
        <v>2373</v>
      </c>
      <c r="E1055" s="15">
        <v>329.44</v>
      </c>
    </row>
    <row r="1056" spans="4:5" x14ac:dyDescent="0.3">
      <c r="D1056" s="2" t="s">
        <v>2374</v>
      </c>
      <c r="E1056" s="15">
        <v>46.152000000000001</v>
      </c>
    </row>
    <row r="1057" spans="4:5" x14ac:dyDescent="0.3">
      <c r="D1057" s="2" t="s">
        <v>2375</v>
      </c>
      <c r="E1057" s="15">
        <v>128.92800000000003</v>
      </c>
    </row>
    <row r="1058" spans="4:5" x14ac:dyDescent="0.3">
      <c r="D1058" s="2" t="s">
        <v>2376</v>
      </c>
      <c r="E1058" s="15">
        <v>54.384000000000007</v>
      </c>
    </row>
    <row r="1059" spans="4:5" x14ac:dyDescent="0.3">
      <c r="D1059" s="2" t="s">
        <v>2377</v>
      </c>
      <c r="E1059" s="15">
        <v>1363.674</v>
      </c>
    </row>
    <row r="1060" spans="4:5" x14ac:dyDescent="0.3">
      <c r="D1060" s="2" t="s">
        <v>2378</v>
      </c>
      <c r="E1060" s="15">
        <v>55.424000000000007</v>
      </c>
    </row>
    <row r="1061" spans="4:5" x14ac:dyDescent="0.3">
      <c r="D1061" s="2" t="s">
        <v>2379</v>
      </c>
      <c r="E1061" s="15">
        <v>23.904000000000003</v>
      </c>
    </row>
    <row r="1062" spans="4:5" x14ac:dyDescent="0.3">
      <c r="D1062" s="2" t="s">
        <v>2380</v>
      </c>
      <c r="E1062" s="15">
        <v>225.928</v>
      </c>
    </row>
    <row r="1063" spans="4:5" x14ac:dyDescent="0.3">
      <c r="D1063" s="2" t="s">
        <v>2381</v>
      </c>
      <c r="E1063" s="15">
        <v>31.92</v>
      </c>
    </row>
    <row r="1064" spans="4:5" x14ac:dyDescent="0.3">
      <c r="D1064" s="2" t="s">
        <v>2382</v>
      </c>
      <c r="E1064" s="15">
        <v>166.99800000000002</v>
      </c>
    </row>
    <row r="1065" spans="4:5" x14ac:dyDescent="0.3">
      <c r="D1065" s="2" t="s">
        <v>2383</v>
      </c>
      <c r="E1065" s="15">
        <v>912.75</v>
      </c>
    </row>
    <row r="1066" spans="4:5" x14ac:dyDescent="0.3">
      <c r="D1066" s="2" t="s">
        <v>2384</v>
      </c>
      <c r="E1066" s="15">
        <v>32.783999999999992</v>
      </c>
    </row>
    <row r="1067" spans="4:5" x14ac:dyDescent="0.3">
      <c r="D1067" s="2" t="s">
        <v>2385</v>
      </c>
      <c r="E1067" s="15">
        <v>51.072000000000003</v>
      </c>
    </row>
    <row r="1068" spans="4:5" x14ac:dyDescent="0.3">
      <c r="D1068" s="2" t="s">
        <v>362</v>
      </c>
      <c r="E1068" s="15">
        <v>18.899999999999999</v>
      </c>
    </row>
    <row r="1069" spans="4:5" x14ac:dyDescent="0.3">
      <c r="D1069" s="2" t="s">
        <v>2386</v>
      </c>
      <c r="E1069" s="15">
        <v>5.64</v>
      </c>
    </row>
    <row r="1070" spans="4:5" x14ac:dyDescent="0.3">
      <c r="D1070" s="2" t="s">
        <v>2387</v>
      </c>
      <c r="E1070" s="15">
        <v>17.43</v>
      </c>
    </row>
    <row r="1071" spans="4:5" x14ac:dyDescent="0.3">
      <c r="D1071" s="2" t="s">
        <v>2388</v>
      </c>
      <c r="E1071" s="15">
        <v>1270.3790000000001</v>
      </c>
    </row>
    <row r="1072" spans="4:5" x14ac:dyDescent="0.3">
      <c r="D1072" s="2" t="s">
        <v>2389</v>
      </c>
      <c r="E1072" s="15">
        <v>2567.84</v>
      </c>
    </row>
    <row r="1073" spans="4:5" x14ac:dyDescent="0.3">
      <c r="D1073" s="2" t="s">
        <v>2390</v>
      </c>
      <c r="E1073" s="15">
        <v>3999.7020000000002</v>
      </c>
    </row>
    <row r="1074" spans="4:5" x14ac:dyDescent="0.3">
      <c r="D1074" s="2" t="s">
        <v>2391</v>
      </c>
      <c r="E1074" s="15">
        <v>197.76</v>
      </c>
    </row>
    <row r="1075" spans="4:5" x14ac:dyDescent="0.3">
      <c r="D1075" s="2" t="s">
        <v>363</v>
      </c>
      <c r="E1075" s="15">
        <v>22.549000000000003</v>
      </c>
    </row>
    <row r="1076" spans="4:5" x14ac:dyDescent="0.3">
      <c r="D1076" s="2" t="s">
        <v>2392</v>
      </c>
      <c r="E1076" s="15">
        <v>740.7299999999999</v>
      </c>
    </row>
    <row r="1077" spans="4:5" x14ac:dyDescent="0.3">
      <c r="D1077" s="2" t="s">
        <v>2393</v>
      </c>
      <c r="E1077" s="15">
        <v>162.06400000000002</v>
      </c>
    </row>
    <row r="1078" spans="4:5" x14ac:dyDescent="0.3">
      <c r="D1078" s="2" t="s">
        <v>2394</v>
      </c>
      <c r="E1078" s="15">
        <v>601.5</v>
      </c>
    </row>
    <row r="1079" spans="4:5" x14ac:dyDescent="0.3">
      <c r="D1079" s="2" t="s">
        <v>364</v>
      </c>
      <c r="E1079" s="15">
        <v>6.6080000000000005</v>
      </c>
    </row>
    <row r="1080" spans="4:5" x14ac:dyDescent="0.3">
      <c r="D1080" s="2" t="s">
        <v>365</v>
      </c>
      <c r="E1080" s="15">
        <v>10.368000000000002</v>
      </c>
    </row>
    <row r="1081" spans="4:5" x14ac:dyDescent="0.3">
      <c r="D1081" s="2" t="s">
        <v>366</v>
      </c>
      <c r="E1081" s="15">
        <v>20.696000000000002</v>
      </c>
    </row>
    <row r="1082" spans="4:5" x14ac:dyDescent="0.3">
      <c r="D1082" s="2" t="s">
        <v>2395</v>
      </c>
      <c r="E1082" s="15">
        <v>2017.5319999999999</v>
      </c>
    </row>
    <row r="1083" spans="4:5" x14ac:dyDescent="0.3">
      <c r="D1083" s="2" t="s">
        <v>2396</v>
      </c>
      <c r="E1083" s="15">
        <v>73.28</v>
      </c>
    </row>
    <row r="1084" spans="4:5" x14ac:dyDescent="0.3">
      <c r="D1084" s="2" t="s">
        <v>2397</v>
      </c>
      <c r="E1084" s="15">
        <v>26.96</v>
      </c>
    </row>
    <row r="1085" spans="4:5" x14ac:dyDescent="0.3">
      <c r="D1085" s="2" t="s">
        <v>367</v>
      </c>
      <c r="E1085" s="15">
        <v>204.48000000000002</v>
      </c>
    </row>
    <row r="1086" spans="4:5" x14ac:dyDescent="0.3">
      <c r="D1086" s="2" t="s">
        <v>368</v>
      </c>
      <c r="E1086" s="15">
        <v>19.559999999999999</v>
      </c>
    </row>
    <row r="1087" spans="4:5" x14ac:dyDescent="0.3">
      <c r="D1087" s="2" t="s">
        <v>369</v>
      </c>
      <c r="E1087" s="15">
        <v>238.11</v>
      </c>
    </row>
    <row r="1088" spans="4:5" x14ac:dyDescent="0.3">
      <c r="D1088" s="2" t="s">
        <v>370</v>
      </c>
      <c r="E1088" s="15">
        <v>1000.4300000000001</v>
      </c>
    </row>
    <row r="1089" spans="4:5" x14ac:dyDescent="0.3">
      <c r="D1089" s="2" t="s">
        <v>2398</v>
      </c>
      <c r="E1089" s="15">
        <v>64.75</v>
      </c>
    </row>
    <row r="1090" spans="4:5" x14ac:dyDescent="0.3">
      <c r="D1090" s="2" t="s">
        <v>371</v>
      </c>
      <c r="E1090" s="15">
        <v>3165.7440000000001</v>
      </c>
    </row>
    <row r="1091" spans="4:5" x14ac:dyDescent="0.3">
      <c r="D1091" s="2" t="s">
        <v>2399</v>
      </c>
      <c r="E1091" s="15">
        <v>124.54999999999998</v>
      </c>
    </row>
    <row r="1092" spans="4:5" x14ac:dyDescent="0.3">
      <c r="D1092" s="2" t="s">
        <v>2400</v>
      </c>
      <c r="E1092" s="15">
        <v>2165.1200000000003</v>
      </c>
    </row>
    <row r="1093" spans="4:5" x14ac:dyDescent="0.3">
      <c r="D1093" s="2" t="s">
        <v>2401</v>
      </c>
      <c r="E1093" s="15">
        <v>2147.3360000000002</v>
      </c>
    </row>
    <row r="1094" spans="4:5" x14ac:dyDescent="0.3">
      <c r="D1094" s="2" t="s">
        <v>2402</v>
      </c>
      <c r="E1094" s="15">
        <v>205.73</v>
      </c>
    </row>
    <row r="1095" spans="4:5" x14ac:dyDescent="0.3">
      <c r="D1095" s="2" t="s">
        <v>372</v>
      </c>
      <c r="E1095" s="15">
        <v>53.28</v>
      </c>
    </row>
    <row r="1096" spans="4:5" x14ac:dyDescent="0.3">
      <c r="D1096" s="2" t="s">
        <v>2403</v>
      </c>
      <c r="E1096" s="15">
        <v>258.495</v>
      </c>
    </row>
    <row r="1097" spans="4:5" x14ac:dyDescent="0.3">
      <c r="D1097" s="2" t="s">
        <v>2404</v>
      </c>
      <c r="E1097" s="15">
        <v>70.12</v>
      </c>
    </row>
    <row r="1098" spans="4:5" x14ac:dyDescent="0.3">
      <c r="D1098" s="2" t="s">
        <v>2405</v>
      </c>
      <c r="E1098" s="15">
        <v>194.1395</v>
      </c>
    </row>
    <row r="1099" spans="4:5" x14ac:dyDescent="0.3">
      <c r="D1099" s="2" t="s">
        <v>2406</v>
      </c>
      <c r="E1099" s="15">
        <v>101.004</v>
      </c>
    </row>
    <row r="1100" spans="4:5" x14ac:dyDescent="0.3">
      <c r="D1100" s="2" t="s">
        <v>2407</v>
      </c>
      <c r="E1100" s="15">
        <v>188.63</v>
      </c>
    </row>
    <row r="1101" spans="4:5" x14ac:dyDescent="0.3">
      <c r="D1101" s="2" t="s">
        <v>2408</v>
      </c>
      <c r="E1101" s="15">
        <v>448.21000000000004</v>
      </c>
    </row>
    <row r="1102" spans="4:5" x14ac:dyDescent="0.3">
      <c r="D1102" s="2" t="s">
        <v>2409</v>
      </c>
      <c r="E1102" s="15">
        <v>47.515999999999991</v>
      </c>
    </row>
    <row r="1103" spans="4:5" x14ac:dyDescent="0.3">
      <c r="D1103" s="2" t="s">
        <v>373</v>
      </c>
      <c r="E1103" s="15">
        <v>485.3</v>
      </c>
    </row>
    <row r="1104" spans="4:5" x14ac:dyDescent="0.3">
      <c r="D1104" s="2" t="s">
        <v>2410</v>
      </c>
      <c r="E1104" s="15">
        <v>201.56800000000001</v>
      </c>
    </row>
    <row r="1105" spans="4:5" x14ac:dyDescent="0.3">
      <c r="D1105" s="2" t="s">
        <v>2411</v>
      </c>
      <c r="E1105" s="15">
        <v>146.69800000000001</v>
      </c>
    </row>
    <row r="1106" spans="4:5" x14ac:dyDescent="0.3">
      <c r="D1106" s="2" t="s">
        <v>2412</v>
      </c>
      <c r="E1106" s="15">
        <v>288.85000000000002</v>
      </c>
    </row>
    <row r="1107" spans="4:5" x14ac:dyDescent="0.3">
      <c r="D1107" s="2" t="s">
        <v>2413</v>
      </c>
      <c r="E1107" s="15">
        <v>2643.06</v>
      </c>
    </row>
    <row r="1108" spans="4:5" x14ac:dyDescent="0.3">
      <c r="D1108" s="2" t="s">
        <v>2414</v>
      </c>
      <c r="E1108" s="15">
        <v>1114.192</v>
      </c>
    </row>
    <row r="1109" spans="4:5" x14ac:dyDescent="0.3">
      <c r="D1109" s="2" t="s">
        <v>374</v>
      </c>
      <c r="E1109" s="15">
        <v>473.4</v>
      </c>
    </row>
    <row r="1110" spans="4:5" x14ac:dyDescent="0.3">
      <c r="D1110" s="2" t="s">
        <v>2415</v>
      </c>
      <c r="E1110" s="15">
        <v>319.96800000000002</v>
      </c>
    </row>
    <row r="1111" spans="4:5" x14ac:dyDescent="0.3">
      <c r="D1111" s="2" t="s">
        <v>2416</v>
      </c>
      <c r="E1111" s="15">
        <v>107.97600000000001</v>
      </c>
    </row>
    <row r="1112" spans="4:5" x14ac:dyDescent="0.3">
      <c r="D1112" s="2" t="s">
        <v>375</v>
      </c>
      <c r="E1112" s="15">
        <v>48.631999999999991</v>
      </c>
    </row>
    <row r="1113" spans="4:5" x14ac:dyDescent="0.3">
      <c r="D1113" s="2" t="s">
        <v>2417</v>
      </c>
      <c r="E1113" s="15">
        <v>14.940000000000001</v>
      </c>
    </row>
    <row r="1114" spans="4:5" x14ac:dyDescent="0.3">
      <c r="D1114" s="2" t="s">
        <v>2418</v>
      </c>
      <c r="E1114" s="15">
        <v>256.35000000000002</v>
      </c>
    </row>
    <row r="1115" spans="4:5" x14ac:dyDescent="0.3">
      <c r="D1115" s="2" t="s">
        <v>2419</v>
      </c>
      <c r="E1115" s="15">
        <v>299.89999999999998</v>
      </c>
    </row>
    <row r="1116" spans="4:5" x14ac:dyDescent="0.3">
      <c r="D1116" s="2" t="s">
        <v>2420</v>
      </c>
      <c r="E1116" s="15">
        <v>469.39800000000002</v>
      </c>
    </row>
    <row r="1117" spans="4:5" x14ac:dyDescent="0.3">
      <c r="D1117" s="2" t="s">
        <v>2421</v>
      </c>
      <c r="E1117" s="15">
        <v>10.512</v>
      </c>
    </row>
    <row r="1118" spans="4:5" x14ac:dyDescent="0.3">
      <c r="D1118" s="2" t="s">
        <v>2422</v>
      </c>
      <c r="E1118" s="15">
        <v>644.90400000000011</v>
      </c>
    </row>
    <row r="1119" spans="4:5" x14ac:dyDescent="0.3">
      <c r="D1119" s="2" t="s">
        <v>376</v>
      </c>
      <c r="E1119" s="15">
        <v>736.47299999999996</v>
      </c>
    </row>
    <row r="1120" spans="4:5" x14ac:dyDescent="0.3">
      <c r="D1120" s="2" t="s">
        <v>2423</v>
      </c>
      <c r="E1120" s="15">
        <v>15.48</v>
      </c>
    </row>
    <row r="1121" spans="4:5" x14ac:dyDescent="0.3">
      <c r="D1121" s="2" t="s">
        <v>2424</v>
      </c>
      <c r="E1121" s="15">
        <v>2670.1899999999996</v>
      </c>
    </row>
    <row r="1122" spans="4:5" x14ac:dyDescent="0.3">
      <c r="D1122" s="2" t="s">
        <v>2425</v>
      </c>
      <c r="E1122" s="15">
        <v>659.88</v>
      </c>
    </row>
    <row r="1123" spans="4:5" x14ac:dyDescent="0.3">
      <c r="D1123" s="2" t="s">
        <v>2426</v>
      </c>
      <c r="E1123" s="15">
        <v>92.051999999999992</v>
      </c>
    </row>
    <row r="1124" spans="4:5" x14ac:dyDescent="0.3">
      <c r="D1124" s="2" t="s">
        <v>377</v>
      </c>
      <c r="E1124" s="15">
        <v>167.31</v>
      </c>
    </row>
    <row r="1125" spans="4:5" x14ac:dyDescent="0.3">
      <c r="D1125" s="2" t="s">
        <v>378</v>
      </c>
      <c r="E1125" s="15">
        <v>1044.075</v>
      </c>
    </row>
    <row r="1126" spans="4:5" x14ac:dyDescent="0.3">
      <c r="D1126" s="2" t="s">
        <v>2427</v>
      </c>
      <c r="E1126" s="15">
        <v>3419.8720000000003</v>
      </c>
    </row>
    <row r="1127" spans="4:5" x14ac:dyDescent="0.3">
      <c r="D1127" s="2" t="s">
        <v>379</v>
      </c>
      <c r="E1127" s="15">
        <v>244.77999999999997</v>
      </c>
    </row>
    <row r="1128" spans="4:5" x14ac:dyDescent="0.3">
      <c r="D1128" s="2" t="s">
        <v>2428</v>
      </c>
      <c r="E1128" s="15">
        <v>212.64</v>
      </c>
    </row>
    <row r="1129" spans="4:5" x14ac:dyDescent="0.3">
      <c r="D1129" s="2" t="s">
        <v>2429</v>
      </c>
      <c r="E1129" s="15">
        <v>796.42500000000007</v>
      </c>
    </row>
    <row r="1130" spans="4:5" x14ac:dyDescent="0.3">
      <c r="D1130" s="2" t="s">
        <v>380</v>
      </c>
      <c r="E1130" s="15">
        <v>62.459999999999994</v>
      </c>
    </row>
    <row r="1131" spans="4:5" x14ac:dyDescent="0.3">
      <c r="D1131" s="2" t="s">
        <v>381</v>
      </c>
      <c r="E1131" s="15">
        <v>15.008000000000003</v>
      </c>
    </row>
    <row r="1132" spans="4:5" x14ac:dyDescent="0.3">
      <c r="D1132" s="2" t="s">
        <v>382</v>
      </c>
      <c r="E1132" s="15">
        <v>132.94</v>
      </c>
    </row>
    <row r="1133" spans="4:5" x14ac:dyDescent="0.3">
      <c r="D1133" s="2" t="s">
        <v>2430</v>
      </c>
      <c r="E1133" s="15">
        <v>221.79</v>
      </c>
    </row>
    <row r="1134" spans="4:5" x14ac:dyDescent="0.3">
      <c r="D1134" s="2" t="s">
        <v>383</v>
      </c>
      <c r="E1134" s="15">
        <v>41.9</v>
      </c>
    </row>
    <row r="1135" spans="4:5" x14ac:dyDescent="0.3">
      <c r="D1135" s="2" t="s">
        <v>2431</v>
      </c>
      <c r="E1135" s="15">
        <v>447.93</v>
      </c>
    </row>
    <row r="1136" spans="4:5" x14ac:dyDescent="0.3">
      <c r="D1136" s="2" t="s">
        <v>2432</v>
      </c>
      <c r="E1136" s="15">
        <v>9.9600000000000009</v>
      </c>
    </row>
    <row r="1137" spans="4:5" x14ac:dyDescent="0.3">
      <c r="D1137" s="2" t="s">
        <v>2433</v>
      </c>
      <c r="E1137" s="15">
        <v>121.88799999999999</v>
      </c>
    </row>
    <row r="1138" spans="4:5" x14ac:dyDescent="0.3">
      <c r="D1138" s="2" t="s">
        <v>2434</v>
      </c>
      <c r="E1138" s="15">
        <v>7.3800000000000008</v>
      </c>
    </row>
    <row r="1139" spans="4:5" x14ac:dyDescent="0.3">
      <c r="D1139" s="2" t="s">
        <v>2435</v>
      </c>
      <c r="E1139" s="15">
        <v>3.44</v>
      </c>
    </row>
    <row r="1140" spans="4:5" x14ac:dyDescent="0.3">
      <c r="D1140" s="2" t="s">
        <v>2436</v>
      </c>
      <c r="E1140" s="15">
        <v>399.49</v>
      </c>
    </row>
    <row r="1141" spans="4:5" x14ac:dyDescent="0.3">
      <c r="D1141" s="2" t="s">
        <v>2437</v>
      </c>
      <c r="E1141" s="15">
        <v>2026.7800000000002</v>
      </c>
    </row>
    <row r="1142" spans="4:5" x14ac:dyDescent="0.3">
      <c r="D1142" s="2" t="s">
        <v>2438</v>
      </c>
      <c r="E1142" s="15">
        <v>120.666</v>
      </c>
    </row>
    <row r="1143" spans="4:5" x14ac:dyDescent="0.3">
      <c r="D1143" s="2" t="s">
        <v>384</v>
      </c>
      <c r="E1143" s="15">
        <v>24.64</v>
      </c>
    </row>
    <row r="1144" spans="4:5" x14ac:dyDescent="0.3">
      <c r="D1144" s="2" t="s">
        <v>2439</v>
      </c>
      <c r="E1144" s="15">
        <v>50</v>
      </c>
    </row>
    <row r="1145" spans="4:5" x14ac:dyDescent="0.3">
      <c r="D1145" s="2" t="s">
        <v>2440</v>
      </c>
      <c r="E1145" s="15">
        <v>484.65000000000003</v>
      </c>
    </row>
    <row r="1146" spans="4:5" x14ac:dyDescent="0.3">
      <c r="D1146" s="2" t="s">
        <v>2441</v>
      </c>
      <c r="E1146" s="15">
        <v>2.48</v>
      </c>
    </row>
    <row r="1147" spans="4:5" x14ac:dyDescent="0.3">
      <c r="D1147" s="2" t="s">
        <v>2442</v>
      </c>
      <c r="E1147" s="15">
        <v>1745.3990000000001</v>
      </c>
    </row>
    <row r="1148" spans="4:5" x14ac:dyDescent="0.3">
      <c r="D1148" s="2" t="s">
        <v>2443</v>
      </c>
      <c r="E1148" s="15">
        <v>76.64</v>
      </c>
    </row>
    <row r="1149" spans="4:5" x14ac:dyDescent="0.3">
      <c r="D1149" s="2" t="s">
        <v>385</v>
      </c>
      <c r="E1149" s="15">
        <v>1102.4720000000002</v>
      </c>
    </row>
    <row r="1150" spans="4:5" x14ac:dyDescent="0.3">
      <c r="D1150" s="2" t="s">
        <v>2444</v>
      </c>
      <c r="E1150" s="15">
        <v>1873.606</v>
      </c>
    </row>
    <row r="1151" spans="4:5" x14ac:dyDescent="0.3">
      <c r="D1151" s="2" t="s">
        <v>2445</v>
      </c>
      <c r="E1151" s="15">
        <v>327.56399999999996</v>
      </c>
    </row>
    <row r="1152" spans="4:5" x14ac:dyDescent="0.3">
      <c r="D1152" s="2" t="s">
        <v>2446</v>
      </c>
      <c r="E1152" s="15">
        <v>2.8079999999999989</v>
      </c>
    </row>
    <row r="1153" spans="4:5" x14ac:dyDescent="0.3">
      <c r="D1153" s="2" t="s">
        <v>386</v>
      </c>
      <c r="E1153" s="15">
        <v>60.984000000000009</v>
      </c>
    </row>
    <row r="1154" spans="4:5" x14ac:dyDescent="0.3">
      <c r="D1154" s="2" t="s">
        <v>2447</v>
      </c>
      <c r="E1154" s="15">
        <v>109.36000000000001</v>
      </c>
    </row>
    <row r="1155" spans="4:5" x14ac:dyDescent="0.3">
      <c r="D1155" s="2" t="s">
        <v>2448</v>
      </c>
      <c r="E1155" s="15">
        <v>743.42599999999993</v>
      </c>
    </row>
    <row r="1156" spans="4:5" x14ac:dyDescent="0.3">
      <c r="D1156" s="2" t="s">
        <v>387</v>
      </c>
      <c r="E1156" s="15">
        <v>90.882000000000005</v>
      </c>
    </row>
    <row r="1157" spans="4:5" x14ac:dyDescent="0.3">
      <c r="D1157" s="2" t="s">
        <v>2449</v>
      </c>
      <c r="E1157" s="15">
        <v>36.624000000000002</v>
      </c>
    </row>
    <row r="1158" spans="4:5" x14ac:dyDescent="0.3">
      <c r="D1158" s="2" t="s">
        <v>2450</v>
      </c>
      <c r="E1158" s="15">
        <v>526.73599999999999</v>
      </c>
    </row>
    <row r="1159" spans="4:5" x14ac:dyDescent="0.3">
      <c r="D1159" s="2" t="s">
        <v>388</v>
      </c>
      <c r="E1159" s="15">
        <v>130.28</v>
      </c>
    </row>
    <row r="1160" spans="4:5" x14ac:dyDescent="0.3">
      <c r="D1160" s="2" t="s">
        <v>2451</v>
      </c>
      <c r="E1160" s="15">
        <v>5.76</v>
      </c>
    </row>
    <row r="1161" spans="4:5" x14ac:dyDescent="0.3">
      <c r="D1161" s="2" t="s">
        <v>2452</v>
      </c>
      <c r="E1161" s="15">
        <v>1085.1600000000001</v>
      </c>
    </row>
    <row r="1162" spans="4:5" x14ac:dyDescent="0.3">
      <c r="D1162" s="2" t="s">
        <v>2453</v>
      </c>
      <c r="E1162" s="15">
        <v>79.989999999999995</v>
      </c>
    </row>
    <row r="1163" spans="4:5" x14ac:dyDescent="0.3">
      <c r="D1163" s="2" t="s">
        <v>2454</v>
      </c>
      <c r="E1163" s="15">
        <v>85.3</v>
      </c>
    </row>
    <row r="1164" spans="4:5" x14ac:dyDescent="0.3">
      <c r="D1164" s="2" t="s">
        <v>2455</v>
      </c>
      <c r="E1164" s="15">
        <v>21.376000000000001</v>
      </c>
    </row>
    <row r="1165" spans="4:5" x14ac:dyDescent="0.3">
      <c r="D1165" s="2" t="s">
        <v>389</v>
      </c>
      <c r="E1165" s="15">
        <v>266.35200000000003</v>
      </c>
    </row>
    <row r="1166" spans="4:5" x14ac:dyDescent="0.3">
      <c r="D1166" s="2" t="s">
        <v>2456</v>
      </c>
      <c r="E1166" s="15">
        <v>277.63400000000001</v>
      </c>
    </row>
    <row r="1167" spans="4:5" x14ac:dyDescent="0.3">
      <c r="D1167" s="2" t="s">
        <v>390</v>
      </c>
      <c r="E1167" s="15">
        <v>154.14000000000001</v>
      </c>
    </row>
    <row r="1168" spans="4:5" x14ac:dyDescent="0.3">
      <c r="D1168" s="2" t="s">
        <v>2457</v>
      </c>
      <c r="E1168" s="15">
        <v>269.49</v>
      </c>
    </row>
    <row r="1169" spans="4:5" x14ac:dyDescent="0.3">
      <c r="D1169" s="2" t="s">
        <v>391</v>
      </c>
      <c r="E1169" s="15">
        <v>45.976000000000006</v>
      </c>
    </row>
    <row r="1170" spans="4:5" x14ac:dyDescent="0.3">
      <c r="D1170" s="2" t="s">
        <v>392</v>
      </c>
      <c r="E1170" s="15">
        <v>120.756</v>
      </c>
    </row>
    <row r="1171" spans="4:5" x14ac:dyDescent="0.3">
      <c r="D1171" s="2" t="s">
        <v>2458</v>
      </c>
      <c r="E1171" s="15">
        <v>365.91</v>
      </c>
    </row>
    <row r="1172" spans="4:5" x14ac:dyDescent="0.3">
      <c r="D1172" s="2" t="s">
        <v>2459</v>
      </c>
      <c r="E1172" s="15">
        <v>4.96</v>
      </c>
    </row>
    <row r="1173" spans="4:5" x14ac:dyDescent="0.3">
      <c r="D1173" s="2" t="s">
        <v>2460</v>
      </c>
      <c r="E1173" s="15">
        <v>10.944000000000001</v>
      </c>
    </row>
    <row r="1174" spans="4:5" x14ac:dyDescent="0.3">
      <c r="D1174" s="2" t="s">
        <v>393</v>
      </c>
      <c r="E1174" s="15">
        <v>389.43399999999997</v>
      </c>
    </row>
    <row r="1175" spans="4:5" x14ac:dyDescent="0.3">
      <c r="D1175" s="2" t="s">
        <v>2461</v>
      </c>
      <c r="E1175" s="15">
        <v>20.103999999999999</v>
      </c>
    </row>
    <row r="1176" spans="4:5" x14ac:dyDescent="0.3">
      <c r="D1176" s="2" t="s">
        <v>2462</v>
      </c>
      <c r="E1176" s="15">
        <v>13.120000000000001</v>
      </c>
    </row>
    <row r="1177" spans="4:5" x14ac:dyDescent="0.3">
      <c r="D1177" s="2" t="s">
        <v>2463</v>
      </c>
      <c r="E1177" s="15">
        <v>21.98</v>
      </c>
    </row>
    <row r="1178" spans="4:5" x14ac:dyDescent="0.3">
      <c r="D1178" s="2" t="s">
        <v>2464</v>
      </c>
      <c r="E1178" s="15">
        <v>8.2200000000000006</v>
      </c>
    </row>
    <row r="1179" spans="4:5" x14ac:dyDescent="0.3">
      <c r="D1179" s="2" t="s">
        <v>2465</v>
      </c>
      <c r="E1179" s="15">
        <v>30.84</v>
      </c>
    </row>
    <row r="1180" spans="4:5" x14ac:dyDescent="0.3">
      <c r="D1180" s="2" t="s">
        <v>2466</v>
      </c>
      <c r="E1180" s="15">
        <v>30.263999999999999</v>
      </c>
    </row>
    <row r="1181" spans="4:5" x14ac:dyDescent="0.3">
      <c r="D1181" s="2" t="s">
        <v>2467</v>
      </c>
      <c r="E1181" s="15">
        <v>107.75399999999999</v>
      </c>
    </row>
    <row r="1182" spans="4:5" x14ac:dyDescent="0.3">
      <c r="D1182" s="2" t="s">
        <v>2468</v>
      </c>
      <c r="E1182" s="15">
        <v>601.43999999999994</v>
      </c>
    </row>
    <row r="1183" spans="4:5" x14ac:dyDescent="0.3">
      <c r="D1183" s="2" t="s">
        <v>2469</v>
      </c>
      <c r="E1183" s="15">
        <v>21.12</v>
      </c>
    </row>
    <row r="1184" spans="4:5" x14ac:dyDescent="0.3">
      <c r="D1184" s="2" t="s">
        <v>2470</v>
      </c>
      <c r="E1184" s="15">
        <v>339.96000000000004</v>
      </c>
    </row>
    <row r="1185" spans="4:5" x14ac:dyDescent="0.3">
      <c r="D1185" s="2" t="s">
        <v>394</v>
      </c>
      <c r="E1185" s="15">
        <v>166.92000000000002</v>
      </c>
    </row>
    <row r="1186" spans="4:5" x14ac:dyDescent="0.3">
      <c r="D1186" s="2" t="s">
        <v>395</v>
      </c>
      <c r="E1186" s="15">
        <v>457.96000000000004</v>
      </c>
    </row>
    <row r="1187" spans="4:5" x14ac:dyDescent="0.3">
      <c r="D1187" s="2" t="s">
        <v>396</v>
      </c>
      <c r="E1187" s="15">
        <v>351.91599999999994</v>
      </c>
    </row>
    <row r="1188" spans="4:5" x14ac:dyDescent="0.3">
      <c r="D1188" s="2" t="s">
        <v>397</v>
      </c>
      <c r="E1188" s="15">
        <v>22.288</v>
      </c>
    </row>
    <row r="1189" spans="4:5" x14ac:dyDescent="0.3">
      <c r="D1189" s="2" t="s">
        <v>2471</v>
      </c>
      <c r="E1189" s="15">
        <v>49.12</v>
      </c>
    </row>
    <row r="1190" spans="4:5" x14ac:dyDescent="0.3">
      <c r="D1190" s="2" t="s">
        <v>2472</v>
      </c>
      <c r="E1190" s="15">
        <v>16.52</v>
      </c>
    </row>
    <row r="1191" spans="4:5" x14ac:dyDescent="0.3">
      <c r="D1191" s="2" t="s">
        <v>2473</v>
      </c>
      <c r="E1191" s="15">
        <v>496.89600000000002</v>
      </c>
    </row>
    <row r="1192" spans="4:5" x14ac:dyDescent="0.3">
      <c r="D1192" s="2" t="s">
        <v>2474</v>
      </c>
      <c r="E1192" s="15">
        <v>569.33600000000001</v>
      </c>
    </row>
    <row r="1193" spans="4:5" x14ac:dyDescent="0.3">
      <c r="D1193" s="2" t="s">
        <v>2475</v>
      </c>
      <c r="E1193" s="15">
        <v>74.94</v>
      </c>
    </row>
    <row r="1194" spans="4:5" x14ac:dyDescent="0.3">
      <c r="D1194" s="2" t="s">
        <v>398</v>
      </c>
      <c r="E1194" s="15">
        <v>991.26</v>
      </c>
    </row>
    <row r="1195" spans="4:5" x14ac:dyDescent="0.3">
      <c r="D1195" s="2" t="s">
        <v>2476</v>
      </c>
      <c r="E1195" s="15">
        <v>613.99919999999997</v>
      </c>
    </row>
    <row r="1196" spans="4:5" x14ac:dyDescent="0.3">
      <c r="D1196" s="2" t="s">
        <v>399</v>
      </c>
      <c r="E1196" s="15">
        <v>178.79</v>
      </c>
    </row>
    <row r="1197" spans="4:5" x14ac:dyDescent="0.3">
      <c r="D1197" s="2" t="s">
        <v>2477</v>
      </c>
      <c r="E1197" s="15">
        <v>59.480000000000004</v>
      </c>
    </row>
    <row r="1198" spans="4:5" x14ac:dyDescent="0.3">
      <c r="D1198" s="2" t="s">
        <v>2478</v>
      </c>
      <c r="E1198" s="15">
        <v>15.24</v>
      </c>
    </row>
    <row r="1199" spans="4:5" x14ac:dyDescent="0.3">
      <c r="D1199" s="2" t="s">
        <v>2479</v>
      </c>
      <c r="E1199" s="15">
        <v>349.08199999999999</v>
      </c>
    </row>
    <row r="1200" spans="4:5" x14ac:dyDescent="0.3">
      <c r="D1200" s="2" t="s">
        <v>400</v>
      </c>
      <c r="E1200" s="15">
        <v>667.37800000000004</v>
      </c>
    </row>
    <row r="1201" spans="4:5" x14ac:dyDescent="0.3">
      <c r="D1201" s="2" t="s">
        <v>2480</v>
      </c>
      <c r="E1201" s="15">
        <v>11.736000000000001</v>
      </c>
    </row>
    <row r="1202" spans="4:5" x14ac:dyDescent="0.3">
      <c r="D1202" s="2" t="s">
        <v>2481</v>
      </c>
      <c r="E1202" s="15">
        <v>19</v>
      </c>
    </row>
    <row r="1203" spans="4:5" x14ac:dyDescent="0.3">
      <c r="D1203" s="2" t="s">
        <v>2482</v>
      </c>
      <c r="E1203" s="15">
        <v>2201.864</v>
      </c>
    </row>
    <row r="1204" spans="4:5" x14ac:dyDescent="0.3">
      <c r="D1204" s="2" t="s">
        <v>2483</v>
      </c>
      <c r="E1204" s="15">
        <v>6.57</v>
      </c>
    </row>
    <row r="1205" spans="4:5" x14ac:dyDescent="0.3">
      <c r="D1205" s="2" t="s">
        <v>2484</v>
      </c>
      <c r="E1205" s="15">
        <v>733.28300000000002</v>
      </c>
    </row>
    <row r="1206" spans="4:5" x14ac:dyDescent="0.3">
      <c r="D1206" s="2" t="s">
        <v>2485</v>
      </c>
      <c r="E1206" s="15">
        <v>44.66</v>
      </c>
    </row>
    <row r="1207" spans="4:5" x14ac:dyDescent="0.3">
      <c r="D1207" s="2" t="s">
        <v>401</v>
      </c>
      <c r="E1207" s="15">
        <v>582.33600000000001</v>
      </c>
    </row>
    <row r="1208" spans="4:5" x14ac:dyDescent="0.3">
      <c r="D1208" s="2" t="s">
        <v>2486</v>
      </c>
      <c r="E1208" s="15">
        <v>6.36</v>
      </c>
    </row>
    <row r="1209" spans="4:5" x14ac:dyDescent="0.3">
      <c r="D1209" s="2" t="s">
        <v>2487</v>
      </c>
      <c r="E1209" s="15">
        <v>36.630000000000003</v>
      </c>
    </row>
    <row r="1210" spans="4:5" x14ac:dyDescent="0.3">
      <c r="D1210" s="2" t="s">
        <v>2488</v>
      </c>
      <c r="E1210" s="15">
        <v>412.66400000000004</v>
      </c>
    </row>
    <row r="1211" spans="4:5" x14ac:dyDescent="0.3">
      <c r="D1211" s="2" t="s">
        <v>2489</v>
      </c>
      <c r="E1211" s="15">
        <v>1038.8399999999999</v>
      </c>
    </row>
    <row r="1212" spans="4:5" x14ac:dyDescent="0.3">
      <c r="D1212" s="2" t="s">
        <v>2490</v>
      </c>
      <c r="E1212" s="15">
        <v>1170.9180000000001</v>
      </c>
    </row>
    <row r="1213" spans="4:5" x14ac:dyDescent="0.3">
      <c r="D1213" s="2" t="s">
        <v>402</v>
      </c>
      <c r="E1213" s="15">
        <v>4.95</v>
      </c>
    </row>
    <row r="1214" spans="4:5" x14ac:dyDescent="0.3">
      <c r="D1214" s="2" t="s">
        <v>2491</v>
      </c>
      <c r="E1214" s="15">
        <v>98.352000000000004</v>
      </c>
    </row>
    <row r="1215" spans="4:5" x14ac:dyDescent="0.3">
      <c r="D1215" s="2" t="s">
        <v>2492</v>
      </c>
      <c r="E1215" s="15">
        <v>34.44</v>
      </c>
    </row>
    <row r="1216" spans="4:5" x14ac:dyDescent="0.3">
      <c r="D1216" s="2" t="s">
        <v>2493</v>
      </c>
      <c r="E1216" s="15">
        <v>3385.614</v>
      </c>
    </row>
    <row r="1217" spans="4:5" x14ac:dyDescent="0.3">
      <c r="D1217" s="2" t="s">
        <v>403</v>
      </c>
      <c r="E1217" s="15">
        <v>72.78</v>
      </c>
    </row>
    <row r="1218" spans="4:5" x14ac:dyDescent="0.3">
      <c r="D1218" s="2" t="s">
        <v>404</v>
      </c>
      <c r="E1218" s="15">
        <v>207</v>
      </c>
    </row>
    <row r="1219" spans="4:5" x14ac:dyDescent="0.3">
      <c r="D1219" s="2" t="s">
        <v>405</v>
      </c>
      <c r="E1219" s="15">
        <v>14.280000000000001</v>
      </c>
    </row>
    <row r="1220" spans="4:5" x14ac:dyDescent="0.3">
      <c r="D1220" s="2" t="s">
        <v>2494</v>
      </c>
      <c r="E1220" s="15">
        <v>199.64000000000001</v>
      </c>
    </row>
    <row r="1221" spans="4:5" x14ac:dyDescent="0.3">
      <c r="D1221" s="2" t="s">
        <v>406</v>
      </c>
      <c r="E1221" s="15">
        <v>170.13600000000002</v>
      </c>
    </row>
    <row r="1222" spans="4:5" x14ac:dyDescent="0.3">
      <c r="D1222" s="2" t="s">
        <v>2495</v>
      </c>
      <c r="E1222" s="15">
        <v>60.87</v>
      </c>
    </row>
    <row r="1223" spans="4:5" x14ac:dyDescent="0.3">
      <c r="D1223" s="2" t="s">
        <v>2496</v>
      </c>
      <c r="E1223" s="15">
        <v>29.900000000000002</v>
      </c>
    </row>
    <row r="1224" spans="4:5" x14ac:dyDescent="0.3">
      <c r="D1224" s="2" t="s">
        <v>2497</v>
      </c>
      <c r="E1224" s="15">
        <v>769.024</v>
      </c>
    </row>
    <row r="1225" spans="4:5" x14ac:dyDescent="0.3">
      <c r="D1225" s="2" t="s">
        <v>2498</v>
      </c>
      <c r="E1225" s="15">
        <v>594.00199999999995</v>
      </c>
    </row>
    <row r="1226" spans="4:5" x14ac:dyDescent="0.3">
      <c r="D1226" s="2" t="s">
        <v>407</v>
      </c>
      <c r="E1226" s="15">
        <v>50.112000000000002</v>
      </c>
    </row>
    <row r="1227" spans="4:5" x14ac:dyDescent="0.3">
      <c r="D1227" s="2" t="s">
        <v>2499</v>
      </c>
      <c r="E1227" s="15">
        <v>453.57600000000002</v>
      </c>
    </row>
    <row r="1228" spans="4:5" x14ac:dyDescent="0.3">
      <c r="D1228" s="2" t="s">
        <v>2500</v>
      </c>
      <c r="E1228" s="15">
        <v>8.5679999999999978</v>
      </c>
    </row>
    <row r="1229" spans="4:5" x14ac:dyDescent="0.3">
      <c r="D1229" s="2" t="s">
        <v>2501</v>
      </c>
      <c r="E1229" s="15">
        <v>37.776000000000003</v>
      </c>
    </row>
    <row r="1230" spans="4:5" x14ac:dyDescent="0.3">
      <c r="D1230" s="2" t="s">
        <v>2502</v>
      </c>
      <c r="E1230" s="15">
        <v>182.91</v>
      </c>
    </row>
    <row r="1231" spans="4:5" x14ac:dyDescent="0.3">
      <c r="D1231" s="2" t="s">
        <v>2503</v>
      </c>
      <c r="E1231" s="15">
        <v>79.36</v>
      </c>
    </row>
    <row r="1232" spans="4:5" x14ac:dyDescent="0.3">
      <c r="D1232" s="2" t="s">
        <v>408</v>
      </c>
      <c r="E1232" s="15">
        <v>393.18599999999998</v>
      </c>
    </row>
    <row r="1233" spans="4:5" x14ac:dyDescent="0.3">
      <c r="D1233" s="2" t="s">
        <v>409</v>
      </c>
      <c r="E1233" s="15">
        <v>1082.1500000000001</v>
      </c>
    </row>
    <row r="1234" spans="4:5" x14ac:dyDescent="0.3">
      <c r="D1234" s="2" t="s">
        <v>2504</v>
      </c>
      <c r="E1234" s="15">
        <v>1446.7840000000001</v>
      </c>
    </row>
    <row r="1235" spans="4:5" x14ac:dyDescent="0.3">
      <c r="D1235" s="2" t="s">
        <v>410</v>
      </c>
      <c r="E1235" s="15">
        <v>61.792000000000002</v>
      </c>
    </row>
    <row r="1236" spans="4:5" x14ac:dyDescent="0.3">
      <c r="D1236" s="2" t="s">
        <v>2505</v>
      </c>
      <c r="E1236" s="15">
        <v>82.74</v>
      </c>
    </row>
    <row r="1237" spans="4:5" x14ac:dyDescent="0.3">
      <c r="D1237" s="2" t="s">
        <v>2506</v>
      </c>
      <c r="E1237" s="15">
        <v>1133.8200000000002</v>
      </c>
    </row>
    <row r="1238" spans="4:5" x14ac:dyDescent="0.3">
      <c r="D1238" s="2" t="s">
        <v>411</v>
      </c>
      <c r="E1238" s="15">
        <v>12.144</v>
      </c>
    </row>
    <row r="1239" spans="4:5" x14ac:dyDescent="0.3">
      <c r="D1239" s="2" t="s">
        <v>412</v>
      </c>
      <c r="E1239" s="15">
        <v>22.96</v>
      </c>
    </row>
    <row r="1240" spans="4:5" x14ac:dyDescent="0.3">
      <c r="D1240" s="2" t="s">
        <v>2507</v>
      </c>
      <c r="E1240" s="15">
        <v>51.52</v>
      </c>
    </row>
    <row r="1241" spans="4:5" x14ac:dyDescent="0.3">
      <c r="D1241" s="2" t="s">
        <v>413</v>
      </c>
      <c r="E1241" s="15">
        <v>262.72000000000003</v>
      </c>
    </row>
    <row r="1242" spans="4:5" x14ac:dyDescent="0.3">
      <c r="D1242" s="2" t="s">
        <v>2508</v>
      </c>
      <c r="E1242" s="15">
        <v>83.699999999999989</v>
      </c>
    </row>
    <row r="1243" spans="4:5" x14ac:dyDescent="0.3">
      <c r="D1243" s="2" t="s">
        <v>2509</v>
      </c>
      <c r="E1243" s="15">
        <v>32.400000000000006</v>
      </c>
    </row>
    <row r="1244" spans="4:5" x14ac:dyDescent="0.3">
      <c r="D1244" s="2" t="s">
        <v>2510</v>
      </c>
      <c r="E1244" s="15">
        <v>1046.4700000000003</v>
      </c>
    </row>
    <row r="1245" spans="4:5" x14ac:dyDescent="0.3">
      <c r="D1245" s="2" t="s">
        <v>414</v>
      </c>
      <c r="E1245" s="15">
        <v>64.680000000000007</v>
      </c>
    </row>
    <row r="1246" spans="4:5" x14ac:dyDescent="0.3">
      <c r="D1246" s="2" t="s">
        <v>2511</v>
      </c>
      <c r="E1246" s="15">
        <v>357.46199999999999</v>
      </c>
    </row>
    <row r="1247" spans="4:5" x14ac:dyDescent="0.3">
      <c r="D1247" s="2" t="s">
        <v>2512</v>
      </c>
      <c r="E1247" s="15">
        <v>910.79200000000014</v>
      </c>
    </row>
    <row r="1248" spans="4:5" x14ac:dyDescent="0.3">
      <c r="D1248" s="2" t="s">
        <v>2513</v>
      </c>
      <c r="E1248" s="15">
        <v>3.5520000000000005</v>
      </c>
    </row>
    <row r="1249" spans="4:5" x14ac:dyDescent="0.3">
      <c r="D1249" s="2" t="s">
        <v>2514</v>
      </c>
      <c r="E1249" s="15">
        <v>22.919999999999998</v>
      </c>
    </row>
    <row r="1250" spans="4:5" x14ac:dyDescent="0.3">
      <c r="D1250" s="2" t="s">
        <v>415</v>
      </c>
      <c r="E1250" s="15">
        <v>1283.3263999999999</v>
      </c>
    </row>
    <row r="1251" spans="4:5" x14ac:dyDescent="0.3">
      <c r="D1251" s="2" t="s">
        <v>2515</v>
      </c>
      <c r="E1251" s="15">
        <v>22.200000000000003</v>
      </c>
    </row>
    <row r="1252" spans="4:5" x14ac:dyDescent="0.3">
      <c r="D1252" s="2" t="s">
        <v>2516</v>
      </c>
      <c r="E1252" s="15">
        <v>10.744</v>
      </c>
    </row>
    <row r="1253" spans="4:5" x14ac:dyDescent="0.3">
      <c r="D1253" s="2" t="s">
        <v>2517</v>
      </c>
      <c r="E1253" s="15">
        <v>3.4440000000000008</v>
      </c>
    </row>
    <row r="1254" spans="4:5" x14ac:dyDescent="0.3">
      <c r="D1254" s="2" t="s">
        <v>2518</v>
      </c>
      <c r="E1254" s="15">
        <v>526.88</v>
      </c>
    </row>
    <row r="1255" spans="4:5" x14ac:dyDescent="0.3">
      <c r="D1255" s="2" t="s">
        <v>2519</v>
      </c>
      <c r="E1255" s="15">
        <v>110.52800000000001</v>
      </c>
    </row>
    <row r="1256" spans="4:5" x14ac:dyDescent="0.3">
      <c r="D1256" s="2" t="s">
        <v>2520</v>
      </c>
      <c r="E1256" s="15">
        <v>450.19400000000007</v>
      </c>
    </row>
    <row r="1257" spans="4:5" x14ac:dyDescent="0.3">
      <c r="D1257" s="2" t="s">
        <v>2521</v>
      </c>
      <c r="E1257" s="15">
        <v>156.70999999999998</v>
      </c>
    </row>
    <row r="1258" spans="4:5" x14ac:dyDescent="0.3">
      <c r="D1258" s="2" t="s">
        <v>2522</v>
      </c>
      <c r="E1258" s="15">
        <v>498.93</v>
      </c>
    </row>
    <row r="1259" spans="4:5" x14ac:dyDescent="0.3">
      <c r="D1259" s="2" t="s">
        <v>2523</v>
      </c>
      <c r="E1259" s="15">
        <v>1801.6320000000001</v>
      </c>
    </row>
    <row r="1260" spans="4:5" x14ac:dyDescent="0.3">
      <c r="D1260" s="2" t="s">
        <v>2524</v>
      </c>
      <c r="E1260" s="15">
        <v>412.23999999999995</v>
      </c>
    </row>
    <row r="1261" spans="4:5" x14ac:dyDescent="0.3">
      <c r="D1261" s="2" t="s">
        <v>2525</v>
      </c>
      <c r="E1261" s="15">
        <v>105.42</v>
      </c>
    </row>
    <row r="1262" spans="4:5" x14ac:dyDescent="0.3">
      <c r="D1262" s="2" t="s">
        <v>2526</v>
      </c>
      <c r="E1262" s="15">
        <v>85.68</v>
      </c>
    </row>
    <row r="1263" spans="4:5" x14ac:dyDescent="0.3">
      <c r="D1263" s="2" t="s">
        <v>2527</v>
      </c>
      <c r="E1263" s="15">
        <v>436.86</v>
      </c>
    </row>
    <row r="1264" spans="4:5" x14ac:dyDescent="0.3">
      <c r="D1264" s="2" t="s">
        <v>416</v>
      </c>
      <c r="E1264" s="15">
        <v>24.400000000000002</v>
      </c>
    </row>
    <row r="1265" spans="4:5" x14ac:dyDescent="0.3">
      <c r="D1265" s="2" t="s">
        <v>2528</v>
      </c>
      <c r="E1265" s="15">
        <v>152.79999999999998</v>
      </c>
    </row>
    <row r="1266" spans="4:5" x14ac:dyDescent="0.3">
      <c r="D1266" s="2" t="s">
        <v>2529</v>
      </c>
      <c r="E1266" s="15">
        <v>80.38</v>
      </c>
    </row>
    <row r="1267" spans="4:5" x14ac:dyDescent="0.3">
      <c r="D1267" s="2" t="s">
        <v>2530</v>
      </c>
      <c r="E1267" s="15">
        <v>632.85599999999999</v>
      </c>
    </row>
    <row r="1268" spans="4:5" x14ac:dyDescent="0.3">
      <c r="D1268" s="2" t="s">
        <v>2531</v>
      </c>
      <c r="E1268" s="15">
        <v>1022.97</v>
      </c>
    </row>
    <row r="1269" spans="4:5" x14ac:dyDescent="0.3">
      <c r="D1269" s="2" t="s">
        <v>417</v>
      </c>
      <c r="E1269" s="15">
        <v>467.65319999999997</v>
      </c>
    </row>
    <row r="1270" spans="4:5" x14ac:dyDescent="0.3">
      <c r="D1270" s="2" t="s">
        <v>2532</v>
      </c>
      <c r="E1270" s="15">
        <v>79.92</v>
      </c>
    </row>
    <row r="1271" spans="4:5" x14ac:dyDescent="0.3">
      <c r="D1271" s="2" t="s">
        <v>2533</v>
      </c>
      <c r="E1271" s="15">
        <v>269.98199999999997</v>
      </c>
    </row>
    <row r="1272" spans="4:5" x14ac:dyDescent="0.3">
      <c r="D1272" s="2" t="s">
        <v>2534</v>
      </c>
      <c r="E1272" s="15">
        <v>20.784000000000002</v>
      </c>
    </row>
    <row r="1273" spans="4:5" x14ac:dyDescent="0.3">
      <c r="D1273" s="2" t="s">
        <v>418</v>
      </c>
      <c r="E1273" s="15">
        <v>80.88</v>
      </c>
    </row>
    <row r="1274" spans="4:5" x14ac:dyDescent="0.3">
      <c r="D1274" s="2" t="s">
        <v>2535</v>
      </c>
      <c r="E1274" s="15">
        <v>279.85999999999996</v>
      </c>
    </row>
    <row r="1275" spans="4:5" x14ac:dyDescent="0.3">
      <c r="D1275" s="2" t="s">
        <v>2536</v>
      </c>
      <c r="E1275" s="15">
        <v>67.959999999999994</v>
      </c>
    </row>
    <row r="1276" spans="4:5" x14ac:dyDescent="0.3">
      <c r="D1276" s="2" t="s">
        <v>419</v>
      </c>
      <c r="E1276" s="15">
        <v>883.84</v>
      </c>
    </row>
    <row r="1277" spans="4:5" x14ac:dyDescent="0.3">
      <c r="D1277" s="2" t="s">
        <v>2537</v>
      </c>
      <c r="E1277" s="15">
        <v>266.29399999999998</v>
      </c>
    </row>
    <row r="1278" spans="4:5" x14ac:dyDescent="0.3">
      <c r="D1278" s="2" t="s">
        <v>2538</v>
      </c>
      <c r="E1278" s="15">
        <v>3251.3400000000006</v>
      </c>
    </row>
    <row r="1279" spans="4:5" x14ac:dyDescent="0.3">
      <c r="D1279" s="2" t="s">
        <v>2539</v>
      </c>
      <c r="E1279" s="15">
        <v>2079.1120000000001</v>
      </c>
    </row>
    <row r="1280" spans="4:5" x14ac:dyDescent="0.3">
      <c r="D1280" s="2" t="s">
        <v>2540</v>
      </c>
      <c r="E1280" s="15">
        <v>2233.02</v>
      </c>
    </row>
    <row r="1281" spans="4:5" x14ac:dyDescent="0.3">
      <c r="D1281" s="2" t="s">
        <v>2541</v>
      </c>
      <c r="E1281" s="15">
        <v>191.96800000000002</v>
      </c>
    </row>
    <row r="1282" spans="4:5" x14ac:dyDescent="0.3">
      <c r="D1282" s="2" t="s">
        <v>2542</v>
      </c>
      <c r="E1282" s="15">
        <v>324.21999999999997</v>
      </c>
    </row>
    <row r="1283" spans="4:5" x14ac:dyDescent="0.3">
      <c r="D1283" s="2" t="s">
        <v>2543</v>
      </c>
      <c r="E1283" s="15">
        <v>24.56</v>
      </c>
    </row>
    <row r="1284" spans="4:5" x14ac:dyDescent="0.3">
      <c r="D1284" s="2" t="s">
        <v>2544</v>
      </c>
      <c r="E1284" s="15">
        <v>233.06400000000002</v>
      </c>
    </row>
    <row r="1285" spans="4:5" x14ac:dyDescent="0.3">
      <c r="D1285" s="2" t="s">
        <v>2545</v>
      </c>
      <c r="E1285" s="15">
        <v>322.59000000000003</v>
      </c>
    </row>
    <row r="1286" spans="4:5" x14ac:dyDescent="0.3">
      <c r="D1286" s="2" t="s">
        <v>2546</v>
      </c>
      <c r="E1286" s="15">
        <v>10.272000000000002</v>
      </c>
    </row>
    <row r="1287" spans="4:5" x14ac:dyDescent="0.3">
      <c r="D1287" s="2" t="s">
        <v>420</v>
      </c>
      <c r="E1287" s="15">
        <v>9.155999999999997</v>
      </c>
    </row>
    <row r="1288" spans="4:5" x14ac:dyDescent="0.3">
      <c r="D1288" s="2" t="s">
        <v>421</v>
      </c>
      <c r="E1288" s="15">
        <v>139.816</v>
      </c>
    </row>
    <row r="1289" spans="4:5" x14ac:dyDescent="0.3">
      <c r="D1289" s="2" t="s">
        <v>422</v>
      </c>
      <c r="E1289" s="15">
        <v>1136.896</v>
      </c>
    </row>
    <row r="1290" spans="4:5" x14ac:dyDescent="0.3">
      <c r="D1290" s="2" t="s">
        <v>2547</v>
      </c>
      <c r="E1290" s="15">
        <v>6.08</v>
      </c>
    </row>
    <row r="1291" spans="4:5" x14ac:dyDescent="0.3">
      <c r="D1291" s="2" t="s">
        <v>423</v>
      </c>
      <c r="E1291" s="15">
        <v>8.9600000000000009</v>
      </c>
    </row>
    <row r="1292" spans="4:5" x14ac:dyDescent="0.3">
      <c r="D1292" s="2" t="s">
        <v>2548</v>
      </c>
      <c r="E1292" s="15">
        <v>177.89600000000002</v>
      </c>
    </row>
    <row r="1293" spans="4:5" x14ac:dyDescent="0.3">
      <c r="D1293" s="2" t="s">
        <v>2549</v>
      </c>
      <c r="E1293" s="15">
        <v>167.86</v>
      </c>
    </row>
    <row r="1294" spans="4:5" x14ac:dyDescent="0.3">
      <c r="D1294" s="2" t="s">
        <v>2550</v>
      </c>
      <c r="E1294" s="15">
        <v>545.91</v>
      </c>
    </row>
    <row r="1295" spans="4:5" x14ac:dyDescent="0.3">
      <c r="D1295" s="2" t="s">
        <v>2551</v>
      </c>
      <c r="E1295" s="15">
        <v>925.83</v>
      </c>
    </row>
    <row r="1296" spans="4:5" x14ac:dyDescent="0.3">
      <c r="D1296" s="2" t="s">
        <v>2552</v>
      </c>
      <c r="E1296" s="15">
        <v>692.21400000000006</v>
      </c>
    </row>
    <row r="1297" spans="4:5" x14ac:dyDescent="0.3">
      <c r="D1297" s="2" t="s">
        <v>2553</v>
      </c>
      <c r="E1297" s="15">
        <v>100.80000000000001</v>
      </c>
    </row>
    <row r="1298" spans="4:5" x14ac:dyDescent="0.3">
      <c r="D1298" s="2" t="s">
        <v>424</v>
      </c>
      <c r="E1298" s="15">
        <v>79.959999999999994</v>
      </c>
    </row>
    <row r="1299" spans="4:5" x14ac:dyDescent="0.3">
      <c r="D1299" s="2" t="s">
        <v>2554</v>
      </c>
      <c r="E1299" s="15">
        <v>4210.6499999999996</v>
      </c>
    </row>
    <row r="1300" spans="4:5" x14ac:dyDescent="0.3">
      <c r="D1300" s="2" t="s">
        <v>2555</v>
      </c>
      <c r="E1300" s="15">
        <v>3.28</v>
      </c>
    </row>
    <row r="1301" spans="4:5" x14ac:dyDescent="0.3">
      <c r="D1301" s="2" t="s">
        <v>425</v>
      </c>
      <c r="E1301" s="15">
        <v>6.48</v>
      </c>
    </row>
    <row r="1302" spans="4:5" x14ac:dyDescent="0.3">
      <c r="D1302" s="2" t="s">
        <v>426</v>
      </c>
      <c r="E1302" s="15">
        <v>485.78400000000011</v>
      </c>
    </row>
    <row r="1303" spans="4:5" x14ac:dyDescent="0.3">
      <c r="D1303" s="2" t="s">
        <v>2556</v>
      </c>
      <c r="E1303" s="15">
        <v>259.94199999999995</v>
      </c>
    </row>
    <row r="1304" spans="4:5" x14ac:dyDescent="0.3">
      <c r="D1304" s="2" t="s">
        <v>2557</v>
      </c>
      <c r="E1304" s="15">
        <v>612.45799999999997</v>
      </c>
    </row>
    <row r="1305" spans="4:5" x14ac:dyDescent="0.3">
      <c r="D1305" s="2" t="s">
        <v>2558</v>
      </c>
      <c r="E1305" s="15">
        <v>8.4</v>
      </c>
    </row>
    <row r="1306" spans="4:5" x14ac:dyDescent="0.3">
      <c r="D1306" s="2" t="s">
        <v>2559</v>
      </c>
      <c r="E1306" s="15">
        <v>114.37</v>
      </c>
    </row>
    <row r="1307" spans="4:5" x14ac:dyDescent="0.3">
      <c r="D1307" s="2" t="s">
        <v>2560</v>
      </c>
      <c r="E1307" s="15">
        <v>204.85</v>
      </c>
    </row>
    <row r="1308" spans="4:5" x14ac:dyDescent="0.3">
      <c r="D1308" s="2" t="s">
        <v>427</v>
      </c>
      <c r="E1308" s="15">
        <v>134.5</v>
      </c>
    </row>
    <row r="1309" spans="4:5" x14ac:dyDescent="0.3">
      <c r="D1309" s="2" t="s">
        <v>2561</v>
      </c>
      <c r="E1309" s="15">
        <v>705.0680000000001</v>
      </c>
    </row>
    <row r="1310" spans="4:5" x14ac:dyDescent="0.3">
      <c r="D1310" s="2" t="s">
        <v>2562</v>
      </c>
      <c r="E1310" s="15">
        <v>979.10400000000004</v>
      </c>
    </row>
    <row r="1311" spans="4:5" x14ac:dyDescent="0.3">
      <c r="D1311" s="2" t="s">
        <v>2563</v>
      </c>
      <c r="E1311" s="15">
        <v>2298.9</v>
      </c>
    </row>
    <row r="1312" spans="4:5" x14ac:dyDescent="0.3">
      <c r="D1312" s="2" t="s">
        <v>2564</v>
      </c>
      <c r="E1312" s="15">
        <v>197.916</v>
      </c>
    </row>
    <row r="1313" spans="4:5" x14ac:dyDescent="0.3">
      <c r="D1313" s="2" t="s">
        <v>428</v>
      </c>
      <c r="E1313" s="15">
        <v>1542.47</v>
      </c>
    </row>
    <row r="1314" spans="4:5" x14ac:dyDescent="0.3">
      <c r="D1314" s="2" t="s">
        <v>429</v>
      </c>
      <c r="E1314" s="15">
        <v>33.36</v>
      </c>
    </row>
    <row r="1315" spans="4:5" x14ac:dyDescent="0.3">
      <c r="D1315" s="2" t="s">
        <v>2565</v>
      </c>
      <c r="E1315" s="15">
        <v>106.8</v>
      </c>
    </row>
    <row r="1316" spans="4:5" x14ac:dyDescent="0.3">
      <c r="D1316" s="2" t="s">
        <v>2566</v>
      </c>
      <c r="E1316" s="15">
        <v>13.092000000000002</v>
      </c>
    </row>
    <row r="1317" spans="4:5" x14ac:dyDescent="0.3">
      <c r="D1317" s="2" t="s">
        <v>2567</v>
      </c>
      <c r="E1317" s="15">
        <v>538.92000000000007</v>
      </c>
    </row>
    <row r="1318" spans="4:5" x14ac:dyDescent="0.3">
      <c r="D1318" s="2" t="s">
        <v>430</v>
      </c>
      <c r="E1318" s="15">
        <v>51.967999999999996</v>
      </c>
    </row>
    <row r="1319" spans="4:5" x14ac:dyDescent="0.3">
      <c r="D1319" s="2" t="s">
        <v>2568</v>
      </c>
      <c r="E1319" s="15">
        <v>195.46600000000001</v>
      </c>
    </row>
    <row r="1320" spans="4:5" x14ac:dyDescent="0.3">
      <c r="D1320" s="2" t="s">
        <v>2569</v>
      </c>
      <c r="E1320" s="15">
        <v>197.72</v>
      </c>
    </row>
    <row r="1321" spans="4:5" x14ac:dyDescent="0.3">
      <c r="D1321" s="2" t="s">
        <v>431</v>
      </c>
      <c r="E1321" s="15">
        <v>259.86400000000003</v>
      </c>
    </row>
    <row r="1322" spans="4:5" x14ac:dyDescent="0.3">
      <c r="D1322" s="2" t="s">
        <v>2570</v>
      </c>
      <c r="E1322" s="15">
        <v>845.72799999999995</v>
      </c>
    </row>
    <row r="1323" spans="4:5" x14ac:dyDescent="0.3">
      <c r="D1323" s="2" t="s">
        <v>432</v>
      </c>
      <c r="E1323" s="15">
        <v>224.93399999999997</v>
      </c>
    </row>
    <row r="1324" spans="4:5" x14ac:dyDescent="0.3">
      <c r="D1324" s="2" t="s">
        <v>2571</v>
      </c>
      <c r="E1324" s="15">
        <v>206.96200000000002</v>
      </c>
    </row>
    <row r="1325" spans="4:5" x14ac:dyDescent="0.3">
      <c r="D1325" s="2" t="s">
        <v>2572</v>
      </c>
      <c r="E1325" s="15">
        <v>366.99</v>
      </c>
    </row>
    <row r="1326" spans="4:5" x14ac:dyDescent="0.3">
      <c r="D1326" s="2" t="s">
        <v>2573</v>
      </c>
      <c r="E1326" s="15">
        <v>623.96</v>
      </c>
    </row>
    <row r="1327" spans="4:5" x14ac:dyDescent="0.3">
      <c r="D1327" s="2" t="s">
        <v>433</v>
      </c>
      <c r="E1327" s="15">
        <v>5.76</v>
      </c>
    </row>
    <row r="1328" spans="4:5" x14ac:dyDescent="0.3">
      <c r="D1328" s="2" t="s">
        <v>434</v>
      </c>
      <c r="E1328" s="15">
        <v>179.886</v>
      </c>
    </row>
    <row r="1329" spans="4:5" x14ac:dyDescent="0.3">
      <c r="D1329" s="2" t="s">
        <v>435</v>
      </c>
      <c r="E1329" s="15">
        <v>310.36399999999998</v>
      </c>
    </row>
    <row r="1330" spans="4:5" x14ac:dyDescent="0.3">
      <c r="D1330" s="2" t="s">
        <v>2574</v>
      </c>
      <c r="E1330" s="15">
        <v>2717.31</v>
      </c>
    </row>
    <row r="1331" spans="4:5" x14ac:dyDescent="0.3">
      <c r="D1331" s="2" t="s">
        <v>2575</v>
      </c>
      <c r="E1331" s="15">
        <v>128.744</v>
      </c>
    </row>
    <row r="1332" spans="4:5" x14ac:dyDescent="0.3">
      <c r="D1332" s="2" t="s">
        <v>436</v>
      </c>
      <c r="E1332" s="15">
        <v>116.4</v>
      </c>
    </row>
    <row r="1333" spans="4:5" x14ac:dyDescent="0.3">
      <c r="D1333" s="2" t="s">
        <v>2576</v>
      </c>
      <c r="E1333" s="15">
        <v>64.032000000000011</v>
      </c>
    </row>
    <row r="1334" spans="4:5" x14ac:dyDescent="0.3">
      <c r="D1334" s="2" t="s">
        <v>2577</v>
      </c>
      <c r="E1334" s="15">
        <v>57.320000000000007</v>
      </c>
    </row>
    <row r="1335" spans="4:5" x14ac:dyDescent="0.3">
      <c r="D1335" s="2" t="s">
        <v>2578</v>
      </c>
      <c r="E1335" s="15">
        <v>847.19999999999982</v>
      </c>
    </row>
    <row r="1336" spans="4:5" x14ac:dyDescent="0.3">
      <c r="D1336" s="2" t="s">
        <v>437</v>
      </c>
      <c r="E1336" s="15">
        <v>383.61599999999999</v>
      </c>
    </row>
    <row r="1337" spans="4:5" x14ac:dyDescent="0.3">
      <c r="D1337" s="2" t="s">
        <v>2579</v>
      </c>
      <c r="E1337" s="15">
        <v>257.31999999999994</v>
      </c>
    </row>
    <row r="1338" spans="4:5" x14ac:dyDescent="0.3">
      <c r="D1338" s="2" t="s">
        <v>2580</v>
      </c>
      <c r="E1338" s="15">
        <v>26.82</v>
      </c>
    </row>
    <row r="1339" spans="4:5" x14ac:dyDescent="0.3">
      <c r="D1339" s="2" t="s">
        <v>2581</v>
      </c>
      <c r="E1339" s="15">
        <v>1345.4179999999999</v>
      </c>
    </row>
    <row r="1340" spans="4:5" x14ac:dyDescent="0.3">
      <c r="D1340" s="2" t="s">
        <v>2582</v>
      </c>
      <c r="E1340" s="15">
        <v>559.92999999999995</v>
      </c>
    </row>
    <row r="1341" spans="4:5" x14ac:dyDescent="0.3">
      <c r="D1341" s="2" t="s">
        <v>438</v>
      </c>
      <c r="E1341" s="15">
        <v>246.36400000000003</v>
      </c>
    </row>
    <row r="1342" spans="4:5" x14ac:dyDescent="0.3">
      <c r="D1342" s="2" t="s">
        <v>2583</v>
      </c>
      <c r="E1342" s="15">
        <v>89.36</v>
      </c>
    </row>
    <row r="1343" spans="4:5" x14ac:dyDescent="0.3">
      <c r="D1343" s="2" t="s">
        <v>2584</v>
      </c>
      <c r="E1343" s="15">
        <v>178.37</v>
      </c>
    </row>
    <row r="1344" spans="4:5" x14ac:dyDescent="0.3">
      <c r="D1344" s="2" t="s">
        <v>2585</v>
      </c>
      <c r="E1344" s="15">
        <v>1884.144</v>
      </c>
    </row>
    <row r="1345" spans="4:5" x14ac:dyDescent="0.3">
      <c r="D1345" s="2" t="s">
        <v>2586</v>
      </c>
      <c r="E1345" s="15">
        <v>495.73599999999999</v>
      </c>
    </row>
    <row r="1346" spans="4:5" x14ac:dyDescent="0.3">
      <c r="D1346" s="2" t="s">
        <v>2587</v>
      </c>
      <c r="E1346" s="15">
        <v>655.88</v>
      </c>
    </row>
    <row r="1347" spans="4:5" x14ac:dyDescent="0.3">
      <c r="D1347" s="2" t="s">
        <v>2588</v>
      </c>
      <c r="E1347" s="15">
        <v>87.168000000000006</v>
      </c>
    </row>
    <row r="1348" spans="4:5" x14ac:dyDescent="0.3">
      <c r="D1348" s="2" t="s">
        <v>2589</v>
      </c>
      <c r="E1348" s="15">
        <v>1757.8535999999999</v>
      </c>
    </row>
    <row r="1349" spans="4:5" x14ac:dyDescent="0.3">
      <c r="D1349" s="2" t="s">
        <v>2590</v>
      </c>
      <c r="E1349" s="15">
        <v>301.74200000000002</v>
      </c>
    </row>
    <row r="1350" spans="4:5" x14ac:dyDescent="0.3">
      <c r="D1350" s="2" t="s">
        <v>2591</v>
      </c>
      <c r="E1350" s="15">
        <v>440.14400000000001</v>
      </c>
    </row>
    <row r="1351" spans="4:5" x14ac:dyDescent="0.3">
      <c r="D1351" s="2" t="s">
        <v>2592</v>
      </c>
      <c r="E1351" s="15">
        <v>1664.1320000000001</v>
      </c>
    </row>
    <row r="1352" spans="4:5" x14ac:dyDescent="0.3">
      <c r="D1352" s="2" t="s">
        <v>439</v>
      </c>
      <c r="E1352" s="15">
        <v>369.56</v>
      </c>
    </row>
    <row r="1353" spans="4:5" x14ac:dyDescent="0.3">
      <c r="D1353" s="2" t="s">
        <v>2593</v>
      </c>
      <c r="E1353" s="15">
        <v>205.16400000000002</v>
      </c>
    </row>
    <row r="1354" spans="4:5" x14ac:dyDescent="0.3">
      <c r="D1354" s="2" t="s">
        <v>2594</v>
      </c>
      <c r="E1354" s="15">
        <v>11.696</v>
      </c>
    </row>
    <row r="1355" spans="4:5" x14ac:dyDescent="0.3">
      <c r="D1355" s="2" t="s">
        <v>2595</v>
      </c>
      <c r="E1355" s="15">
        <v>14.73</v>
      </c>
    </row>
    <row r="1356" spans="4:5" x14ac:dyDescent="0.3">
      <c r="D1356" s="2" t="s">
        <v>440</v>
      </c>
      <c r="E1356" s="15">
        <v>374.07600000000002</v>
      </c>
    </row>
    <row r="1357" spans="4:5" x14ac:dyDescent="0.3">
      <c r="D1357" s="2" t="s">
        <v>2596</v>
      </c>
      <c r="E1357" s="15">
        <v>19.152000000000001</v>
      </c>
    </row>
    <row r="1358" spans="4:5" x14ac:dyDescent="0.3">
      <c r="D1358" s="2" t="s">
        <v>2597</v>
      </c>
      <c r="E1358" s="15">
        <v>369.91200000000003</v>
      </c>
    </row>
    <row r="1359" spans="4:5" x14ac:dyDescent="0.3">
      <c r="D1359" s="2" t="s">
        <v>441</v>
      </c>
      <c r="E1359" s="15">
        <v>7.52</v>
      </c>
    </row>
    <row r="1360" spans="4:5" x14ac:dyDescent="0.3">
      <c r="D1360" s="2" t="s">
        <v>2598</v>
      </c>
      <c r="E1360" s="15">
        <v>37.94</v>
      </c>
    </row>
    <row r="1361" spans="4:5" x14ac:dyDescent="0.3">
      <c r="D1361" s="2" t="s">
        <v>2599</v>
      </c>
      <c r="E1361" s="15">
        <v>20.96</v>
      </c>
    </row>
    <row r="1362" spans="4:5" x14ac:dyDescent="0.3">
      <c r="D1362" s="2" t="s">
        <v>442</v>
      </c>
      <c r="E1362" s="15">
        <v>717.12000000000012</v>
      </c>
    </row>
    <row r="1363" spans="4:5" x14ac:dyDescent="0.3">
      <c r="D1363" s="2" t="s">
        <v>2600</v>
      </c>
      <c r="E1363" s="15">
        <v>676.73400000000004</v>
      </c>
    </row>
    <row r="1364" spans="4:5" x14ac:dyDescent="0.3">
      <c r="D1364" s="2" t="s">
        <v>443</v>
      </c>
      <c r="E1364" s="15">
        <v>85.96</v>
      </c>
    </row>
    <row r="1365" spans="4:5" x14ac:dyDescent="0.3">
      <c r="D1365" s="2" t="s">
        <v>2601</v>
      </c>
      <c r="E1365" s="15">
        <v>128.322</v>
      </c>
    </row>
    <row r="1366" spans="4:5" x14ac:dyDescent="0.3">
      <c r="D1366" s="2" t="s">
        <v>2602</v>
      </c>
      <c r="E1366" s="15">
        <v>117.456</v>
      </c>
    </row>
    <row r="1367" spans="4:5" x14ac:dyDescent="0.3">
      <c r="D1367" s="2" t="s">
        <v>2603</v>
      </c>
      <c r="E1367" s="15">
        <v>174.49</v>
      </c>
    </row>
    <row r="1368" spans="4:5" x14ac:dyDescent="0.3">
      <c r="D1368" s="2" t="s">
        <v>444</v>
      </c>
      <c r="E1368" s="15">
        <v>590.35199999999998</v>
      </c>
    </row>
    <row r="1369" spans="4:5" x14ac:dyDescent="0.3">
      <c r="D1369" s="2" t="s">
        <v>2604</v>
      </c>
      <c r="E1369" s="15">
        <v>1009.1300000000001</v>
      </c>
    </row>
    <row r="1370" spans="4:5" x14ac:dyDescent="0.3">
      <c r="D1370" s="2" t="s">
        <v>445</v>
      </c>
      <c r="E1370" s="15">
        <v>3.5920000000000005</v>
      </c>
    </row>
    <row r="1371" spans="4:5" x14ac:dyDescent="0.3">
      <c r="D1371" s="2" t="s">
        <v>446</v>
      </c>
      <c r="E1371" s="15">
        <v>127.76400000000001</v>
      </c>
    </row>
    <row r="1372" spans="4:5" x14ac:dyDescent="0.3">
      <c r="D1372" s="2" t="s">
        <v>2605</v>
      </c>
      <c r="E1372" s="15">
        <v>919.4899999999999</v>
      </c>
    </row>
    <row r="1373" spans="4:5" x14ac:dyDescent="0.3">
      <c r="D1373" s="2" t="s">
        <v>2606</v>
      </c>
      <c r="E1373" s="15">
        <v>335.52</v>
      </c>
    </row>
    <row r="1374" spans="4:5" x14ac:dyDescent="0.3">
      <c r="D1374" s="2" t="s">
        <v>2607</v>
      </c>
      <c r="E1374" s="15">
        <v>45.04</v>
      </c>
    </row>
    <row r="1375" spans="4:5" x14ac:dyDescent="0.3">
      <c r="D1375" s="2" t="s">
        <v>2608</v>
      </c>
      <c r="E1375" s="15">
        <v>1555.2440000000001</v>
      </c>
    </row>
    <row r="1376" spans="4:5" x14ac:dyDescent="0.3">
      <c r="D1376" s="2" t="s">
        <v>2609</v>
      </c>
      <c r="E1376" s="15">
        <v>99.859999999999985</v>
      </c>
    </row>
    <row r="1377" spans="4:5" x14ac:dyDescent="0.3">
      <c r="D1377" s="2" t="s">
        <v>447</v>
      </c>
      <c r="E1377" s="15">
        <v>28.524000000000001</v>
      </c>
    </row>
    <row r="1378" spans="4:5" x14ac:dyDescent="0.3">
      <c r="D1378" s="2" t="s">
        <v>2610</v>
      </c>
      <c r="E1378" s="15">
        <v>1033.2339999999999</v>
      </c>
    </row>
    <row r="1379" spans="4:5" x14ac:dyDescent="0.3">
      <c r="D1379" s="2" t="s">
        <v>2611</v>
      </c>
      <c r="E1379" s="15">
        <v>517.5</v>
      </c>
    </row>
    <row r="1380" spans="4:5" x14ac:dyDescent="0.3">
      <c r="D1380" s="2" t="s">
        <v>2612</v>
      </c>
      <c r="E1380" s="15">
        <v>610.15599999999995</v>
      </c>
    </row>
    <row r="1381" spans="4:5" x14ac:dyDescent="0.3">
      <c r="D1381" s="2" t="s">
        <v>448</v>
      </c>
      <c r="E1381" s="15">
        <v>46.32</v>
      </c>
    </row>
    <row r="1382" spans="4:5" x14ac:dyDescent="0.3">
      <c r="D1382" s="2" t="s">
        <v>2613</v>
      </c>
      <c r="E1382" s="15">
        <v>860.91599999999994</v>
      </c>
    </row>
    <row r="1383" spans="4:5" x14ac:dyDescent="0.3">
      <c r="D1383" s="2" t="s">
        <v>2614</v>
      </c>
      <c r="E1383" s="15">
        <v>339.334</v>
      </c>
    </row>
    <row r="1384" spans="4:5" x14ac:dyDescent="0.3">
      <c r="D1384" s="2" t="s">
        <v>2615</v>
      </c>
      <c r="E1384" s="15">
        <v>14.496000000000002</v>
      </c>
    </row>
    <row r="1385" spans="4:5" x14ac:dyDescent="0.3">
      <c r="D1385" s="2" t="s">
        <v>449</v>
      </c>
      <c r="E1385" s="15">
        <v>13.943999999999999</v>
      </c>
    </row>
    <row r="1386" spans="4:5" x14ac:dyDescent="0.3">
      <c r="D1386" s="2" t="s">
        <v>450</v>
      </c>
      <c r="E1386" s="15">
        <v>99.2</v>
      </c>
    </row>
    <row r="1387" spans="4:5" x14ac:dyDescent="0.3">
      <c r="D1387" s="2" t="s">
        <v>2616</v>
      </c>
      <c r="E1387" s="15">
        <v>10.368000000000002</v>
      </c>
    </row>
    <row r="1388" spans="4:5" x14ac:dyDescent="0.3">
      <c r="D1388" s="2" t="s">
        <v>2617</v>
      </c>
      <c r="E1388" s="15">
        <v>43.056000000000004</v>
      </c>
    </row>
    <row r="1389" spans="4:5" x14ac:dyDescent="0.3">
      <c r="D1389" s="2" t="s">
        <v>2618</v>
      </c>
      <c r="E1389" s="15">
        <v>414.96</v>
      </c>
    </row>
    <row r="1390" spans="4:5" x14ac:dyDescent="0.3">
      <c r="D1390" s="2" t="s">
        <v>2619</v>
      </c>
      <c r="E1390" s="15">
        <v>46.688000000000002</v>
      </c>
    </row>
    <row r="1391" spans="4:5" x14ac:dyDescent="0.3">
      <c r="D1391" s="2" t="s">
        <v>2620</v>
      </c>
      <c r="E1391" s="15">
        <v>4.3040000000000003</v>
      </c>
    </row>
    <row r="1392" spans="4:5" x14ac:dyDescent="0.3">
      <c r="D1392" s="2" t="s">
        <v>2621</v>
      </c>
      <c r="E1392" s="15">
        <v>12.96</v>
      </c>
    </row>
    <row r="1393" spans="4:5" x14ac:dyDescent="0.3">
      <c r="D1393" s="2" t="s">
        <v>451</v>
      </c>
      <c r="E1393" s="15">
        <v>26.8</v>
      </c>
    </row>
    <row r="1394" spans="4:5" x14ac:dyDescent="0.3">
      <c r="D1394" s="2" t="s">
        <v>2622</v>
      </c>
      <c r="E1394" s="15">
        <v>632.14800000000002</v>
      </c>
    </row>
    <row r="1395" spans="4:5" x14ac:dyDescent="0.3">
      <c r="D1395" s="2" t="s">
        <v>2623</v>
      </c>
      <c r="E1395" s="15">
        <v>420.64</v>
      </c>
    </row>
    <row r="1396" spans="4:5" x14ac:dyDescent="0.3">
      <c r="D1396" s="2" t="s">
        <v>2624</v>
      </c>
      <c r="E1396" s="15">
        <v>19.584000000000003</v>
      </c>
    </row>
    <row r="1397" spans="4:5" x14ac:dyDescent="0.3">
      <c r="D1397" s="2" t="s">
        <v>2625</v>
      </c>
      <c r="E1397" s="15">
        <v>5.7919999999999989</v>
      </c>
    </row>
    <row r="1398" spans="4:5" x14ac:dyDescent="0.3">
      <c r="D1398" s="2" t="s">
        <v>452</v>
      </c>
      <c r="E1398" s="15">
        <v>25.344000000000001</v>
      </c>
    </row>
    <row r="1399" spans="4:5" x14ac:dyDescent="0.3">
      <c r="D1399" s="2" t="s">
        <v>2626</v>
      </c>
      <c r="E1399" s="15">
        <v>403.94000000000005</v>
      </c>
    </row>
    <row r="1400" spans="4:5" x14ac:dyDescent="0.3">
      <c r="D1400" s="2" t="s">
        <v>2627</v>
      </c>
      <c r="E1400" s="15">
        <v>19.459999999999997</v>
      </c>
    </row>
    <row r="1401" spans="4:5" x14ac:dyDescent="0.3">
      <c r="D1401" s="2" t="s">
        <v>453</v>
      </c>
      <c r="E1401" s="15">
        <v>43.13</v>
      </c>
    </row>
    <row r="1402" spans="4:5" x14ac:dyDescent="0.3">
      <c r="D1402" s="2" t="s">
        <v>2628</v>
      </c>
      <c r="E1402" s="15">
        <v>757.71199999999999</v>
      </c>
    </row>
    <row r="1403" spans="4:5" x14ac:dyDescent="0.3">
      <c r="D1403" s="2" t="s">
        <v>2629</v>
      </c>
      <c r="E1403" s="15">
        <v>9.9600000000000009</v>
      </c>
    </row>
    <row r="1404" spans="4:5" x14ac:dyDescent="0.3">
      <c r="D1404" s="2" t="s">
        <v>2630</v>
      </c>
      <c r="E1404" s="15">
        <v>32.308</v>
      </c>
    </row>
    <row r="1405" spans="4:5" x14ac:dyDescent="0.3">
      <c r="D1405" s="2" t="s">
        <v>454</v>
      </c>
      <c r="E1405" s="15">
        <v>188.94</v>
      </c>
    </row>
    <row r="1406" spans="4:5" x14ac:dyDescent="0.3">
      <c r="D1406" s="2" t="s">
        <v>2631</v>
      </c>
      <c r="E1406" s="15">
        <v>39.96</v>
      </c>
    </row>
    <row r="1407" spans="4:5" x14ac:dyDescent="0.3">
      <c r="D1407" s="2" t="s">
        <v>2632</v>
      </c>
      <c r="E1407" s="15">
        <v>6412.7699999999995</v>
      </c>
    </row>
    <row r="1408" spans="4:5" x14ac:dyDescent="0.3">
      <c r="D1408" s="2" t="s">
        <v>455</v>
      </c>
      <c r="E1408" s="15">
        <v>295.96800000000002</v>
      </c>
    </row>
    <row r="1409" spans="4:5" x14ac:dyDescent="0.3">
      <c r="D1409" s="2" t="s">
        <v>2633</v>
      </c>
      <c r="E1409" s="15">
        <v>14.303999999999998</v>
      </c>
    </row>
    <row r="1410" spans="4:5" x14ac:dyDescent="0.3">
      <c r="D1410" s="2" t="s">
        <v>2634</v>
      </c>
      <c r="E1410" s="15">
        <v>40.74</v>
      </c>
    </row>
    <row r="1411" spans="4:5" x14ac:dyDescent="0.3">
      <c r="D1411" s="2" t="s">
        <v>456</v>
      </c>
      <c r="E1411" s="15">
        <v>46.900000000000006</v>
      </c>
    </row>
    <row r="1412" spans="4:5" x14ac:dyDescent="0.3">
      <c r="D1412" s="2" t="s">
        <v>2635</v>
      </c>
      <c r="E1412" s="15">
        <v>62.8</v>
      </c>
    </row>
    <row r="1413" spans="4:5" x14ac:dyDescent="0.3">
      <c r="D1413" s="2" t="s">
        <v>457</v>
      </c>
      <c r="E1413" s="15">
        <v>1035.8</v>
      </c>
    </row>
    <row r="1414" spans="4:5" x14ac:dyDescent="0.3">
      <c r="D1414" s="2" t="s">
        <v>2636</v>
      </c>
      <c r="E1414" s="15">
        <v>867.74400000000003</v>
      </c>
    </row>
    <row r="1415" spans="4:5" x14ac:dyDescent="0.3">
      <c r="D1415" s="2" t="s">
        <v>458</v>
      </c>
      <c r="E1415" s="15">
        <v>88.751999999999995</v>
      </c>
    </row>
    <row r="1416" spans="4:5" x14ac:dyDescent="0.3">
      <c r="D1416" s="2" t="s">
        <v>2637</v>
      </c>
      <c r="E1416" s="15">
        <v>53.040000000000006</v>
      </c>
    </row>
    <row r="1417" spans="4:5" x14ac:dyDescent="0.3">
      <c r="D1417" s="2" t="s">
        <v>2638</v>
      </c>
      <c r="E1417" s="15">
        <v>238.38400000000001</v>
      </c>
    </row>
    <row r="1418" spans="4:5" x14ac:dyDescent="0.3">
      <c r="D1418" s="2" t="s">
        <v>2639</v>
      </c>
      <c r="E1418" s="15">
        <v>215.18</v>
      </c>
    </row>
    <row r="1419" spans="4:5" x14ac:dyDescent="0.3">
      <c r="D1419" s="2" t="s">
        <v>2640</v>
      </c>
      <c r="E1419" s="15">
        <v>203.92</v>
      </c>
    </row>
    <row r="1420" spans="4:5" x14ac:dyDescent="0.3">
      <c r="D1420" s="2" t="s">
        <v>2641</v>
      </c>
      <c r="E1420" s="15">
        <v>301.95999999999998</v>
      </c>
    </row>
    <row r="1421" spans="4:5" x14ac:dyDescent="0.3">
      <c r="D1421" s="2" t="s">
        <v>2642</v>
      </c>
      <c r="E1421" s="15">
        <v>807.54000000000008</v>
      </c>
    </row>
    <row r="1422" spans="4:5" x14ac:dyDescent="0.3">
      <c r="D1422" s="2" t="s">
        <v>459</v>
      </c>
      <c r="E1422" s="15">
        <v>1816.6960000000001</v>
      </c>
    </row>
    <row r="1423" spans="4:5" x14ac:dyDescent="0.3">
      <c r="D1423" s="2" t="s">
        <v>460</v>
      </c>
      <c r="E1423" s="15">
        <v>125.92999999999999</v>
      </c>
    </row>
    <row r="1424" spans="4:5" x14ac:dyDescent="0.3">
      <c r="D1424" s="2" t="s">
        <v>2643</v>
      </c>
      <c r="E1424" s="15">
        <v>24.192</v>
      </c>
    </row>
    <row r="1425" spans="4:5" x14ac:dyDescent="0.3">
      <c r="D1425" s="2" t="s">
        <v>2644</v>
      </c>
      <c r="E1425" s="15">
        <v>1170.72</v>
      </c>
    </row>
    <row r="1426" spans="4:5" x14ac:dyDescent="0.3">
      <c r="D1426" s="2" t="s">
        <v>2645</v>
      </c>
      <c r="E1426" s="15">
        <v>2645.0209999999997</v>
      </c>
    </row>
    <row r="1427" spans="4:5" x14ac:dyDescent="0.3">
      <c r="D1427" s="2" t="s">
        <v>2646</v>
      </c>
      <c r="E1427" s="15">
        <v>1483.528</v>
      </c>
    </row>
    <row r="1428" spans="4:5" x14ac:dyDescent="0.3">
      <c r="D1428" s="2" t="s">
        <v>2647</v>
      </c>
      <c r="E1428" s="15">
        <v>8.0960000000000001</v>
      </c>
    </row>
    <row r="1429" spans="4:5" x14ac:dyDescent="0.3">
      <c r="D1429" s="2" t="s">
        <v>2648</v>
      </c>
      <c r="E1429" s="15">
        <v>1.1119999999999997</v>
      </c>
    </row>
    <row r="1430" spans="4:5" x14ac:dyDescent="0.3">
      <c r="D1430" s="2" t="s">
        <v>2649</v>
      </c>
      <c r="E1430" s="15">
        <v>299.75</v>
      </c>
    </row>
    <row r="1431" spans="4:5" x14ac:dyDescent="0.3">
      <c r="D1431" s="2" t="s">
        <v>461</v>
      </c>
      <c r="E1431" s="15">
        <v>13.632</v>
      </c>
    </row>
    <row r="1432" spans="4:5" x14ac:dyDescent="0.3">
      <c r="D1432" s="2" t="s">
        <v>462</v>
      </c>
      <c r="E1432" s="15">
        <v>66.36</v>
      </c>
    </row>
    <row r="1433" spans="4:5" x14ac:dyDescent="0.3">
      <c r="D1433" s="2" t="s">
        <v>2650</v>
      </c>
      <c r="E1433" s="15">
        <v>564.76800000000003</v>
      </c>
    </row>
    <row r="1434" spans="4:5" x14ac:dyDescent="0.3">
      <c r="D1434" s="2" t="s">
        <v>463</v>
      </c>
      <c r="E1434" s="15">
        <v>324.10999999999996</v>
      </c>
    </row>
    <row r="1435" spans="4:5" x14ac:dyDescent="0.3">
      <c r="D1435" s="2" t="s">
        <v>2651</v>
      </c>
      <c r="E1435" s="15">
        <v>577.58400000000006</v>
      </c>
    </row>
    <row r="1436" spans="4:5" x14ac:dyDescent="0.3">
      <c r="D1436" s="2" t="s">
        <v>2652</v>
      </c>
      <c r="E1436" s="15">
        <v>1745.71</v>
      </c>
    </row>
    <row r="1437" spans="4:5" x14ac:dyDescent="0.3">
      <c r="D1437" s="2" t="s">
        <v>2653</v>
      </c>
      <c r="E1437" s="15">
        <v>35.119999999999997</v>
      </c>
    </row>
    <row r="1438" spans="4:5" x14ac:dyDescent="0.3">
      <c r="D1438" s="2" t="s">
        <v>2654</v>
      </c>
      <c r="E1438" s="15">
        <v>4190.2060000000001</v>
      </c>
    </row>
    <row r="1439" spans="4:5" x14ac:dyDescent="0.3">
      <c r="D1439" s="2" t="s">
        <v>2655</v>
      </c>
      <c r="E1439" s="15">
        <v>10.752000000000001</v>
      </c>
    </row>
    <row r="1440" spans="4:5" x14ac:dyDescent="0.3">
      <c r="D1440" s="2" t="s">
        <v>2656</v>
      </c>
      <c r="E1440" s="15">
        <v>45.68</v>
      </c>
    </row>
    <row r="1441" spans="4:5" x14ac:dyDescent="0.3">
      <c r="D1441" s="2" t="s">
        <v>464</v>
      </c>
      <c r="E1441" s="15">
        <v>131.48000000000002</v>
      </c>
    </row>
    <row r="1442" spans="4:5" x14ac:dyDescent="0.3">
      <c r="D1442" s="2" t="s">
        <v>465</v>
      </c>
      <c r="E1442" s="15">
        <v>147.44</v>
      </c>
    </row>
    <row r="1443" spans="4:5" x14ac:dyDescent="0.3">
      <c r="D1443" s="2" t="s">
        <v>2657</v>
      </c>
      <c r="E1443" s="15">
        <v>128.51999999999998</v>
      </c>
    </row>
    <row r="1444" spans="4:5" x14ac:dyDescent="0.3">
      <c r="D1444" s="2" t="s">
        <v>466</v>
      </c>
      <c r="E1444" s="15">
        <v>33.479999999999997</v>
      </c>
    </row>
    <row r="1445" spans="4:5" x14ac:dyDescent="0.3">
      <c r="D1445" s="2" t="s">
        <v>2658</v>
      </c>
      <c r="E1445" s="15">
        <v>31.56</v>
      </c>
    </row>
    <row r="1446" spans="4:5" x14ac:dyDescent="0.3">
      <c r="D1446" s="2" t="s">
        <v>2659</v>
      </c>
      <c r="E1446" s="15">
        <v>32.75</v>
      </c>
    </row>
    <row r="1447" spans="4:5" x14ac:dyDescent="0.3">
      <c r="D1447" s="2" t="s">
        <v>2660</v>
      </c>
      <c r="E1447" s="15">
        <v>1288.848</v>
      </c>
    </row>
    <row r="1448" spans="4:5" x14ac:dyDescent="0.3">
      <c r="D1448" s="2" t="s">
        <v>2661</v>
      </c>
      <c r="E1448" s="15">
        <v>5.04</v>
      </c>
    </row>
    <row r="1449" spans="4:5" x14ac:dyDescent="0.3">
      <c r="D1449" s="2" t="s">
        <v>2662</v>
      </c>
      <c r="E1449" s="15">
        <v>172.60599999999999</v>
      </c>
    </row>
    <row r="1450" spans="4:5" x14ac:dyDescent="0.3">
      <c r="D1450" s="2" t="s">
        <v>2663</v>
      </c>
      <c r="E1450" s="15">
        <v>24.816000000000003</v>
      </c>
    </row>
    <row r="1451" spans="4:5" x14ac:dyDescent="0.3">
      <c r="D1451" s="2" t="s">
        <v>2664</v>
      </c>
      <c r="E1451" s="15">
        <v>111.76000000000002</v>
      </c>
    </row>
    <row r="1452" spans="4:5" x14ac:dyDescent="0.3">
      <c r="D1452" s="2" t="s">
        <v>2665</v>
      </c>
      <c r="E1452" s="15">
        <v>20.239999999999998</v>
      </c>
    </row>
    <row r="1453" spans="4:5" x14ac:dyDescent="0.3">
      <c r="D1453" s="2" t="s">
        <v>467</v>
      </c>
      <c r="E1453" s="15">
        <v>479.71600000000001</v>
      </c>
    </row>
    <row r="1454" spans="4:5" x14ac:dyDescent="0.3">
      <c r="D1454" s="2" t="s">
        <v>2666</v>
      </c>
      <c r="E1454" s="15">
        <v>439.53600000000006</v>
      </c>
    </row>
    <row r="1455" spans="4:5" x14ac:dyDescent="0.3">
      <c r="D1455" s="2" t="s">
        <v>2667</v>
      </c>
      <c r="E1455" s="15">
        <v>32.984999999999999</v>
      </c>
    </row>
    <row r="1456" spans="4:5" x14ac:dyDescent="0.3">
      <c r="D1456" s="2" t="s">
        <v>468</v>
      </c>
      <c r="E1456" s="15">
        <v>896.31</v>
      </c>
    </row>
    <row r="1457" spans="4:5" x14ac:dyDescent="0.3">
      <c r="D1457" s="2" t="s">
        <v>2668</v>
      </c>
      <c r="E1457" s="15">
        <v>3.366000000000001</v>
      </c>
    </row>
    <row r="1458" spans="4:5" x14ac:dyDescent="0.3">
      <c r="D1458" s="2" t="s">
        <v>2669</v>
      </c>
      <c r="E1458" s="15">
        <v>60.84</v>
      </c>
    </row>
    <row r="1459" spans="4:5" x14ac:dyDescent="0.3">
      <c r="D1459" s="2" t="s">
        <v>469</v>
      </c>
      <c r="E1459" s="15">
        <v>51.6</v>
      </c>
    </row>
    <row r="1460" spans="4:5" x14ac:dyDescent="0.3">
      <c r="D1460" s="2" t="s">
        <v>2670</v>
      </c>
      <c r="E1460" s="15">
        <v>99.260000000000019</v>
      </c>
    </row>
    <row r="1461" spans="4:5" x14ac:dyDescent="0.3">
      <c r="D1461" s="2" t="s">
        <v>2671</v>
      </c>
      <c r="E1461" s="15">
        <v>93.789999999999992</v>
      </c>
    </row>
    <row r="1462" spans="4:5" x14ac:dyDescent="0.3">
      <c r="D1462" s="2" t="s">
        <v>470</v>
      </c>
      <c r="E1462" s="15">
        <v>31.538000000000004</v>
      </c>
    </row>
    <row r="1463" spans="4:5" x14ac:dyDescent="0.3">
      <c r="D1463" s="2" t="s">
        <v>2672</v>
      </c>
      <c r="E1463" s="15">
        <v>454.27200000000005</v>
      </c>
    </row>
    <row r="1464" spans="4:5" x14ac:dyDescent="0.3">
      <c r="D1464" s="2" t="s">
        <v>2673</v>
      </c>
      <c r="E1464" s="15">
        <v>12.88</v>
      </c>
    </row>
    <row r="1465" spans="4:5" x14ac:dyDescent="0.3">
      <c r="D1465" s="2" t="s">
        <v>2674</v>
      </c>
      <c r="E1465" s="15">
        <v>187.94</v>
      </c>
    </row>
    <row r="1466" spans="4:5" x14ac:dyDescent="0.3">
      <c r="D1466" s="2" t="s">
        <v>471</v>
      </c>
      <c r="E1466" s="15">
        <v>200.98400000000004</v>
      </c>
    </row>
    <row r="1467" spans="4:5" x14ac:dyDescent="0.3">
      <c r="D1467" s="2" t="s">
        <v>472</v>
      </c>
      <c r="E1467" s="15">
        <v>345.26</v>
      </c>
    </row>
    <row r="1468" spans="4:5" x14ac:dyDescent="0.3">
      <c r="D1468" s="2" t="s">
        <v>473</v>
      </c>
      <c r="E1468" s="15">
        <v>72.240000000000009</v>
      </c>
    </row>
    <row r="1469" spans="4:5" x14ac:dyDescent="0.3">
      <c r="D1469" s="2" t="s">
        <v>2675</v>
      </c>
      <c r="E1469" s="15">
        <v>3862.0980000000004</v>
      </c>
    </row>
    <row r="1470" spans="4:5" x14ac:dyDescent="0.3">
      <c r="D1470" s="2" t="s">
        <v>2676</v>
      </c>
      <c r="E1470" s="15">
        <v>210.82</v>
      </c>
    </row>
    <row r="1471" spans="4:5" x14ac:dyDescent="0.3">
      <c r="D1471" s="2" t="s">
        <v>2677</v>
      </c>
      <c r="E1471" s="15">
        <v>609.43599999999992</v>
      </c>
    </row>
    <row r="1472" spans="4:5" x14ac:dyDescent="0.3">
      <c r="D1472" s="2" t="s">
        <v>2678</v>
      </c>
      <c r="E1472" s="15">
        <v>10.9</v>
      </c>
    </row>
    <row r="1473" spans="4:5" x14ac:dyDescent="0.3">
      <c r="D1473" s="2" t="s">
        <v>2679</v>
      </c>
      <c r="E1473" s="15">
        <v>19.440000000000001</v>
      </c>
    </row>
    <row r="1474" spans="4:5" x14ac:dyDescent="0.3">
      <c r="D1474" s="2" t="s">
        <v>474</v>
      </c>
      <c r="E1474" s="15">
        <v>246.16800000000001</v>
      </c>
    </row>
    <row r="1475" spans="4:5" x14ac:dyDescent="0.3">
      <c r="D1475" s="2" t="s">
        <v>2680</v>
      </c>
      <c r="E1475" s="15">
        <v>1.7199999999999995</v>
      </c>
    </row>
    <row r="1476" spans="4:5" x14ac:dyDescent="0.3">
      <c r="D1476" s="2" t="s">
        <v>2681</v>
      </c>
      <c r="E1476" s="15">
        <v>11.36</v>
      </c>
    </row>
    <row r="1477" spans="4:5" x14ac:dyDescent="0.3">
      <c r="D1477" s="2" t="s">
        <v>2682</v>
      </c>
      <c r="E1477" s="15">
        <v>18.54</v>
      </c>
    </row>
    <row r="1478" spans="4:5" x14ac:dyDescent="0.3">
      <c r="D1478" s="2" t="s">
        <v>2683</v>
      </c>
      <c r="E1478" s="15">
        <v>196.62</v>
      </c>
    </row>
    <row r="1479" spans="4:5" x14ac:dyDescent="0.3">
      <c r="D1479" s="2" t="s">
        <v>475</v>
      </c>
      <c r="E1479" s="15">
        <v>1215.269</v>
      </c>
    </row>
    <row r="1480" spans="4:5" x14ac:dyDescent="0.3">
      <c r="D1480" s="2" t="s">
        <v>2684</v>
      </c>
      <c r="E1480" s="15">
        <v>5.56</v>
      </c>
    </row>
    <row r="1481" spans="4:5" x14ac:dyDescent="0.3">
      <c r="D1481" s="2" t="s">
        <v>2685</v>
      </c>
      <c r="E1481" s="15">
        <v>460.84399999999994</v>
      </c>
    </row>
    <row r="1482" spans="4:5" x14ac:dyDescent="0.3">
      <c r="D1482" s="2" t="s">
        <v>2686</v>
      </c>
      <c r="E1482" s="15">
        <v>271.76400000000001</v>
      </c>
    </row>
    <row r="1483" spans="4:5" x14ac:dyDescent="0.3">
      <c r="D1483" s="2" t="s">
        <v>476</v>
      </c>
      <c r="E1483" s="15">
        <v>1001.1959999999999</v>
      </c>
    </row>
    <row r="1484" spans="4:5" x14ac:dyDescent="0.3">
      <c r="D1484" s="2" t="s">
        <v>2687</v>
      </c>
      <c r="E1484" s="15">
        <v>47.984000000000002</v>
      </c>
    </row>
    <row r="1485" spans="4:5" x14ac:dyDescent="0.3">
      <c r="D1485" s="2" t="s">
        <v>2688</v>
      </c>
      <c r="E1485" s="15">
        <v>152.916</v>
      </c>
    </row>
    <row r="1486" spans="4:5" x14ac:dyDescent="0.3">
      <c r="D1486" s="2" t="s">
        <v>2689</v>
      </c>
      <c r="E1486" s="15">
        <v>45.584000000000003</v>
      </c>
    </row>
    <row r="1487" spans="4:5" x14ac:dyDescent="0.3">
      <c r="D1487" s="2" t="s">
        <v>2690</v>
      </c>
      <c r="E1487" s="15">
        <v>88.960000000000008</v>
      </c>
    </row>
    <row r="1488" spans="4:5" x14ac:dyDescent="0.3">
      <c r="D1488" s="2" t="s">
        <v>2691</v>
      </c>
      <c r="E1488" s="15">
        <v>435.53999999999996</v>
      </c>
    </row>
    <row r="1489" spans="4:5" x14ac:dyDescent="0.3">
      <c r="D1489" s="2" t="s">
        <v>477</v>
      </c>
      <c r="E1489" s="15">
        <v>21.36</v>
      </c>
    </row>
    <row r="1490" spans="4:5" x14ac:dyDescent="0.3">
      <c r="D1490" s="2" t="s">
        <v>2692</v>
      </c>
      <c r="E1490" s="15">
        <v>141.96</v>
      </c>
    </row>
    <row r="1491" spans="4:5" x14ac:dyDescent="0.3">
      <c r="D1491" s="2" t="s">
        <v>2693</v>
      </c>
      <c r="E1491" s="15">
        <v>288</v>
      </c>
    </row>
    <row r="1492" spans="4:5" x14ac:dyDescent="0.3">
      <c r="D1492" s="2" t="s">
        <v>2694</v>
      </c>
      <c r="E1492" s="15">
        <v>7.1039999999999992</v>
      </c>
    </row>
    <row r="1493" spans="4:5" x14ac:dyDescent="0.3">
      <c r="D1493" s="2" t="s">
        <v>2695</v>
      </c>
      <c r="E1493" s="15">
        <v>49.400000000000006</v>
      </c>
    </row>
    <row r="1494" spans="4:5" x14ac:dyDescent="0.3">
      <c r="D1494" s="2" t="s">
        <v>2696</v>
      </c>
      <c r="E1494" s="15">
        <v>122.62200000000001</v>
      </c>
    </row>
    <row r="1495" spans="4:5" x14ac:dyDescent="0.3">
      <c r="D1495" s="2" t="s">
        <v>2697</v>
      </c>
      <c r="E1495" s="15">
        <v>22.847999999999999</v>
      </c>
    </row>
    <row r="1496" spans="4:5" x14ac:dyDescent="0.3">
      <c r="D1496" s="2" t="s">
        <v>2698</v>
      </c>
      <c r="E1496" s="15">
        <v>77.88</v>
      </c>
    </row>
    <row r="1497" spans="4:5" x14ac:dyDescent="0.3">
      <c r="D1497" s="2" t="s">
        <v>2699</v>
      </c>
      <c r="E1497" s="15">
        <v>286.78999999999996</v>
      </c>
    </row>
    <row r="1498" spans="4:5" x14ac:dyDescent="0.3">
      <c r="D1498" s="2" t="s">
        <v>478</v>
      </c>
      <c r="E1498" s="15">
        <v>6.68</v>
      </c>
    </row>
    <row r="1499" spans="4:5" x14ac:dyDescent="0.3">
      <c r="D1499" s="2" t="s">
        <v>2700</v>
      </c>
      <c r="E1499" s="15">
        <v>313.62599999999998</v>
      </c>
    </row>
    <row r="1500" spans="4:5" x14ac:dyDescent="0.3">
      <c r="D1500" s="2" t="s">
        <v>479</v>
      </c>
      <c r="E1500" s="15">
        <v>94.688000000000002</v>
      </c>
    </row>
    <row r="1501" spans="4:5" x14ac:dyDescent="0.3">
      <c r="D1501" s="2" t="s">
        <v>2701</v>
      </c>
      <c r="E1501" s="15">
        <v>17.496000000000002</v>
      </c>
    </row>
    <row r="1502" spans="4:5" x14ac:dyDescent="0.3">
      <c r="D1502" s="2" t="s">
        <v>2702</v>
      </c>
      <c r="E1502" s="15">
        <v>84.61</v>
      </c>
    </row>
    <row r="1503" spans="4:5" x14ac:dyDescent="0.3">
      <c r="D1503" s="2" t="s">
        <v>480</v>
      </c>
      <c r="E1503" s="15">
        <v>15.700000000000001</v>
      </c>
    </row>
    <row r="1504" spans="4:5" x14ac:dyDescent="0.3">
      <c r="D1504" s="2" t="s">
        <v>2703</v>
      </c>
      <c r="E1504" s="15">
        <v>58.72</v>
      </c>
    </row>
    <row r="1505" spans="4:5" x14ac:dyDescent="0.3">
      <c r="D1505" s="2" t="s">
        <v>2704</v>
      </c>
      <c r="E1505" s="15">
        <v>1423.34</v>
      </c>
    </row>
    <row r="1506" spans="4:5" x14ac:dyDescent="0.3">
      <c r="D1506" s="2" t="s">
        <v>2705</v>
      </c>
      <c r="E1506" s="15">
        <v>1011.6960000000001</v>
      </c>
    </row>
    <row r="1507" spans="4:5" x14ac:dyDescent="0.3">
      <c r="D1507" s="2" t="s">
        <v>2706</v>
      </c>
      <c r="E1507" s="15">
        <v>568.86</v>
      </c>
    </row>
    <row r="1508" spans="4:5" x14ac:dyDescent="0.3">
      <c r="D1508" s="2" t="s">
        <v>2707</v>
      </c>
      <c r="E1508" s="15">
        <v>1217.568</v>
      </c>
    </row>
    <row r="1509" spans="4:5" x14ac:dyDescent="0.3">
      <c r="D1509" s="2" t="s">
        <v>2708</v>
      </c>
      <c r="E1509" s="15">
        <v>169.54399999999998</v>
      </c>
    </row>
    <row r="1510" spans="4:5" x14ac:dyDescent="0.3">
      <c r="D1510" s="2" t="s">
        <v>2709</v>
      </c>
      <c r="E1510" s="15">
        <v>1166.92</v>
      </c>
    </row>
    <row r="1511" spans="4:5" x14ac:dyDescent="0.3">
      <c r="D1511" s="2" t="s">
        <v>2710</v>
      </c>
      <c r="E1511" s="15">
        <v>17.12</v>
      </c>
    </row>
    <row r="1512" spans="4:5" x14ac:dyDescent="0.3">
      <c r="D1512" s="2" t="s">
        <v>2711</v>
      </c>
      <c r="E1512" s="15">
        <v>5.16</v>
      </c>
    </row>
    <row r="1513" spans="4:5" x14ac:dyDescent="0.3">
      <c r="D1513" s="2" t="s">
        <v>481</v>
      </c>
      <c r="E1513" s="15">
        <v>255.57999999999998</v>
      </c>
    </row>
    <row r="1514" spans="4:5" x14ac:dyDescent="0.3">
      <c r="D1514" s="2" t="s">
        <v>2712</v>
      </c>
      <c r="E1514" s="15">
        <v>37.68</v>
      </c>
    </row>
    <row r="1515" spans="4:5" x14ac:dyDescent="0.3">
      <c r="D1515" s="2" t="s">
        <v>2713</v>
      </c>
      <c r="E1515" s="15">
        <v>173.94</v>
      </c>
    </row>
    <row r="1516" spans="4:5" x14ac:dyDescent="0.3">
      <c r="D1516" s="2" t="s">
        <v>482</v>
      </c>
      <c r="E1516" s="15">
        <v>265.85999999999996</v>
      </c>
    </row>
    <row r="1517" spans="4:5" x14ac:dyDescent="0.3">
      <c r="D1517" s="2" t="s">
        <v>2714</v>
      </c>
      <c r="E1517" s="15">
        <v>330.15</v>
      </c>
    </row>
    <row r="1518" spans="4:5" x14ac:dyDescent="0.3">
      <c r="D1518" s="2" t="s">
        <v>483</v>
      </c>
      <c r="E1518" s="15">
        <v>85.9</v>
      </c>
    </row>
    <row r="1519" spans="4:5" x14ac:dyDescent="0.3">
      <c r="D1519" s="2" t="s">
        <v>484</v>
      </c>
      <c r="E1519" s="15">
        <v>55.48</v>
      </c>
    </row>
    <row r="1520" spans="4:5" x14ac:dyDescent="0.3">
      <c r="D1520" s="2" t="s">
        <v>2715</v>
      </c>
      <c r="E1520" s="15">
        <v>51.98</v>
      </c>
    </row>
    <row r="1521" spans="4:5" x14ac:dyDescent="0.3">
      <c r="D1521" s="2" t="s">
        <v>2716</v>
      </c>
      <c r="E1521" s="15">
        <v>1349.63</v>
      </c>
    </row>
    <row r="1522" spans="4:5" x14ac:dyDescent="0.3">
      <c r="D1522" s="2" t="s">
        <v>485</v>
      </c>
      <c r="E1522" s="15">
        <v>457.03999999999996</v>
      </c>
    </row>
    <row r="1523" spans="4:5" x14ac:dyDescent="0.3">
      <c r="D1523" s="2" t="s">
        <v>486</v>
      </c>
      <c r="E1523" s="15">
        <v>974.90000000000009</v>
      </c>
    </row>
    <row r="1524" spans="4:5" x14ac:dyDescent="0.3">
      <c r="D1524" s="2" t="s">
        <v>2717</v>
      </c>
      <c r="E1524" s="15">
        <v>56.3</v>
      </c>
    </row>
    <row r="1525" spans="4:5" x14ac:dyDescent="0.3">
      <c r="D1525" s="2" t="s">
        <v>2718</v>
      </c>
      <c r="E1525" s="15">
        <v>348.92800000000005</v>
      </c>
    </row>
    <row r="1526" spans="4:5" x14ac:dyDescent="0.3">
      <c r="D1526" s="2" t="s">
        <v>487</v>
      </c>
      <c r="E1526" s="15">
        <v>860.07</v>
      </c>
    </row>
    <row r="1527" spans="4:5" x14ac:dyDescent="0.3">
      <c r="D1527" s="2" t="s">
        <v>2719</v>
      </c>
      <c r="E1527" s="15">
        <v>22.288000000000004</v>
      </c>
    </row>
    <row r="1528" spans="4:5" x14ac:dyDescent="0.3">
      <c r="D1528" s="2" t="s">
        <v>488</v>
      </c>
      <c r="E1528" s="15">
        <v>637.27</v>
      </c>
    </row>
    <row r="1529" spans="4:5" x14ac:dyDescent="0.3">
      <c r="D1529" s="2" t="s">
        <v>2720</v>
      </c>
      <c r="E1529" s="15">
        <v>119.9</v>
      </c>
    </row>
    <row r="1530" spans="4:5" x14ac:dyDescent="0.3">
      <c r="D1530" s="2" t="s">
        <v>2721</v>
      </c>
      <c r="E1530" s="15">
        <v>25.869999999999997</v>
      </c>
    </row>
    <row r="1531" spans="4:5" x14ac:dyDescent="0.3">
      <c r="D1531" s="2" t="s">
        <v>489</v>
      </c>
      <c r="E1531" s="15">
        <v>186.69</v>
      </c>
    </row>
    <row r="1532" spans="4:5" x14ac:dyDescent="0.3">
      <c r="D1532" s="2" t="s">
        <v>2722</v>
      </c>
      <c r="E1532" s="15">
        <v>1099.96</v>
      </c>
    </row>
    <row r="1533" spans="4:5" x14ac:dyDescent="0.3">
      <c r="D1533" s="2" t="s">
        <v>2723</v>
      </c>
      <c r="E1533" s="15">
        <v>61.584000000000003</v>
      </c>
    </row>
    <row r="1534" spans="4:5" x14ac:dyDescent="0.3">
      <c r="D1534" s="2" t="s">
        <v>2724</v>
      </c>
      <c r="E1534" s="15">
        <v>79.900000000000006</v>
      </c>
    </row>
    <row r="1535" spans="4:5" x14ac:dyDescent="0.3">
      <c r="D1535" s="2" t="s">
        <v>2725</v>
      </c>
      <c r="E1535" s="15">
        <v>106.08000000000001</v>
      </c>
    </row>
    <row r="1536" spans="4:5" x14ac:dyDescent="0.3">
      <c r="D1536" s="2" t="s">
        <v>2726</v>
      </c>
      <c r="E1536" s="15">
        <v>78.456000000000003</v>
      </c>
    </row>
    <row r="1537" spans="4:5" x14ac:dyDescent="0.3">
      <c r="D1537" s="2" t="s">
        <v>490</v>
      </c>
      <c r="E1537" s="15">
        <v>16.776000000000003</v>
      </c>
    </row>
    <row r="1538" spans="4:5" x14ac:dyDescent="0.3">
      <c r="D1538" s="2" t="s">
        <v>491</v>
      </c>
      <c r="E1538" s="15">
        <v>7.92</v>
      </c>
    </row>
    <row r="1539" spans="4:5" x14ac:dyDescent="0.3">
      <c r="D1539" s="2" t="s">
        <v>2727</v>
      </c>
      <c r="E1539" s="15">
        <v>2572.5</v>
      </c>
    </row>
    <row r="1540" spans="4:5" x14ac:dyDescent="0.3">
      <c r="D1540" s="2" t="s">
        <v>2728</v>
      </c>
      <c r="E1540" s="15">
        <v>226.12999999999997</v>
      </c>
    </row>
    <row r="1541" spans="4:5" x14ac:dyDescent="0.3">
      <c r="D1541" s="2" t="s">
        <v>492</v>
      </c>
      <c r="E1541" s="15">
        <v>4.6079999999999997</v>
      </c>
    </row>
    <row r="1542" spans="4:5" x14ac:dyDescent="0.3">
      <c r="D1542" s="2" t="s">
        <v>2729</v>
      </c>
      <c r="E1542" s="15">
        <v>54.17</v>
      </c>
    </row>
    <row r="1543" spans="4:5" x14ac:dyDescent="0.3">
      <c r="D1543" s="2" t="s">
        <v>2730</v>
      </c>
      <c r="E1543" s="15">
        <v>1635.0180000000003</v>
      </c>
    </row>
    <row r="1544" spans="4:5" x14ac:dyDescent="0.3">
      <c r="D1544" s="2" t="s">
        <v>2731</v>
      </c>
      <c r="E1544" s="15">
        <v>48.81</v>
      </c>
    </row>
    <row r="1545" spans="4:5" x14ac:dyDescent="0.3">
      <c r="D1545" s="2" t="s">
        <v>2732</v>
      </c>
      <c r="E1545" s="15">
        <v>206.328</v>
      </c>
    </row>
    <row r="1546" spans="4:5" x14ac:dyDescent="0.3">
      <c r="D1546" s="2" t="s">
        <v>493</v>
      </c>
      <c r="E1546" s="15">
        <v>85.847999999999999</v>
      </c>
    </row>
    <row r="1547" spans="4:5" x14ac:dyDescent="0.3">
      <c r="D1547" s="2" t="s">
        <v>2733</v>
      </c>
      <c r="E1547" s="15">
        <v>999.98</v>
      </c>
    </row>
    <row r="1548" spans="4:5" x14ac:dyDescent="0.3">
      <c r="D1548" s="2" t="s">
        <v>494</v>
      </c>
      <c r="E1548" s="15">
        <v>15.696000000000002</v>
      </c>
    </row>
    <row r="1549" spans="4:5" x14ac:dyDescent="0.3">
      <c r="D1549" s="2" t="s">
        <v>495</v>
      </c>
      <c r="E1549" s="15">
        <v>174.30400000000003</v>
      </c>
    </row>
    <row r="1550" spans="4:5" x14ac:dyDescent="0.3">
      <c r="D1550" s="2" t="s">
        <v>2734</v>
      </c>
      <c r="E1550" s="15">
        <v>7.5600000000000005</v>
      </c>
    </row>
    <row r="1551" spans="4:5" x14ac:dyDescent="0.3">
      <c r="D1551" s="2" t="s">
        <v>2735</v>
      </c>
      <c r="E1551" s="15">
        <v>177.48000000000002</v>
      </c>
    </row>
    <row r="1552" spans="4:5" x14ac:dyDescent="0.3">
      <c r="D1552" s="2" t="s">
        <v>2736</v>
      </c>
      <c r="E1552" s="15">
        <v>183.4</v>
      </c>
    </row>
    <row r="1553" spans="4:5" x14ac:dyDescent="0.3">
      <c r="D1553" s="2" t="s">
        <v>2737</v>
      </c>
      <c r="E1553" s="15">
        <v>18.416</v>
      </c>
    </row>
    <row r="1554" spans="4:5" x14ac:dyDescent="0.3">
      <c r="D1554" s="2" t="s">
        <v>496</v>
      </c>
      <c r="E1554" s="15">
        <v>44.46</v>
      </c>
    </row>
    <row r="1555" spans="4:5" x14ac:dyDescent="0.3">
      <c r="D1555" s="2" t="s">
        <v>2738</v>
      </c>
      <c r="E1555" s="15">
        <v>1558.42</v>
      </c>
    </row>
    <row r="1556" spans="4:5" x14ac:dyDescent="0.3">
      <c r="D1556" s="2" t="s">
        <v>2739</v>
      </c>
      <c r="E1556" s="15">
        <v>63.14</v>
      </c>
    </row>
    <row r="1557" spans="4:5" x14ac:dyDescent="0.3">
      <c r="D1557" s="2" t="s">
        <v>2740</v>
      </c>
      <c r="E1557" s="15">
        <v>19.649999999999999</v>
      </c>
    </row>
    <row r="1558" spans="4:5" x14ac:dyDescent="0.3">
      <c r="D1558" s="2" t="s">
        <v>2741</v>
      </c>
      <c r="E1558" s="15">
        <v>572.80000000000007</v>
      </c>
    </row>
    <row r="1559" spans="4:5" x14ac:dyDescent="0.3">
      <c r="D1559" s="2" t="s">
        <v>2742</v>
      </c>
      <c r="E1559" s="15">
        <v>3.5919999999999992</v>
      </c>
    </row>
    <row r="1560" spans="4:5" x14ac:dyDescent="0.3">
      <c r="D1560" s="2" t="s">
        <v>497</v>
      </c>
      <c r="E1560" s="15">
        <v>670.00099999999998</v>
      </c>
    </row>
    <row r="1561" spans="4:5" x14ac:dyDescent="0.3">
      <c r="D1561" s="2" t="s">
        <v>498</v>
      </c>
      <c r="E1561" s="15">
        <v>465.18</v>
      </c>
    </row>
    <row r="1562" spans="4:5" x14ac:dyDescent="0.3">
      <c r="D1562" s="2" t="s">
        <v>2743</v>
      </c>
      <c r="E1562" s="15">
        <v>184.66</v>
      </c>
    </row>
    <row r="1563" spans="4:5" x14ac:dyDescent="0.3">
      <c r="D1563" s="2" t="s">
        <v>499</v>
      </c>
      <c r="E1563" s="15">
        <v>35.880000000000003</v>
      </c>
    </row>
    <row r="1564" spans="4:5" x14ac:dyDescent="0.3">
      <c r="D1564" s="2" t="s">
        <v>2744</v>
      </c>
      <c r="E1564" s="15">
        <v>8.2799999999999994</v>
      </c>
    </row>
    <row r="1565" spans="4:5" x14ac:dyDescent="0.3">
      <c r="D1565" s="2" t="s">
        <v>500</v>
      </c>
      <c r="E1565" s="15">
        <v>34.019999999999996</v>
      </c>
    </row>
    <row r="1566" spans="4:5" x14ac:dyDescent="0.3">
      <c r="D1566" s="2" t="s">
        <v>2745</v>
      </c>
      <c r="E1566" s="15">
        <v>1941.81</v>
      </c>
    </row>
    <row r="1567" spans="4:5" x14ac:dyDescent="0.3">
      <c r="D1567" s="2" t="s">
        <v>2746</v>
      </c>
      <c r="E1567" s="15">
        <v>151.96</v>
      </c>
    </row>
    <row r="1568" spans="4:5" x14ac:dyDescent="0.3">
      <c r="D1568" s="2" t="s">
        <v>501</v>
      </c>
      <c r="E1568" s="15">
        <v>456.19299999999993</v>
      </c>
    </row>
    <row r="1569" spans="4:5" x14ac:dyDescent="0.3">
      <c r="D1569" s="2" t="s">
        <v>2747</v>
      </c>
      <c r="E1569" s="15">
        <v>1305.81</v>
      </c>
    </row>
    <row r="1570" spans="4:5" x14ac:dyDescent="0.3">
      <c r="D1570" s="2" t="s">
        <v>2748</v>
      </c>
      <c r="E1570" s="15">
        <v>52.248000000000005</v>
      </c>
    </row>
    <row r="1571" spans="4:5" x14ac:dyDescent="0.3">
      <c r="D1571" s="2" t="s">
        <v>2749</v>
      </c>
      <c r="E1571" s="15">
        <v>7.9680000000000009</v>
      </c>
    </row>
    <row r="1572" spans="4:5" x14ac:dyDescent="0.3">
      <c r="D1572" s="2" t="s">
        <v>2750</v>
      </c>
      <c r="E1572" s="15">
        <v>808.66600000000017</v>
      </c>
    </row>
    <row r="1573" spans="4:5" x14ac:dyDescent="0.3">
      <c r="D1573" s="2" t="s">
        <v>2751</v>
      </c>
      <c r="E1573" s="15">
        <v>555.96</v>
      </c>
    </row>
    <row r="1574" spans="4:5" x14ac:dyDescent="0.3">
      <c r="D1574" s="2" t="s">
        <v>2752</v>
      </c>
      <c r="E1574" s="15">
        <v>162.072</v>
      </c>
    </row>
    <row r="1575" spans="4:5" x14ac:dyDescent="0.3">
      <c r="D1575" s="2" t="s">
        <v>502</v>
      </c>
      <c r="E1575" s="15">
        <v>136.91999999999999</v>
      </c>
    </row>
    <row r="1576" spans="4:5" x14ac:dyDescent="0.3">
      <c r="D1576" s="2" t="s">
        <v>2753</v>
      </c>
      <c r="E1576" s="15">
        <v>36.269999999999996</v>
      </c>
    </row>
    <row r="1577" spans="4:5" x14ac:dyDescent="0.3">
      <c r="D1577" s="2" t="s">
        <v>503</v>
      </c>
      <c r="E1577" s="15">
        <v>17.088000000000001</v>
      </c>
    </row>
    <row r="1578" spans="4:5" x14ac:dyDescent="0.3">
      <c r="D1578" s="2" t="s">
        <v>2754</v>
      </c>
      <c r="E1578" s="15">
        <v>319.98400000000004</v>
      </c>
    </row>
    <row r="1579" spans="4:5" x14ac:dyDescent="0.3">
      <c r="D1579" s="2" t="s">
        <v>2755</v>
      </c>
      <c r="E1579" s="15">
        <v>3631.96</v>
      </c>
    </row>
    <row r="1580" spans="4:5" x14ac:dyDescent="0.3">
      <c r="D1580" s="2" t="s">
        <v>2756</v>
      </c>
      <c r="E1580" s="15">
        <v>65.856000000000009</v>
      </c>
    </row>
    <row r="1581" spans="4:5" x14ac:dyDescent="0.3">
      <c r="D1581" s="2" t="s">
        <v>2757</v>
      </c>
      <c r="E1581" s="15">
        <v>1109.95</v>
      </c>
    </row>
    <row r="1582" spans="4:5" x14ac:dyDescent="0.3">
      <c r="D1582" s="2" t="s">
        <v>2758</v>
      </c>
      <c r="E1582" s="15">
        <v>11.352000000000002</v>
      </c>
    </row>
    <row r="1583" spans="4:5" x14ac:dyDescent="0.3">
      <c r="D1583" s="2" t="s">
        <v>504</v>
      </c>
      <c r="E1583" s="15">
        <v>714.30000000000007</v>
      </c>
    </row>
    <row r="1584" spans="4:5" x14ac:dyDescent="0.3">
      <c r="D1584" s="2" t="s">
        <v>2759</v>
      </c>
      <c r="E1584" s="15">
        <v>143.51999999999998</v>
      </c>
    </row>
    <row r="1585" spans="4:5" x14ac:dyDescent="0.3">
      <c r="D1585" s="2" t="s">
        <v>2760</v>
      </c>
      <c r="E1585" s="15">
        <v>22.200000000000003</v>
      </c>
    </row>
    <row r="1586" spans="4:5" x14ac:dyDescent="0.3">
      <c r="D1586" s="2" t="s">
        <v>2761</v>
      </c>
      <c r="E1586" s="15">
        <v>17.12</v>
      </c>
    </row>
    <row r="1587" spans="4:5" x14ac:dyDescent="0.3">
      <c r="D1587" s="2" t="s">
        <v>505</v>
      </c>
      <c r="E1587" s="15">
        <v>599.99</v>
      </c>
    </row>
    <row r="1588" spans="4:5" x14ac:dyDescent="0.3">
      <c r="D1588" s="2" t="s">
        <v>2762</v>
      </c>
      <c r="E1588" s="15">
        <v>38.519999999999996</v>
      </c>
    </row>
    <row r="1589" spans="4:5" x14ac:dyDescent="0.3">
      <c r="D1589" s="2" t="s">
        <v>506</v>
      </c>
      <c r="E1589" s="15">
        <v>1445.6740000000002</v>
      </c>
    </row>
    <row r="1590" spans="4:5" x14ac:dyDescent="0.3">
      <c r="D1590" s="2" t="s">
        <v>507</v>
      </c>
      <c r="E1590" s="15">
        <v>5.76</v>
      </c>
    </row>
    <row r="1591" spans="4:5" x14ac:dyDescent="0.3">
      <c r="D1591" s="2" t="s">
        <v>2763</v>
      </c>
      <c r="E1591" s="15">
        <v>68.62</v>
      </c>
    </row>
    <row r="1592" spans="4:5" x14ac:dyDescent="0.3">
      <c r="D1592" s="2" t="s">
        <v>2764</v>
      </c>
      <c r="E1592" s="15">
        <v>209.67</v>
      </c>
    </row>
    <row r="1593" spans="4:5" x14ac:dyDescent="0.3">
      <c r="D1593" s="2" t="s">
        <v>508</v>
      </c>
      <c r="E1593" s="15">
        <v>134.376</v>
      </c>
    </row>
    <row r="1594" spans="4:5" x14ac:dyDescent="0.3">
      <c r="D1594" s="2" t="s">
        <v>2765</v>
      </c>
      <c r="E1594" s="15">
        <v>6.24</v>
      </c>
    </row>
    <row r="1595" spans="4:5" x14ac:dyDescent="0.3">
      <c r="D1595" s="2" t="s">
        <v>2766</v>
      </c>
      <c r="E1595" s="15">
        <v>1910.6999999999998</v>
      </c>
    </row>
    <row r="1596" spans="4:5" x14ac:dyDescent="0.3">
      <c r="D1596" s="2" t="s">
        <v>509</v>
      </c>
      <c r="E1596" s="15">
        <v>19.440000000000001</v>
      </c>
    </row>
    <row r="1597" spans="4:5" x14ac:dyDescent="0.3">
      <c r="D1597" s="2" t="s">
        <v>2767</v>
      </c>
      <c r="E1597" s="15">
        <v>2621.3220000000001</v>
      </c>
    </row>
    <row r="1598" spans="4:5" x14ac:dyDescent="0.3">
      <c r="D1598" s="2" t="s">
        <v>2768</v>
      </c>
      <c r="E1598" s="15">
        <v>1238.3300000000002</v>
      </c>
    </row>
    <row r="1599" spans="4:5" x14ac:dyDescent="0.3">
      <c r="D1599" s="2" t="s">
        <v>510</v>
      </c>
      <c r="E1599" s="15">
        <v>7.2400000000000011</v>
      </c>
    </row>
    <row r="1600" spans="4:5" x14ac:dyDescent="0.3">
      <c r="D1600" s="2" t="s">
        <v>2769</v>
      </c>
      <c r="E1600" s="15">
        <v>2.9460000000000006</v>
      </c>
    </row>
    <row r="1601" spans="4:5" x14ac:dyDescent="0.3">
      <c r="D1601" s="2" t="s">
        <v>511</v>
      </c>
      <c r="E1601" s="15">
        <v>27.216000000000001</v>
      </c>
    </row>
    <row r="1602" spans="4:5" x14ac:dyDescent="0.3">
      <c r="D1602" s="2" t="s">
        <v>2770</v>
      </c>
      <c r="E1602" s="15">
        <v>13.847999999999999</v>
      </c>
    </row>
    <row r="1603" spans="4:5" x14ac:dyDescent="0.3">
      <c r="D1603" s="2" t="s">
        <v>512</v>
      </c>
      <c r="E1603" s="15">
        <v>77.55</v>
      </c>
    </row>
    <row r="1604" spans="4:5" x14ac:dyDescent="0.3">
      <c r="D1604" s="2" t="s">
        <v>2771</v>
      </c>
      <c r="E1604" s="15">
        <v>11.76</v>
      </c>
    </row>
    <row r="1605" spans="4:5" x14ac:dyDescent="0.3">
      <c r="D1605" s="2" t="s">
        <v>513</v>
      </c>
      <c r="E1605" s="15">
        <v>239.20399999999998</v>
      </c>
    </row>
    <row r="1606" spans="4:5" x14ac:dyDescent="0.3">
      <c r="D1606" s="2" t="s">
        <v>514</v>
      </c>
      <c r="E1606" s="15">
        <v>140.73599999999999</v>
      </c>
    </row>
    <row r="1607" spans="4:5" x14ac:dyDescent="0.3">
      <c r="D1607" s="2" t="s">
        <v>515</v>
      </c>
      <c r="E1607" s="15">
        <v>892.22400000000005</v>
      </c>
    </row>
    <row r="1608" spans="4:5" x14ac:dyDescent="0.3">
      <c r="D1608" s="2" t="s">
        <v>2772</v>
      </c>
      <c r="E1608" s="15">
        <v>170.35200000000003</v>
      </c>
    </row>
    <row r="1609" spans="4:5" x14ac:dyDescent="0.3">
      <c r="D1609" s="2" t="s">
        <v>516</v>
      </c>
      <c r="E1609" s="15">
        <v>130.4</v>
      </c>
    </row>
    <row r="1610" spans="4:5" x14ac:dyDescent="0.3">
      <c r="D1610" s="2" t="s">
        <v>2773</v>
      </c>
      <c r="E1610" s="15">
        <v>794.57400000000007</v>
      </c>
    </row>
    <row r="1611" spans="4:5" x14ac:dyDescent="0.3">
      <c r="D1611" s="2" t="s">
        <v>517</v>
      </c>
      <c r="E1611" s="15">
        <v>479.988</v>
      </c>
    </row>
    <row r="1612" spans="4:5" x14ac:dyDescent="0.3">
      <c r="D1612" s="2" t="s">
        <v>518</v>
      </c>
      <c r="E1612" s="15">
        <v>3.008</v>
      </c>
    </row>
    <row r="1613" spans="4:5" x14ac:dyDescent="0.3">
      <c r="D1613" s="2" t="s">
        <v>2774</v>
      </c>
      <c r="E1613" s="15">
        <v>50.912000000000006</v>
      </c>
    </row>
    <row r="1614" spans="4:5" x14ac:dyDescent="0.3">
      <c r="D1614" s="2" t="s">
        <v>519</v>
      </c>
      <c r="E1614" s="15">
        <v>277.63200000000001</v>
      </c>
    </row>
    <row r="1615" spans="4:5" x14ac:dyDescent="0.3">
      <c r="D1615" s="2" t="s">
        <v>520</v>
      </c>
      <c r="E1615" s="15">
        <v>1448.8200000000002</v>
      </c>
    </row>
    <row r="1616" spans="4:5" x14ac:dyDescent="0.3">
      <c r="D1616" s="2" t="s">
        <v>2775</v>
      </c>
      <c r="E1616" s="15">
        <v>68.28</v>
      </c>
    </row>
    <row r="1617" spans="4:5" x14ac:dyDescent="0.3">
      <c r="D1617" s="2" t="s">
        <v>521</v>
      </c>
      <c r="E1617" s="15">
        <v>937.60800000000006</v>
      </c>
    </row>
    <row r="1618" spans="4:5" x14ac:dyDescent="0.3">
      <c r="D1618" s="2" t="s">
        <v>522</v>
      </c>
      <c r="E1618" s="15">
        <v>323.10000000000002</v>
      </c>
    </row>
    <row r="1619" spans="4:5" x14ac:dyDescent="0.3">
      <c r="D1619" s="2" t="s">
        <v>2776</v>
      </c>
      <c r="E1619" s="15">
        <v>77.06</v>
      </c>
    </row>
    <row r="1620" spans="4:5" x14ac:dyDescent="0.3">
      <c r="D1620" s="2" t="s">
        <v>2777</v>
      </c>
      <c r="E1620" s="15">
        <v>104.51</v>
      </c>
    </row>
    <row r="1621" spans="4:5" x14ac:dyDescent="0.3">
      <c r="D1621" s="2" t="s">
        <v>2778</v>
      </c>
      <c r="E1621" s="15">
        <v>4.9800000000000004</v>
      </c>
    </row>
    <row r="1622" spans="4:5" x14ac:dyDescent="0.3">
      <c r="D1622" s="2" t="s">
        <v>2779</v>
      </c>
      <c r="E1622" s="15">
        <v>14.592000000000002</v>
      </c>
    </row>
    <row r="1623" spans="4:5" x14ac:dyDescent="0.3">
      <c r="D1623" s="2" t="s">
        <v>2780</v>
      </c>
      <c r="E1623" s="15">
        <v>89.86</v>
      </c>
    </row>
    <row r="1624" spans="4:5" x14ac:dyDescent="0.3">
      <c r="D1624" s="2" t="s">
        <v>2781</v>
      </c>
      <c r="E1624" s="15">
        <v>50.462000000000003</v>
      </c>
    </row>
    <row r="1625" spans="4:5" x14ac:dyDescent="0.3">
      <c r="D1625" s="2" t="s">
        <v>2782</v>
      </c>
      <c r="E1625" s="15">
        <v>2541.98</v>
      </c>
    </row>
    <row r="1626" spans="4:5" x14ac:dyDescent="0.3">
      <c r="D1626" s="2" t="s">
        <v>2783</v>
      </c>
      <c r="E1626" s="15">
        <v>715.2</v>
      </c>
    </row>
    <row r="1627" spans="4:5" x14ac:dyDescent="0.3">
      <c r="D1627" s="2" t="s">
        <v>523</v>
      </c>
      <c r="E1627" s="15">
        <v>498.49199999999996</v>
      </c>
    </row>
    <row r="1628" spans="4:5" x14ac:dyDescent="0.3">
      <c r="D1628" s="2" t="s">
        <v>524</v>
      </c>
      <c r="E1628" s="15">
        <v>304.22399999999999</v>
      </c>
    </row>
    <row r="1629" spans="4:5" x14ac:dyDescent="0.3">
      <c r="D1629" s="2" t="s">
        <v>525</v>
      </c>
      <c r="E1629" s="15">
        <v>646.63</v>
      </c>
    </row>
    <row r="1630" spans="4:5" x14ac:dyDescent="0.3">
      <c r="D1630" s="2" t="s">
        <v>2784</v>
      </c>
      <c r="E1630" s="15">
        <v>40.92</v>
      </c>
    </row>
    <row r="1631" spans="4:5" x14ac:dyDescent="0.3">
      <c r="D1631" s="2" t="s">
        <v>526</v>
      </c>
      <c r="E1631" s="15">
        <v>11.96</v>
      </c>
    </row>
    <row r="1632" spans="4:5" x14ac:dyDescent="0.3">
      <c r="D1632" s="2" t="s">
        <v>2785</v>
      </c>
      <c r="E1632" s="15">
        <v>671.00199999999995</v>
      </c>
    </row>
    <row r="1633" spans="4:5" x14ac:dyDescent="0.3">
      <c r="D1633" s="2" t="s">
        <v>527</v>
      </c>
      <c r="E1633" s="15">
        <v>520.03</v>
      </c>
    </row>
    <row r="1634" spans="4:5" x14ac:dyDescent="0.3">
      <c r="D1634" s="2" t="s">
        <v>2786</v>
      </c>
      <c r="E1634" s="15">
        <v>15.984000000000002</v>
      </c>
    </row>
    <row r="1635" spans="4:5" x14ac:dyDescent="0.3">
      <c r="D1635" s="2" t="s">
        <v>2787</v>
      </c>
      <c r="E1635" s="15">
        <v>688.45999999999992</v>
      </c>
    </row>
    <row r="1636" spans="4:5" x14ac:dyDescent="0.3">
      <c r="D1636" s="2" t="s">
        <v>2788</v>
      </c>
      <c r="E1636" s="15">
        <v>228.92</v>
      </c>
    </row>
    <row r="1637" spans="4:5" x14ac:dyDescent="0.3">
      <c r="D1637" s="2" t="s">
        <v>2789</v>
      </c>
      <c r="E1637" s="15">
        <v>29.79</v>
      </c>
    </row>
    <row r="1638" spans="4:5" x14ac:dyDescent="0.3">
      <c r="D1638" s="2" t="s">
        <v>528</v>
      </c>
      <c r="E1638" s="15">
        <v>3.3040000000000003</v>
      </c>
    </row>
    <row r="1639" spans="4:5" x14ac:dyDescent="0.3">
      <c r="D1639" s="2" t="s">
        <v>2790</v>
      </c>
      <c r="E1639" s="15">
        <v>151.96</v>
      </c>
    </row>
    <row r="1640" spans="4:5" x14ac:dyDescent="0.3">
      <c r="D1640" s="2" t="s">
        <v>2791</v>
      </c>
      <c r="E1640" s="15">
        <v>377.90200000000004</v>
      </c>
    </row>
    <row r="1641" spans="4:5" x14ac:dyDescent="0.3">
      <c r="D1641" s="2" t="s">
        <v>2792</v>
      </c>
      <c r="E1641" s="15">
        <v>145.50399999999996</v>
      </c>
    </row>
    <row r="1642" spans="4:5" x14ac:dyDescent="0.3">
      <c r="D1642" s="2" t="s">
        <v>529</v>
      </c>
      <c r="E1642" s="15">
        <v>654.77199999999993</v>
      </c>
    </row>
    <row r="1643" spans="4:5" x14ac:dyDescent="0.3">
      <c r="D1643" s="2" t="s">
        <v>530</v>
      </c>
      <c r="E1643" s="15">
        <v>3393.68</v>
      </c>
    </row>
    <row r="1644" spans="4:5" x14ac:dyDescent="0.3">
      <c r="D1644" s="2" t="s">
        <v>2793</v>
      </c>
      <c r="E1644" s="15">
        <v>73.77600000000001</v>
      </c>
    </row>
    <row r="1645" spans="4:5" x14ac:dyDescent="0.3">
      <c r="D1645" s="2" t="s">
        <v>531</v>
      </c>
      <c r="E1645" s="15">
        <v>239.70000000000002</v>
      </c>
    </row>
    <row r="1646" spans="4:5" x14ac:dyDescent="0.3">
      <c r="D1646" s="2" t="s">
        <v>2794</v>
      </c>
      <c r="E1646" s="15">
        <v>70.212000000000003</v>
      </c>
    </row>
    <row r="1647" spans="4:5" x14ac:dyDescent="0.3">
      <c r="D1647" s="2" t="s">
        <v>2795</v>
      </c>
      <c r="E1647" s="15">
        <v>45.28</v>
      </c>
    </row>
    <row r="1648" spans="4:5" x14ac:dyDescent="0.3">
      <c r="D1648" s="2" t="s">
        <v>2796</v>
      </c>
      <c r="E1648" s="15">
        <v>523.25</v>
      </c>
    </row>
    <row r="1649" spans="4:5" x14ac:dyDescent="0.3">
      <c r="D1649" s="2" t="s">
        <v>532</v>
      </c>
      <c r="E1649" s="15">
        <v>225.57599999999996</v>
      </c>
    </row>
    <row r="1650" spans="4:5" x14ac:dyDescent="0.3">
      <c r="D1650" s="2" t="s">
        <v>2797</v>
      </c>
      <c r="E1650" s="15">
        <v>24.56</v>
      </c>
    </row>
    <row r="1651" spans="4:5" x14ac:dyDescent="0.3">
      <c r="D1651" s="2" t="s">
        <v>2798</v>
      </c>
      <c r="E1651" s="15">
        <v>2803.92</v>
      </c>
    </row>
    <row r="1652" spans="4:5" x14ac:dyDescent="0.3">
      <c r="D1652" s="2" t="s">
        <v>2799</v>
      </c>
      <c r="E1652" s="15">
        <v>16.64</v>
      </c>
    </row>
    <row r="1653" spans="4:5" x14ac:dyDescent="0.3">
      <c r="D1653" s="2" t="s">
        <v>2800</v>
      </c>
      <c r="E1653" s="15">
        <v>2562.1710000000003</v>
      </c>
    </row>
    <row r="1654" spans="4:5" x14ac:dyDescent="0.3">
      <c r="D1654" s="2" t="s">
        <v>2801</v>
      </c>
      <c r="E1654" s="15">
        <v>801.98800000000006</v>
      </c>
    </row>
    <row r="1655" spans="4:5" x14ac:dyDescent="0.3">
      <c r="D1655" s="2" t="s">
        <v>2802</v>
      </c>
      <c r="E1655" s="15">
        <v>189.99</v>
      </c>
    </row>
    <row r="1656" spans="4:5" x14ac:dyDescent="0.3">
      <c r="D1656" s="2" t="s">
        <v>2803</v>
      </c>
      <c r="E1656" s="15">
        <v>384.85999999999996</v>
      </c>
    </row>
    <row r="1657" spans="4:5" x14ac:dyDescent="0.3">
      <c r="D1657" s="2" t="s">
        <v>2804</v>
      </c>
      <c r="E1657" s="15">
        <v>1117.92</v>
      </c>
    </row>
    <row r="1658" spans="4:5" x14ac:dyDescent="0.3">
      <c r="D1658" s="2" t="s">
        <v>2805</v>
      </c>
      <c r="E1658" s="15">
        <v>47.975999999999999</v>
      </c>
    </row>
    <row r="1659" spans="4:5" x14ac:dyDescent="0.3">
      <c r="D1659" s="2" t="s">
        <v>533</v>
      </c>
      <c r="E1659" s="15">
        <v>10.86</v>
      </c>
    </row>
    <row r="1660" spans="4:5" x14ac:dyDescent="0.3">
      <c r="D1660" s="2" t="s">
        <v>2806</v>
      </c>
      <c r="E1660" s="15">
        <v>1142.4299999999998</v>
      </c>
    </row>
    <row r="1661" spans="4:5" x14ac:dyDescent="0.3">
      <c r="D1661" s="2" t="s">
        <v>2807</v>
      </c>
      <c r="E1661" s="15">
        <v>117.88199999999999</v>
      </c>
    </row>
    <row r="1662" spans="4:5" x14ac:dyDescent="0.3">
      <c r="D1662" s="2" t="s">
        <v>2808</v>
      </c>
      <c r="E1662" s="15">
        <v>29.304000000000002</v>
      </c>
    </row>
    <row r="1663" spans="4:5" x14ac:dyDescent="0.3">
      <c r="D1663" s="2" t="s">
        <v>534</v>
      </c>
      <c r="E1663" s="15">
        <v>139.42400000000001</v>
      </c>
    </row>
    <row r="1664" spans="4:5" x14ac:dyDescent="0.3">
      <c r="D1664" s="2" t="s">
        <v>535</v>
      </c>
      <c r="E1664" s="15">
        <v>1203.441</v>
      </c>
    </row>
    <row r="1665" spans="4:5" x14ac:dyDescent="0.3">
      <c r="D1665" s="2" t="s">
        <v>2809</v>
      </c>
      <c r="E1665" s="15">
        <v>14.832000000000003</v>
      </c>
    </row>
    <row r="1666" spans="4:5" x14ac:dyDescent="0.3">
      <c r="D1666" s="2" t="s">
        <v>2810</v>
      </c>
      <c r="E1666" s="15">
        <v>492.58400000000006</v>
      </c>
    </row>
    <row r="1667" spans="4:5" x14ac:dyDescent="0.3">
      <c r="D1667" s="2" t="s">
        <v>2811</v>
      </c>
      <c r="E1667" s="15">
        <v>48.5</v>
      </c>
    </row>
    <row r="1668" spans="4:5" x14ac:dyDescent="0.3">
      <c r="D1668" s="2" t="s">
        <v>2812</v>
      </c>
      <c r="E1668" s="15">
        <v>971.88000000000011</v>
      </c>
    </row>
    <row r="1669" spans="4:5" x14ac:dyDescent="0.3">
      <c r="D1669" s="2" t="s">
        <v>536</v>
      </c>
      <c r="E1669" s="15">
        <v>17.940000000000001</v>
      </c>
    </row>
    <row r="1670" spans="4:5" x14ac:dyDescent="0.3">
      <c r="D1670" s="2" t="s">
        <v>537</v>
      </c>
      <c r="E1670" s="15">
        <v>31.08</v>
      </c>
    </row>
    <row r="1671" spans="4:5" x14ac:dyDescent="0.3">
      <c r="D1671" s="2" t="s">
        <v>538</v>
      </c>
      <c r="E1671" s="15">
        <v>1522.6379999999999</v>
      </c>
    </row>
    <row r="1672" spans="4:5" x14ac:dyDescent="0.3">
      <c r="D1672" s="2" t="s">
        <v>539</v>
      </c>
      <c r="E1672" s="15">
        <v>692.47199999999998</v>
      </c>
    </row>
    <row r="1673" spans="4:5" x14ac:dyDescent="0.3">
      <c r="D1673" s="2" t="s">
        <v>2813</v>
      </c>
      <c r="E1673" s="15">
        <v>1636.356</v>
      </c>
    </row>
    <row r="1674" spans="4:5" x14ac:dyDescent="0.3">
      <c r="D1674" s="2" t="s">
        <v>2814</v>
      </c>
      <c r="E1674" s="15">
        <v>175.29</v>
      </c>
    </row>
    <row r="1675" spans="4:5" x14ac:dyDescent="0.3">
      <c r="D1675" s="2" t="s">
        <v>2815</v>
      </c>
      <c r="E1675" s="15">
        <v>6.2080000000000002</v>
      </c>
    </row>
    <row r="1676" spans="4:5" x14ac:dyDescent="0.3">
      <c r="D1676" s="2" t="s">
        <v>2816</v>
      </c>
      <c r="E1676" s="15">
        <v>56.808000000000007</v>
      </c>
    </row>
    <row r="1677" spans="4:5" x14ac:dyDescent="0.3">
      <c r="D1677" s="2" t="s">
        <v>2817</v>
      </c>
      <c r="E1677" s="15">
        <v>19.440000000000001</v>
      </c>
    </row>
    <row r="1678" spans="4:5" x14ac:dyDescent="0.3">
      <c r="D1678" s="2" t="s">
        <v>2818</v>
      </c>
      <c r="E1678" s="15">
        <v>31.12</v>
      </c>
    </row>
    <row r="1679" spans="4:5" x14ac:dyDescent="0.3">
      <c r="D1679" s="2" t="s">
        <v>540</v>
      </c>
      <c r="E1679" s="15">
        <v>52.98</v>
      </c>
    </row>
    <row r="1680" spans="4:5" x14ac:dyDescent="0.3">
      <c r="D1680" s="2" t="s">
        <v>541</v>
      </c>
      <c r="E1680" s="15">
        <v>392.93999999999994</v>
      </c>
    </row>
    <row r="1681" spans="4:5" x14ac:dyDescent="0.3">
      <c r="D1681" s="2" t="s">
        <v>2819</v>
      </c>
      <c r="E1681" s="15">
        <v>449.04959999999994</v>
      </c>
    </row>
    <row r="1682" spans="4:5" x14ac:dyDescent="0.3">
      <c r="D1682" s="2" t="s">
        <v>2820</v>
      </c>
      <c r="E1682" s="15">
        <v>14.940000000000001</v>
      </c>
    </row>
    <row r="1683" spans="4:5" x14ac:dyDescent="0.3">
      <c r="D1683" s="2" t="s">
        <v>2821</v>
      </c>
      <c r="E1683" s="15">
        <v>738.89900000000011</v>
      </c>
    </row>
    <row r="1684" spans="4:5" x14ac:dyDescent="0.3">
      <c r="D1684" s="2" t="s">
        <v>2822</v>
      </c>
      <c r="E1684" s="15">
        <v>12.39</v>
      </c>
    </row>
    <row r="1685" spans="4:5" x14ac:dyDescent="0.3">
      <c r="D1685" s="2" t="s">
        <v>2823</v>
      </c>
      <c r="E1685" s="15">
        <v>58.050000000000004</v>
      </c>
    </row>
    <row r="1686" spans="4:5" x14ac:dyDescent="0.3">
      <c r="D1686" s="2" t="s">
        <v>542</v>
      </c>
      <c r="E1686" s="15">
        <v>220.31</v>
      </c>
    </row>
    <row r="1687" spans="4:5" x14ac:dyDescent="0.3">
      <c r="D1687" s="2" t="s">
        <v>2824</v>
      </c>
      <c r="E1687" s="15">
        <v>145.9</v>
      </c>
    </row>
    <row r="1688" spans="4:5" x14ac:dyDescent="0.3">
      <c r="D1688" s="2" t="s">
        <v>2825</v>
      </c>
      <c r="E1688" s="15">
        <v>158.672</v>
      </c>
    </row>
    <row r="1689" spans="4:5" x14ac:dyDescent="0.3">
      <c r="D1689" s="2" t="s">
        <v>2826</v>
      </c>
      <c r="E1689" s="15">
        <v>7.78</v>
      </c>
    </row>
    <row r="1690" spans="4:5" x14ac:dyDescent="0.3">
      <c r="D1690" s="2" t="s">
        <v>2827</v>
      </c>
      <c r="E1690" s="15">
        <v>769.33199999999999</v>
      </c>
    </row>
    <row r="1691" spans="4:5" x14ac:dyDescent="0.3">
      <c r="D1691" s="2" t="s">
        <v>543</v>
      </c>
      <c r="E1691" s="15">
        <v>61.44</v>
      </c>
    </row>
    <row r="1692" spans="4:5" x14ac:dyDescent="0.3">
      <c r="D1692" s="2" t="s">
        <v>544</v>
      </c>
      <c r="E1692" s="15">
        <v>12.832000000000001</v>
      </c>
    </row>
    <row r="1693" spans="4:5" x14ac:dyDescent="0.3">
      <c r="D1693" s="2" t="s">
        <v>2828</v>
      </c>
      <c r="E1693" s="15">
        <v>31.781999999999996</v>
      </c>
    </row>
    <row r="1694" spans="4:5" x14ac:dyDescent="0.3">
      <c r="D1694" s="2" t="s">
        <v>545</v>
      </c>
      <c r="E1694" s="15">
        <v>86.82</v>
      </c>
    </row>
    <row r="1695" spans="4:5" x14ac:dyDescent="0.3">
      <c r="D1695" s="2" t="s">
        <v>546</v>
      </c>
      <c r="E1695" s="15">
        <v>26.975999999999999</v>
      </c>
    </row>
    <row r="1696" spans="4:5" x14ac:dyDescent="0.3">
      <c r="D1696" s="2" t="s">
        <v>2829</v>
      </c>
      <c r="E1696" s="15">
        <v>7.1519999999999992</v>
      </c>
    </row>
    <row r="1697" spans="4:5" x14ac:dyDescent="0.3">
      <c r="D1697" s="2" t="s">
        <v>2830</v>
      </c>
      <c r="E1697" s="15">
        <v>627.92400000000009</v>
      </c>
    </row>
    <row r="1698" spans="4:5" x14ac:dyDescent="0.3">
      <c r="D1698" s="2" t="s">
        <v>2831</v>
      </c>
      <c r="E1698" s="15">
        <v>7.5</v>
      </c>
    </row>
    <row r="1699" spans="4:5" x14ac:dyDescent="0.3">
      <c r="D1699" s="2" t="s">
        <v>547</v>
      </c>
      <c r="E1699" s="15">
        <v>46.62</v>
      </c>
    </row>
    <row r="1700" spans="4:5" x14ac:dyDescent="0.3">
      <c r="D1700" s="2" t="s">
        <v>2832</v>
      </c>
      <c r="E1700" s="15">
        <v>422.85599999999999</v>
      </c>
    </row>
    <row r="1701" spans="4:5" x14ac:dyDescent="0.3">
      <c r="D1701" s="2" t="s">
        <v>548</v>
      </c>
      <c r="E1701" s="15">
        <v>9.82</v>
      </c>
    </row>
    <row r="1702" spans="4:5" x14ac:dyDescent="0.3">
      <c r="D1702" s="2" t="s">
        <v>2833</v>
      </c>
      <c r="E1702" s="15">
        <v>9.952</v>
      </c>
    </row>
    <row r="1703" spans="4:5" x14ac:dyDescent="0.3">
      <c r="D1703" s="2" t="s">
        <v>2834</v>
      </c>
      <c r="E1703" s="15">
        <v>29.99</v>
      </c>
    </row>
    <row r="1704" spans="4:5" x14ac:dyDescent="0.3">
      <c r="D1704" s="2" t="s">
        <v>2835</v>
      </c>
      <c r="E1704" s="15">
        <v>2339.84</v>
      </c>
    </row>
    <row r="1705" spans="4:5" x14ac:dyDescent="0.3">
      <c r="D1705" s="2" t="s">
        <v>549</v>
      </c>
      <c r="E1705" s="15">
        <v>328.53999999999996</v>
      </c>
    </row>
    <row r="1706" spans="4:5" x14ac:dyDescent="0.3">
      <c r="D1706" s="2" t="s">
        <v>2836</v>
      </c>
      <c r="E1706" s="15">
        <v>24.784000000000002</v>
      </c>
    </row>
    <row r="1707" spans="4:5" x14ac:dyDescent="0.3">
      <c r="D1707" s="2" t="s">
        <v>550</v>
      </c>
      <c r="E1707" s="15">
        <v>63.88</v>
      </c>
    </row>
    <row r="1708" spans="4:5" x14ac:dyDescent="0.3">
      <c r="D1708" s="2" t="s">
        <v>551</v>
      </c>
      <c r="E1708" s="15">
        <v>475.69400000000002</v>
      </c>
    </row>
    <row r="1709" spans="4:5" x14ac:dyDescent="0.3">
      <c r="D1709" s="2" t="s">
        <v>2837</v>
      </c>
      <c r="E1709" s="15">
        <v>4823.09</v>
      </c>
    </row>
    <row r="1710" spans="4:5" x14ac:dyDescent="0.3">
      <c r="D1710" s="2" t="s">
        <v>2838</v>
      </c>
      <c r="E1710" s="15">
        <v>19.440000000000001</v>
      </c>
    </row>
    <row r="1711" spans="4:5" x14ac:dyDescent="0.3">
      <c r="D1711" s="2" t="s">
        <v>2839</v>
      </c>
      <c r="E1711" s="15">
        <v>43.46</v>
      </c>
    </row>
    <row r="1712" spans="4:5" x14ac:dyDescent="0.3">
      <c r="D1712" s="2" t="s">
        <v>552</v>
      </c>
      <c r="E1712" s="15">
        <v>641.98</v>
      </c>
    </row>
    <row r="1713" spans="4:5" x14ac:dyDescent="0.3">
      <c r="D1713" s="2" t="s">
        <v>2840</v>
      </c>
      <c r="E1713" s="15">
        <v>6.48</v>
      </c>
    </row>
    <row r="1714" spans="4:5" x14ac:dyDescent="0.3">
      <c r="D1714" s="2" t="s">
        <v>553</v>
      </c>
      <c r="E1714" s="15">
        <v>111.67200000000001</v>
      </c>
    </row>
    <row r="1715" spans="4:5" x14ac:dyDescent="0.3">
      <c r="D1715" s="2" t="s">
        <v>554</v>
      </c>
      <c r="E1715" s="15">
        <v>718.95</v>
      </c>
    </row>
    <row r="1716" spans="4:5" x14ac:dyDescent="0.3">
      <c r="D1716" s="2" t="s">
        <v>555</v>
      </c>
      <c r="E1716" s="15">
        <v>868.14</v>
      </c>
    </row>
    <row r="1717" spans="4:5" x14ac:dyDescent="0.3">
      <c r="D1717" s="2" t="s">
        <v>2841</v>
      </c>
      <c r="E1717" s="15">
        <v>215.65</v>
      </c>
    </row>
    <row r="1718" spans="4:5" x14ac:dyDescent="0.3">
      <c r="D1718" s="2" t="s">
        <v>2842</v>
      </c>
      <c r="E1718" s="15">
        <v>918.96599999999989</v>
      </c>
    </row>
    <row r="1719" spans="4:5" x14ac:dyDescent="0.3">
      <c r="D1719" s="2" t="s">
        <v>556</v>
      </c>
      <c r="E1719" s="15">
        <v>279.67</v>
      </c>
    </row>
    <row r="1720" spans="4:5" x14ac:dyDescent="0.3">
      <c r="D1720" s="2" t="s">
        <v>557</v>
      </c>
      <c r="E1720" s="15">
        <v>21.12</v>
      </c>
    </row>
    <row r="1721" spans="4:5" x14ac:dyDescent="0.3">
      <c r="D1721" s="2" t="s">
        <v>558</v>
      </c>
      <c r="E1721" s="15">
        <v>93.02</v>
      </c>
    </row>
    <row r="1722" spans="4:5" x14ac:dyDescent="0.3">
      <c r="D1722" s="2" t="s">
        <v>2843</v>
      </c>
      <c r="E1722" s="15">
        <v>35.01</v>
      </c>
    </row>
    <row r="1723" spans="4:5" x14ac:dyDescent="0.3">
      <c r="D1723" s="2" t="s">
        <v>559</v>
      </c>
      <c r="E1723" s="15">
        <v>279.81</v>
      </c>
    </row>
    <row r="1724" spans="4:5" x14ac:dyDescent="0.3">
      <c r="D1724" s="2" t="s">
        <v>560</v>
      </c>
      <c r="E1724" s="15">
        <v>77.88</v>
      </c>
    </row>
    <row r="1725" spans="4:5" x14ac:dyDescent="0.3">
      <c r="D1725" s="2" t="s">
        <v>2844</v>
      </c>
      <c r="E1725" s="15">
        <v>29</v>
      </c>
    </row>
    <row r="1726" spans="4:5" x14ac:dyDescent="0.3">
      <c r="D1726" s="2" t="s">
        <v>2845</v>
      </c>
      <c r="E1726" s="15">
        <v>16.559999999999999</v>
      </c>
    </row>
    <row r="1727" spans="4:5" x14ac:dyDescent="0.3">
      <c r="D1727" s="2" t="s">
        <v>2846</v>
      </c>
      <c r="E1727" s="15">
        <v>56.820000000000007</v>
      </c>
    </row>
    <row r="1728" spans="4:5" x14ac:dyDescent="0.3">
      <c r="D1728" s="2" t="s">
        <v>2847</v>
      </c>
      <c r="E1728" s="15">
        <v>7.7</v>
      </c>
    </row>
    <row r="1729" spans="4:5" x14ac:dyDescent="0.3">
      <c r="D1729" s="2" t="s">
        <v>2848</v>
      </c>
      <c r="E1729" s="15">
        <v>140.52000000000001</v>
      </c>
    </row>
    <row r="1730" spans="4:5" x14ac:dyDescent="0.3">
      <c r="D1730" s="2" t="s">
        <v>561</v>
      </c>
      <c r="E1730" s="15">
        <v>1793.98</v>
      </c>
    </row>
    <row r="1731" spans="4:5" x14ac:dyDescent="0.3">
      <c r="D1731" s="2" t="s">
        <v>562</v>
      </c>
      <c r="E1731" s="15">
        <v>36.480000000000004</v>
      </c>
    </row>
    <row r="1732" spans="4:5" x14ac:dyDescent="0.3">
      <c r="D1732" s="2" t="s">
        <v>563</v>
      </c>
      <c r="E1732" s="15">
        <v>34.380000000000003</v>
      </c>
    </row>
    <row r="1733" spans="4:5" x14ac:dyDescent="0.3">
      <c r="D1733" s="2" t="s">
        <v>2849</v>
      </c>
      <c r="E1733" s="15">
        <v>83.72</v>
      </c>
    </row>
    <row r="1734" spans="4:5" x14ac:dyDescent="0.3">
      <c r="D1734" s="2" t="s">
        <v>2850</v>
      </c>
      <c r="E1734" s="15">
        <v>1027.6760000000002</v>
      </c>
    </row>
    <row r="1735" spans="4:5" x14ac:dyDescent="0.3">
      <c r="D1735" s="2" t="s">
        <v>2851</v>
      </c>
      <c r="E1735" s="15">
        <v>117.958</v>
      </c>
    </row>
    <row r="1736" spans="4:5" x14ac:dyDescent="0.3">
      <c r="D1736" s="2" t="s">
        <v>2852</v>
      </c>
      <c r="E1736" s="15">
        <v>10.528</v>
      </c>
    </row>
    <row r="1737" spans="4:5" x14ac:dyDescent="0.3">
      <c r="D1737" s="2" t="s">
        <v>2853</v>
      </c>
      <c r="E1737" s="15">
        <v>1328.1280000000002</v>
      </c>
    </row>
    <row r="1738" spans="4:5" x14ac:dyDescent="0.3">
      <c r="D1738" s="2" t="s">
        <v>2854</v>
      </c>
      <c r="E1738" s="15">
        <v>34.58</v>
      </c>
    </row>
    <row r="1739" spans="4:5" x14ac:dyDescent="0.3">
      <c r="D1739" s="2" t="s">
        <v>2855</v>
      </c>
      <c r="E1739" s="15">
        <v>419.94399999999996</v>
      </c>
    </row>
    <row r="1740" spans="4:5" x14ac:dyDescent="0.3">
      <c r="D1740" s="2" t="s">
        <v>2856</v>
      </c>
      <c r="E1740" s="15">
        <v>448.79200000000003</v>
      </c>
    </row>
    <row r="1741" spans="4:5" x14ac:dyDescent="0.3">
      <c r="D1741" s="2" t="s">
        <v>2857</v>
      </c>
      <c r="E1741" s="15">
        <v>440.91</v>
      </c>
    </row>
    <row r="1742" spans="4:5" x14ac:dyDescent="0.3">
      <c r="D1742" s="2" t="s">
        <v>2858</v>
      </c>
      <c r="E1742" s="15">
        <v>1056.8599999999999</v>
      </c>
    </row>
    <row r="1743" spans="4:5" x14ac:dyDescent="0.3">
      <c r="D1743" s="2" t="s">
        <v>564</v>
      </c>
      <c r="E1743" s="15">
        <v>198.67000000000002</v>
      </c>
    </row>
    <row r="1744" spans="4:5" x14ac:dyDescent="0.3">
      <c r="D1744" s="2" t="s">
        <v>565</v>
      </c>
      <c r="E1744" s="15">
        <v>16.739999999999998</v>
      </c>
    </row>
    <row r="1745" spans="4:5" x14ac:dyDescent="0.3">
      <c r="D1745" s="2" t="s">
        <v>2859</v>
      </c>
      <c r="E1745" s="15">
        <v>1611.01</v>
      </c>
    </row>
    <row r="1746" spans="4:5" x14ac:dyDescent="0.3">
      <c r="D1746" s="2" t="s">
        <v>2860</v>
      </c>
      <c r="E1746" s="15">
        <v>170.88</v>
      </c>
    </row>
    <row r="1747" spans="4:5" x14ac:dyDescent="0.3">
      <c r="D1747" s="2" t="s">
        <v>2861</v>
      </c>
      <c r="E1747" s="15">
        <v>73.2</v>
      </c>
    </row>
    <row r="1748" spans="4:5" x14ac:dyDescent="0.3">
      <c r="D1748" s="2" t="s">
        <v>2862</v>
      </c>
      <c r="E1748" s="15">
        <v>313.84000000000003</v>
      </c>
    </row>
    <row r="1749" spans="4:5" x14ac:dyDescent="0.3">
      <c r="D1749" s="2" t="s">
        <v>2863</v>
      </c>
      <c r="E1749" s="15">
        <v>17.184000000000001</v>
      </c>
    </row>
    <row r="1750" spans="4:5" x14ac:dyDescent="0.3">
      <c r="D1750" s="2" t="s">
        <v>2864</v>
      </c>
      <c r="E1750" s="15">
        <v>9.84</v>
      </c>
    </row>
    <row r="1751" spans="4:5" x14ac:dyDescent="0.3">
      <c r="D1751" s="2" t="s">
        <v>566</v>
      </c>
      <c r="E1751" s="15">
        <v>569.90199999999993</v>
      </c>
    </row>
    <row r="1752" spans="4:5" x14ac:dyDescent="0.3">
      <c r="D1752" s="2" t="s">
        <v>2865</v>
      </c>
      <c r="E1752" s="15">
        <v>53.370000000000005</v>
      </c>
    </row>
    <row r="1753" spans="4:5" x14ac:dyDescent="0.3">
      <c r="D1753" s="2" t="s">
        <v>2866</v>
      </c>
      <c r="E1753" s="15">
        <v>754.2120000000001</v>
      </c>
    </row>
    <row r="1754" spans="4:5" x14ac:dyDescent="0.3">
      <c r="D1754" s="2" t="s">
        <v>567</v>
      </c>
      <c r="E1754" s="15">
        <v>15.712000000000002</v>
      </c>
    </row>
    <row r="1755" spans="4:5" x14ac:dyDescent="0.3">
      <c r="D1755" s="2" t="s">
        <v>2867</v>
      </c>
      <c r="E1755" s="15">
        <v>274.85599999999999</v>
      </c>
    </row>
    <row r="1756" spans="4:5" x14ac:dyDescent="0.3">
      <c r="D1756" s="2" t="s">
        <v>2868</v>
      </c>
      <c r="E1756" s="15">
        <v>14.111999999999998</v>
      </c>
    </row>
    <row r="1757" spans="4:5" x14ac:dyDescent="0.3">
      <c r="D1757" s="2" t="s">
        <v>2869</v>
      </c>
      <c r="E1757" s="15">
        <v>9.5140000000000011</v>
      </c>
    </row>
    <row r="1758" spans="4:5" x14ac:dyDescent="0.3">
      <c r="D1758" s="2" t="s">
        <v>2870</v>
      </c>
      <c r="E1758" s="15">
        <v>25.584000000000003</v>
      </c>
    </row>
    <row r="1759" spans="4:5" x14ac:dyDescent="0.3">
      <c r="D1759" s="2" t="s">
        <v>2871</v>
      </c>
      <c r="E1759" s="15">
        <v>595</v>
      </c>
    </row>
    <row r="1760" spans="4:5" x14ac:dyDescent="0.3">
      <c r="D1760" s="2" t="s">
        <v>2872</v>
      </c>
      <c r="E1760" s="15">
        <v>310.86</v>
      </c>
    </row>
    <row r="1761" spans="4:5" x14ac:dyDescent="0.3">
      <c r="D1761" s="2" t="s">
        <v>2873</v>
      </c>
      <c r="E1761" s="15">
        <v>487.49999999999994</v>
      </c>
    </row>
    <row r="1762" spans="4:5" x14ac:dyDescent="0.3">
      <c r="D1762" s="2" t="s">
        <v>568</v>
      </c>
      <c r="E1762" s="15">
        <v>95.76</v>
      </c>
    </row>
    <row r="1763" spans="4:5" x14ac:dyDescent="0.3">
      <c r="D1763" s="2" t="s">
        <v>569</v>
      </c>
      <c r="E1763" s="15">
        <v>38.08</v>
      </c>
    </row>
    <row r="1764" spans="4:5" x14ac:dyDescent="0.3">
      <c r="D1764" s="2" t="s">
        <v>570</v>
      </c>
      <c r="E1764" s="15">
        <v>61.704000000000008</v>
      </c>
    </row>
    <row r="1765" spans="4:5" x14ac:dyDescent="0.3">
      <c r="D1765" s="2" t="s">
        <v>2874</v>
      </c>
      <c r="E1765" s="15">
        <v>4406.0720000000001</v>
      </c>
    </row>
    <row r="1766" spans="4:5" x14ac:dyDescent="0.3">
      <c r="D1766" s="2" t="s">
        <v>2875</v>
      </c>
      <c r="E1766" s="15">
        <v>248.82</v>
      </c>
    </row>
    <row r="1767" spans="4:5" x14ac:dyDescent="0.3">
      <c r="D1767" s="2" t="s">
        <v>2876</v>
      </c>
      <c r="E1767" s="15">
        <v>2503.4699999999998</v>
      </c>
    </row>
    <row r="1768" spans="4:5" x14ac:dyDescent="0.3">
      <c r="D1768" s="2" t="s">
        <v>2877</v>
      </c>
      <c r="E1768" s="15">
        <v>447.78300000000007</v>
      </c>
    </row>
    <row r="1769" spans="4:5" x14ac:dyDescent="0.3">
      <c r="D1769" s="2" t="s">
        <v>2878</v>
      </c>
      <c r="E1769" s="15">
        <v>36.648000000000003</v>
      </c>
    </row>
    <row r="1770" spans="4:5" x14ac:dyDescent="0.3">
      <c r="D1770" s="2" t="s">
        <v>571</v>
      </c>
      <c r="E1770" s="15">
        <v>198.84</v>
      </c>
    </row>
    <row r="1771" spans="4:5" x14ac:dyDescent="0.3">
      <c r="D1771" s="2" t="s">
        <v>572</v>
      </c>
      <c r="E1771" s="15">
        <v>23.04</v>
      </c>
    </row>
    <row r="1772" spans="4:5" x14ac:dyDescent="0.3">
      <c r="D1772" s="2" t="s">
        <v>2879</v>
      </c>
      <c r="E1772" s="15">
        <v>129.97600000000003</v>
      </c>
    </row>
    <row r="1773" spans="4:5" x14ac:dyDescent="0.3">
      <c r="D1773" s="2" t="s">
        <v>573</v>
      </c>
      <c r="E1773" s="15">
        <v>123.92000000000002</v>
      </c>
    </row>
    <row r="1774" spans="4:5" x14ac:dyDescent="0.3">
      <c r="D1774" s="2" t="s">
        <v>2880</v>
      </c>
      <c r="E1774" s="15">
        <v>7.16</v>
      </c>
    </row>
    <row r="1775" spans="4:5" x14ac:dyDescent="0.3">
      <c r="D1775" s="2" t="s">
        <v>2881</v>
      </c>
      <c r="E1775" s="15">
        <v>2445.6019999999999</v>
      </c>
    </row>
    <row r="1776" spans="4:5" x14ac:dyDescent="0.3">
      <c r="D1776" s="2" t="s">
        <v>574</v>
      </c>
      <c r="E1776" s="15">
        <v>1604.7300000000002</v>
      </c>
    </row>
    <row r="1777" spans="4:5" x14ac:dyDescent="0.3">
      <c r="D1777" s="2" t="s">
        <v>2882</v>
      </c>
      <c r="E1777" s="15">
        <v>1363.96</v>
      </c>
    </row>
    <row r="1778" spans="4:5" x14ac:dyDescent="0.3">
      <c r="D1778" s="2" t="s">
        <v>2883</v>
      </c>
      <c r="E1778" s="15">
        <v>38.339999999999996</v>
      </c>
    </row>
    <row r="1779" spans="4:5" x14ac:dyDescent="0.3">
      <c r="D1779" s="2" t="s">
        <v>2884</v>
      </c>
      <c r="E1779" s="15">
        <v>15.528</v>
      </c>
    </row>
    <row r="1780" spans="4:5" x14ac:dyDescent="0.3">
      <c r="D1780" s="2" t="s">
        <v>2885</v>
      </c>
      <c r="E1780" s="15">
        <v>4.4160000000000004</v>
      </c>
    </row>
    <row r="1781" spans="4:5" x14ac:dyDescent="0.3">
      <c r="D1781" s="2" t="s">
        <v>2886</v>
      </c>
      <c r="E1781" s="15">
        <v>3.62</v>
      </c>
    </row>
    <row r="1782" spans="4:5" x14ac:dyDescent="0.3">
      <c r="D1782" s="2" t="s">
        <v>575</v>
      </c>
      <c r="E1782" s="15">
        <v>115.84</v>
      </c>
    </row>
    <row r="1783" spans="4:5" x14ac:dyDescent="0.3">
      <c r="D1783" s="2" t="s">
        <v>2887</v>
      </c>
      <c r="E1783" s="15">
        <v>1800.1679999999999</v>
      </c>
    </row>
    <row r="1784" spans="4:5" x14ac:dyDescent="0.3">
      <c r="D1784" s="2" t="s">
        <v>2888</v>
      </c>
      <c r="E1784" s="15">
        <v>28.799999999999997</v>
      </c>
    </row>
    <row r="1785" spans="4:5" x14ac:dyDescent="0.3">
      <c r="D1785" s="2" t="s">
        <v>576</v>
      </c>
      <c r="E1785" s="15">
        <v>225.82800000000003</v>
      </c>
    </row>
    <row r="1786" spans="4:5" x14ac:dyDescent="0.3">
      <c r="D1786" s="2" t="s">
        <v>2889</v>
      </c>
      <c r="E1786" s="15">
        <v>165.13</v>
      </c>
    </row>
    <row r="1787" spans="4:5" x14ac:dyDescent="0.3">
      <c r="D1787" s="2" t="s">
        <v>2890</v>
      </c>
      <c r="E1787" s="15">
        <v>270.72800000000001</v>
      </c>
    </row>
    <row r="1788" spans="4:5" x14ac:dyDescent="0.3">
      <c r="D1788" s="2" t="s">
        <v>2891</v>
      </c>
      <c r="E1788" s="15">
        <v>2374.73</v>
      </c>
    </row>
    <row r="1789" spans="4:5" x14ac:dyDescent="0.3">
      <c r="D1789" s="2" t="s">
        <v>2892</v>
      </c>
      <c r="E1789" s="15">
        <v>170.78599999999997</v>
      </c>
    </row>
    <row r="1790" spans="4:5" x14ac:dyDescent="0.3">
      <c r="D1790" s="2" t="s">
        <v>2893</v>
      </c>
      <c r="E1790" s="15">
        <v>61.1</v>
      </c>
    </row>
    <row r="1791" spans="4:5" x14ac:dyDescent="0.3">
      <c r="D1791" s="2" t="s">
        <v>577</v>
      </c>
      <c r="E1791" s="15">
        <v>17.12</v>
      </c>
    </row>
    <row r="1792" spans="4:5" x14ac:dyDescent="0.3">
      <c r="D1792" s="2" t="s">
        <v>2894</v>
      </c>
      <c r="E1792" s="15">
        <v>416.61599999999999</v>
      </c>
    </row>
    <row r="1793" spans="4:5" x14ac:dyDescent="0.3">
      <c r="D1793" s="2" t="s">
        <v>578</v>
      </c>
      <c r="E1793" s="15">
        <v>1045.21</v>
      </c>
    </row>
    <row r="1794" spans="4:5" x14ac:dyDescent="0.3">
      <c r="D1794" s="2" t="s">
        <v>579</v>
      </c>
      <c r="E1794" s="15">
        <v>33.4</v>
      </c>
    </row>
    <row r="1795" spans="4:5" x14ac:dyDescent="0.3">
      <c r="D1795" s="2" t="s">
        <v>580</v>
      </c>
      <c r="E1795" s="15">
        <v>99.390000000000015</v>
      </c>
    </row>
    <row r="1796" spans="4:5" x14ac:dyDescent="0.3">
      <c r="D1796" s="2" t="s">
        <v>2895</v>
      </c>
      <c r="E1796" s="15">
        <v>4.6159999999999997</v>
      </c>
    </row>
    <row r="1797" spans="4:5" x14ac:dyDescent="0.3">
      <c r="D1797" s="2" t="s">
        <v>2896</v>
      </c>
      <c r="E1797" s="15">
        <v>523.91999999999996</v>
      </c>
    </row>
    <row r="1798" spans="4:5" x14ac:dyDescent="0.3">
      <c r="D1798" s="2" t="s">
        <v>2897</v>
      </c>
      <c r="E1798" s="15">
        <v>281.916</v>
      </c>
    </row>
    <row r="1799" spans="4:5" x14ac:dyDescent="0.3">
      <c r="D1799" s="2" t="s">
        <v>2898</v>
      </c>
      <c r="E1799" s="15">
        <v>9.7020000000000017</v>
      </c>
    </row>
    <row r="1800" spans="4:5" x14ac:dyDescent="0.3">
      <c r="D1800" s="2" t="s">
        <v>2899</v>
      </c>
      <c r="E1800" s="15">
        <v>7.1519999999999992</v>
      </c>
    </row>
    <row r="1801" spans="4:5" x14ac:dyDescent="0.3">
      <c r="D1801" s="2" t="s">
        <v>2900</v>
      </c>
      <c r="E1801" s="15">
        <v>72.294000000000011</v>
      </c>
    </row>
    <row r="1802" spans="4:5" x14ac:dyDescent="0.3">
      <c r="D1802" s="2" t="s">
        <v>2901</v>
      </c>
      <c r="E1802" s="15">
        <v>58.94</v>
      </c>
    </row>
    <row r="1803" spans="4:5" x14ac:dyDescent="0.3">
      <c r="D1803" s="2" t="s">
        <v>2902</v>
      </c>
      <c r="E1803" s="15">
        <v>70.88</v>
      </c>
    </row>
    <row r="1804" spans="4:5" x14ac:dyDescent="0.3">
      <c r="D1804" s="2" t="s">
        <v>2903</v>
      </c>
      <c r="E1804" s="15">
        <v>1110.3440000000001</v>
      </c>
    </row>
    <row r="1805" spans="4:5" x14ac:dyDescent="0.3">
      <c r="D1805" s="2" t="s">
        <v>581</v>
      </c>
      <c r="E1805" s="15">
        <v>316</v>
      </c>
    </row>
    <row r="1806" spans="4:5" x14ac:dyDescent="0.3">
      <c r="D1806" s="2" t="s">
        <v>582</v>
      </c>
      <c r="E1806" s="15">
        <v>10.496</v>
      </c>
    </row>
    <row r="1807" spans="4:5" x14ac:dyDescent="0.3">
      <c r="D1807" s="2" t="s">
        <v>583</v>
      </c>
      <c r="E1807" s="15">
        <v>22.979999999999997</v>
      </c>
    </row>
    <row r="1808" spans="4:5" x14ac:dyDescent="0.3">
      <c r="D1808" s="2" t="s">
        <v>2904</v>
      </c>
      <c r="E1808" s="15">
        <v>107.83</v>
      </c>
    </row>
    <row r="1809" spans="4:5" x14ac:dyDescent="0.3">
      <c r="D1809" s="2" t="s">
        <v>2905</v>
      </c>
      <c r="E1809" s="15">
        <v>17.856000000000002</v>
      </c>
    </row>
    <row r="1810" spans="4:5" x14ac:dyDescent="0.3">
      <c r="D1810" s="2" t="s">
        <v>2906</v>
      </c>
      <c r="E1810" s="15">
        <v>1854.241</v>
      </c>
    </row>
    <row r="1811" spans="4:5" x14ac:dyDescent="0.3">
      <c r="D1811" s="2" t="s">
        <v>2907</v>
      </c>
      <c r="E1811" s="15">
        <v>4104.174</v>
      </c>
    </row>
    <row r="1812" spans="4:5" x14ac:dyDescent="0.3">
      <c r="D1812" s="2" t="s">
        <v>2908</v>
      </c>
      <c r="E1812" s="15">
        <v>749.48800000000006</v>
      </c>
    </row>
    <row r="1813" spans="4:5" x14ac:dyDescent="0.3">
      <c r="D1813" s="2" t="s">
        <v>584</v>
      </c>
      <c r="E1813" s="15">
        <v>2396.4</v>
      </c>
    </row>
    <row r="1814" spans="4:5" x14ac:dyDescent="0.3">
      <c r="D1814" s="2" t="s">
        <v>2909</v>
      </c>
      <c r="E1814" s="15">
        <v>53.699999999999996</v>
      </c>
    </row>
    <row r="1815" spans="4:5" x14ac:dyDescent="0.3">
      <c r="D1815" s="2" t="s">
        <v>2910</v>
      </c>
      <c r="E1815" s="15">
        <v>1016.184</v>
      </c>
    </row>
    <row r="1816" spans="4:5" x14ac:dyDescent="0.3">
      <c r="D1816" s="2" t="s">
        <v>2911</v>
      </c>
      <c r="E1816" s="15">
        <v>9.6479999999999997</v>
      </c>
    </row>
    <row r="1817" spans="4:5" x14ac:dyDescent="0.3">
      <c r="D1817" s="2" t="s">
        <v>585</v>
      </c>
      <c r="E1817" s="15">
        <v>58.58</v>
      </c>
    </row>
    <row r="1818" spans="4:5" x14ac:dyDescent="0.3">
      <c r="D1818" s="2" t="s">
        <v>2912</v>
      </c>
      <c r="E1818" s="15">
        <v>1556.6940000000002</v>
      </c>
    </row>
    <row r="1819" spans="4:5" x14ac:dyDescent="0.3">
      <c r="D1819" s="2" t="s">
        <v>2913</v>
      </c>
      <c r="E1819" s="15">
        <v>151.19200000000001</v>
      </c>
    </row>
    <row r="1820" spans="4:5" x14ac:dyDescent="0.3">
      <c r="D1820" s="2" t="s">
        <v>586</v>
      </c>
      <c r="E1820" s="15">
        <v>859.2</v>
      </c>
    </row>
    <row r="1821" spans="4:5" x14ac:dyDescent="0.3">
      <c r="D1821" s="2" t="s">
        <v>2914</v>
      </c>
      <c r="E1821" s="15">
        <v>323.88</v>
      </c>
    </row>
    <row r="1822" spans="4:5" x14ac:dyDescent="0.3">
      <c r="D1822" s="2" t="s">
        <v>2915</v>
      </c>
      <c r="E1822" s="15">
        <v>5016.5490000000009</v>
      </c>
    </row>
    <row r="1823" spans="4:5" x14ac:dyDescent="0.3">
      <c r="D1823" s="2" t="s">
        <v>2916</v>
      </c>
      <c r="E1823" s="15">
        <v>303.92</v>
      </c>
    </row>
    <row r="1824" spans="4:5" x14ac:dyDescent="0.3">
      <c r="D1824" s="2" t="s">
        <v>587</v>
      </c>
      <c r="E1824" s="15">
        <v>185.52800000000002</v>
      </c>
    </row>
    <row r="1825" spans="4:5" x14ac:dyDescent="0.3">
      <c r="D1825" s="2" t="s">
        <v>588</v>
      </c>
      <c r="E1825" s="15">
        <v>105.52</v>
      </c>
    </row>
    <row r="1826" spans="4:5" x14ac:dyDescent="0.3">
      <c r="D1826" s="2" t="s">
        <v>589</v>
      </c>
      <c r="E1826" s="15">
        <v>1.7999999999999996</v>
      </c>
    </row>
    <row r="1827" spans="4:5" x14ac:dyDescent="0.3">
      <c r="D1827" s="2" t="s">
        <v>2917</v>
      </c>
      <c r="E1827" s="15">
        <v>465.18</v>
      </c>
    </row>
    <row r="1828" spans="4:5" x14ac:dyDescent="0.3">
      <c r="D1828" s="2" t="s">
        <v>2918</v>
      </c>
      <c r="E1828" s="15">
        <v>2.6940000000000004</v>
      </c>
    </row>
    <row r="1829" spans="4:5" x14ac:dyDescent="0.3">
      <c r="D1829" s="2" t="s">
        <v>590</v>
      </c>
      <c r="E1829" s="15">
        <v>106.33600000000001</v>
      </c>
    </row>
    <row r="1830" spans="4:5" x14ac:dyDescent="0.3">
      <c r="D1830" s="2" t="s">
        <v>2919</v>
      </c>
      <c r="E1830" s="15">
        <v>298.82999999999993</v>
      </c>
    </row>
    <row r="1831" spans="4:5" x14ac:dyDescent="0.3">
      <c r="D1831" s="2" t="s">
        <v>2920</v>
      </c>
      <c r="E1831" s="15">
        <v>61.120000000000005</v>
      </c>
    </row>
    <row r="1832" spans="4:5" x14ac:dyDescent="0.3">
      <c r="D1832" s="2" t="s">
        <v>2921</v>
      </c>
      <c r="E1832" s="15">
        <v>1.9639999999999995</v>
      </c>
    </row>
    <row r="1833" spans="4:5" x14ac:dyDescent="0.3">
      <c r="D1833" s="2" t="s">
        <v>2922</v>
      </c>
      <c r="E1833" s="15">
        <v>257.49900000000002</v>
      </c>
    </row>
    <row r="1834" spans="4:5" x14ac:dyDescent="0.3">
      <c r="D1834" s="2" t="s">
        <v>591</v>
      </c>
      <c r="E1834" s="15">
        <v>130.328</v>
      </c>
    </row>
    <row r="1835" spans="4:5" x14ac:dyDescent="0.3">
      <c r="D1835" s="2" t="s">
        <v>2923</v>
      </c>
      <c r="E1835" s="15">
        <v>532.49600000000009</v>
      </c>
    </row>
    <row r="1836" spans="4:5" x14ac:dyDescent="0.3">
      <c r="D1836" s="2" t="s">
        <v>592</v>
      </c>
      <c r="E1836" s="15">
        <v>727.87800000000004</v>
      </c>
    </row>
    <row r="1837" spans="4:5" x14ac:dyDescent="0.3">
      <c r="D1837" s="2" t="s">
        <v>593</v>
      </c>
      <c r="E1837" s="15">
        <v>104.69600000000001</v>
      </c>
    </row>
    <row r="1838" spans="4:5" x14ac:dyDescent="0.3">
      <c r="D1838" s="2" t="s">
        <v>2924</v>
      </c>
      <c r="E1838" s="15">
        <v>2620.9375999999997</v>
      </c>
    </row>
    <row r="1839" spans="4:5" x14ac:dyDescent="0.3">
      <c r="D1839" s="2" t="s">
        <v>2925</v>
      </c>
      <c r="E1839" s="15">
        <v>23.952000000000002</v>
      </c>
    </row>
    <row r="1840" spans="4:5" x14ac:dyDescent="0.3">
      <c r="D1840" s="2" t="s">
        <v>2926</v>
      </c>
      <c r="E1840" s="15">
        <v>88.703999999999994</v>
      </c>
    </row>
    <row r="1841" spans="4:5" x14ac:dyDescent="0.3">
      <c r="D1841" s="2" t="s">
        <v>2927</v>
      </c>
      <c r="E1841" s="15">
        <v>1127.9760000000001</v>
      </c>
    </row>
    <row r="1842" spans="4:5" x14ac:dyDescent="0.3">
      <c r="D1842" s="2" t="s">
        <v>2928</v>
      </c>
      <c r="E1842" s="15">
        <v>561.73</v>
      </c>
    </row>
    <row r="1843" spans="4:5" x14ac:dyDescent="0.3">
      <c r="D1843" s="2" t="s">
        <v>2929</v>
      </c>
      <c r="E1843" s="15">
        <v>366.74399999999997</v>
      </c>
    </row>
    <row r="1844" spans="4:5" x14ac:dyDescent="0.3">
      <c r="D1844" s="2" t="s">
        <v>594</v>
      </c>
      <c r="E1844" s="15">
        <v>31.36</v>
      </c>
    </row>
    <row r="1845" spans="4:5" x14ac:dyDescent="0.3">
      <c r="D1845" s="2" t="s">
        <v>595</v>
      </c>
      <c r="E1845" s="15">
        <v>13.568000000000001</v>
      </c>
    </row>
    <row r="1846" spans="4:5" x14ac:dyDescent="0.3">
      <c r="D1846" s="2" t="s">
        <v>2930</v>
      </c>
      <c r="E1846" s="15">
        <v>633.04</v>
      </c>
    </row>
    <row r="1847" spans="4:5" x14ac:dyDescent="0.3">
      <c r="D1847" s="2" t="s">
        <v>2931</v>
      </c>
      <c r="E1847" s="15">
        <v>1284.8000000000002</v>
      </c>
    </row>
    <row r="1848" spans="4:5" x14ac:dyDescent="0.3">
      <c r="D1848" s="2" t="s">
        <v>596</v>
      </c>
      <c r="E1848" s="15">
        <v>104.712</v>
      </c>
    </row>
    <row r="1849" spans="4:5" x14ac:dyDescent="0.3">
      <c r="D1849" s="2" t="s">
        <v>597</v>
      </c>
      <c r="E1849" s="15">
        <v>100.164</v>
      </c>
    </row>
    <row r="1850" spans="4:5" x14ac:dyDescent="0.3">
      <c r="D1850" s="2" t="s">
        <v>2932</v>
      </c>
      <c r="E1850" s="15">
        <v>32.751000000000005</v>
      </c>
    </row>
    <row r="1851" spans="4:5" x14ac:dyDescent="0.3">
      <c r="D1851" s="2" t="s">
        <v>598</v>
      </c>
      <c r="E1851" s="15">
        <v>499.30300000000005</v>
      </c>
    </row>
    <row r="1852" spans="4:5" x14ac:dyDescent="0.3">
      <c r="D1852" s="2" t="s">
        <v>2933</v>
      </c>
      <c r="E1852" s="15">
        <v>1588.3229999999999</v>
      </c>
    </row>
    <row r="1853" spans="4:5" x14ac:dyDescent="0.3">
      <c r="D1853" s="2" t="s">
        <v>599</v>
      </c>
      <c r="E1853" s="15">
        <v>10.96</v>
      </c>
    </row>
    <row r="1854" spans="4:5" x14ac:dyDescent="0.3">
      <c r="D1854" s="2" t="s">
        <v>2934</v>
      </c>
      <c r="E1854" s="15">
        <v>84.84</v>
      </c>
    </row>
    <row r="1855" spans="4:5" x14ac:dyDescent="0.3">
      <c r="D1855" s="2" t="s">
        <v>2935</v>
      </c>
      <c r="E1855" s="15">
        <v>292.79600000000005</v>
      </c>
    </row>
    <row r="1856" spans="4:5" x14ac:dyDescent="0.3">
      <c r="D1856" s="2" t="s">
        <v>2936</v>
      </c>
      <c r="E1856" s="15">
        <v>74</v>
      </c>
    </row>
    <row r="1857" spans="4:5" x14ac:dyDescent="0.3">
      <c r="D1857" s="2" t="s">
        <v>2937</v>
      </c>
      <c r="E1857" s="15">
        <v>14.624000000000002</v>
      </c>
    </row>
    <row r="1858" spans="4:5" x14ac:dyDescent="0.3">
      <c r="D1858" s="2" t="s">
        <v>2938</v>
      </c>
      <c r="E1858" s="15">
        <v>359.97600000000006</v>
      </c>
    </row>
    <row r="1859" spans="4:5" x14ac:dyDescent="0.3">
      <c r="D1859" s="2" t="s">
        <v>2939</v>
      </c>
      <c r="E1859" s="15">
        <v>239.98400000000004</v>
      </c>
    </row>
    <row r="1860" spans="4:5" x14ac:dyDescent="0.3">
      <c r="D1860" s="2" t="s">
        <v>2940</v>
      </c>
      <c r="E1860" s="15">
        <v>158.81</v>
      </c>
    </row>
    <row r="1861" spans="4:5" x14ac:dyDescent="0.3">
      <c r="D1861" s="2" t="s">
        <v>600</v>
      </c>
      <c r="E1861" s="15">
        <v>82.800000000000011</v>
      </c>
    </row>
    <row r="1862" spans="4:5" x14ac:dyDescent="0.3">
      <c r="D1862" s="2" t="s">
        <v>2941</v>
      </c>
      <c r="E1862" s="15">
        <v>1366.0400000000002</v>
      </c>
    </row>
    <row r="1863" spans="4:5" x14ac:dyDescent="0.3">
      <c r="D1863" s="2" t="s">
        <v>601</v>
      </c>
      <c r="E1863" s="15">
        <v>1199.9760000000001</v>
      </c>
    </row>
    <row r="1864" spans="4:5" x14ac:dyDescent="0.3">
      <c r="D1864" s="2" t="s">
        <v>602</v>
      </c>
      <c r="E1864" s="15">
        <v>13.68</v>
      </c>
    </row>
    <row r="1865" spans="4:5" x14ac:dyDescent="0.3">
      <c r="D1865" s="2" t="s">
        <v>2942</v>
      </c>
      <c r="E1865" s="15">
        <v>380.54600000000005</v>
      </c>
    </row>
    <row r="1866" spans="4:5" x14ac:dyDescent="0.3">
      <c r="D1866" s="2" t="s">
        <v>2943</v>
      </c>
      <c r="E1866" s="15">
        <v>309.08199999999999</v>
      </c>
    </row>
    <row r="1867" spans="4:5" x14ac:dyDescent="0.3">
      <c r="D1867" s="2" t="s">
        <v>603</v>
      </c>
      <c r="E1867" s="15">
        <v>1179.8219999999999</v>
      </c>
    </row>
    <row r="1868" spans="4:5" x14ac:dyDescent="0.3">
      <c r="D1868" s="2" t="s">
        <v>2944</v>
      </c>
      <c r="E1868" s="15">
        <v>79.792000000000002</v>
      </c>
    </row>
    <row r="1869" spans="4:5" x14ac:dyDescent="0.3">
      <c r="D1869" s="2" t="s">
        <v>2945</v>
      </c>
      <c r="E1869" s="15">
        <v>7.5600000000000005</v>
      </c>
    </row>
    <row r="1870" spans="4:5" x14ac:dyDescent="0.3">
      <c r="D1870" s="2" t="s">
        <v>2946</v>
      </c>
      <c r="E1870" s="15">
        <v>21.48</v>
      </c>
    </row>
    <row r="1871" spans="4:5" x14ac:dyDescent="0.3">
      <c r="D1871" s="2" t="s">
        <v>604</v>
      </c>
      <c r="E1871" s="15">
        <v>54.96</v>
      </c>
    </row>
    <row r="1872" spans="4:5" x14ac:dyDescent="0.3">
      <c r="D1872" s="2" t="s">
        <v>2947</v>
      </c>
      <c r="E1872" s="15">
        <v>1384.924</v>
      </c>
    </row>
    <row r="1873" spans="4:5" x14ac:dyDescent="0.3">
      <c r="D1873" s="2" t="s">
        <v>2948</v>
      </c>
      <c r="E1873" s="15">
        <v>111.104</v>
      </c>
    </row>
    <row r="1874" spans="4:5" x14ac:dyDescent="0.3">
      <c r="D1874" s="2" t="s">
        <v>2949</v>
      </c>
      <c r="E1874" s="15">
        <v>115.136</v>
      </c>
    </row>
    <row r="1875" spans="4:5" x14ac:dyDescent="0.3">
      <c r="D1875" s="2" t="s">
        <v>2950</v>
      </c>
      <c r="E1875" s="15">
        <v>3</v>
      </c>
    </row>
    <row r="1876" spans="4:5" x14ac:dyDescent="0.3">
      <c r="D1876" s="2" t="s">
        <v>2951</v>
      </c>
      <c r="E1876" s="15">
        <v>232.40000000000003</v>
      </c>
    </row>
    <row r="1877" spans="4:5" x14ac:dyDescent="0.3">
      <c r="D1877" s="2" t="s">
        <v>2952</v>
      </c>
      <c r="E1877" s="15">
        <v>98.16</v>
      </c>
    </row>
    <row r="1878" spans="4:5" x14ac:dyDescent="0.3">
      <c r="D1878" s="2" t="s">
        <v>2953</v>
      </c>
      <c r="E1878" s="15">
        <v>2.61</v>
      </c>
    </row>
    <row r="1879" spans="4:5" x14ac:dyDescent="0.3">
      <c r="D1879" s="2" t="s">
        <v>2954</v>
      </c>
      <c r="E1879" s="15">
        <v>655.09</v>
      </c>
    </row>
    <row r="1880" spans="4:5" x14ac:dyDescent="0.3">
      <c r="D1880" s="2" t="s">
        <v>2955</v>
      </c>
      <c r="E1880" s="15">
        <v>17.940000000000001</v>
      </c>
    </row>
    <row r="1881" spans="4:5" x14ac:dyDescent="0.3">
      <c r="D1881" s="2" t="s">
        <v>2956</v>
      </c>
      <c r="E1881" s="15">
        <v>107.86400000000002</v>
      </c>
    </row>
    <row r="1882" spans="4:5" x14ac:dyDescent="0.3">
      <c r="D1882" s="2" t="s">
        <v>605</v>
      </c>
      <c r="E1882" s="15">
        <v>335.12</v>
      </c>
    </row>
    <row r="1883" spans="4:5" x14ac:dyDescent="0.3">
      <c r="D1883" s="2" t="s">
        <v>2957</v>
      </c>
      <c r="E1883" s="15">
        <v>33.568000000000005</v>
      </c>
    </row>
    <row r="1884" spans="4:5" x14ac:dyDescent="0.3">
      <c r="D1884" s="2" t="s">
        <v>2958</v>
      </c>
      <c r="E1884" s="15">
        <v>114.56</v>
      </c>
    </row>
    <row r="1885" spans="4:5" x14ac:dyDescent="0.3">
      <c r="D1885" s="2" t="s">
        <v>2959</v>
      </c>
      <c r="E1885" s="15">
        <v>9.2639999999999976</v>
      </c>
    </row>
    <row r="1886" spans="4:5" x14ac:dyDescent="0.3">
      <c r="D1886" s="2" t="s">
        <v>2960</v>
      </c>
      <c r="E1886" s="15">
        <v>104.85</v>
      </c>
    </row>
    <row r="1887" spans="4:5" x14ac:dyDescent="0.3">
      <c r="D1887" s="2" t="s">
        <v>2961</v>
      </c>
      <c r="E1887" s="15">
        <v>448.81</v>
      </c>
    </row>
    <row r="1888" spans="4:5" x14ac:dyDescent="0.3">
      <c r="D1888" s="2" t="s">
        <v>2962</v>
      </c>
      <c r="E1888" s="15">
        <v>725.072</v>
      </c>
    </row>
    <row r="1889" spans="4:5" x14ac:dyDescent="0.3">
      <c r="D1889" s="2" t="s">
        <v>2963</v>
      </c>
      <c r="E1889" s="15">
        <v>1094.25</v>
      </c>
    </row>
    <row r="1890" spans="4:5" x14ac:dyDescent="0.3">
      <c r="D1890" s="2" t="s">
        <v>2964</v>
      </c>
      <c r="E1890" s="15">
        <v>203.648</v>
      </c>
    </row>
    <row r="1891" spans="4:5" x14ac:dyDescent="0.3">
      <c r="D1891" s="2" t="s">
        <v>606</v>
      </c>
      <c r="E1891" s="15">
        <v>519.67999999999995</v>
      </c>
    </row>
    <row r="1892" spans="4:5" x14ac:dyDescent="0.3">
      <c r="D1892" s="2" t="s">
        <v>2965</v>
      </c>
      <c r="E1892" s="15">
        <v>22.919999999999998</v>
      </c>
    </row>
    <row r="1893" spans="4:5" x14ac:dyDescent="0.3">
      <c r="D1893" s="2" t="s">
        <v>2966</v>
      </c>
      <c r="E1893" s="15">
        <v>19.136000000000003</v>
      </c>
    </row>
    <row r="1894" spans="4:5" x14ac:dyDescent="0.3">
      <c r="D1894" s="2" t="s">
        <v>607</v>
      </c>
      <c r="E1894" s="15">
        <v>52.410000000000004</v>
      </c>
    </row>
    <row r="1895" spans="4:5" x14ac:dyDescent="0.3">
      <c r="D1895" s="2" t="s">
        <v>2967</v>
      </c>
      <c r="E1895" s="15">
        <v>41.99</v>
      </c>
    </row>
    <row r="1896" spans="4:5" x14ac:dyDescent="0.3">
      <c r="D1896" s="2" t="s">
        <v>608</v>
      </c>
      <c r="E1896" s="15">
        <v>715.64</v>
      </c>
    </row>
    <row r="1897" spans="4:5" x14ac:dyDescent="0.3">
      <c r="D1897" s="2" t="s">
        <v>2968</v>
      </c>
      <c r="E1897" s="15">
        <v>976.51200000000006</v>
      </c>
    </row>
    <row r="1898" spans="4:5" x14ac:dyDescent="0.3">
      <c r="D1898" s="2" t="s">
        <v>609</v>
      </c>
      <c r="E1898" s="15">
        <v>14.352000000000002</v>
      </c>
    </row>
    <row r="1899" spans="4:5" x14ac:dyDescent="0.3">
      <c r="D1899" s="2" t="s">
        <v>610</v>
      </c>
      <c r="E1899" s="15">
        <v>1410.0660000000003</v>
      </c>
    </row>
    <row r="1900" spans="4:5" x14ac:dyDescent="0.3">
      <c r="D1900" s="2" t="s">
        <v>2969</v>
      </c>
      <c r="E1900" s="15">
        <v>168.16800000000001</v>
      </c>
    </row>
    <row r="1901" spans="4:5" x14ac:dyDescent="0.3">
      <c r="D1901" s="2" t="s">
        <v>2970</v>
      </c>
      <c r="E1901" s="15">
        <v>548.96</v>
      </c>
    </row>
    <row r="1902" spans="4:5" x14ac:dyDescent="0.3">
      <c r="D1902" s="2" t="s">
        <v>2971</v>
      </c>
      <c r="E1902" s="15">
        <v>55.360000000000007</v>
      </c>
    </row>
    <row r="1903" spans="4:5" x14ac:dyDescent="0.3">
      <c r="D1903" s="2" t="s">
        <v>2972</v>
      </c>
      <c r="E1903" s="15">
        <v>146.82</v>
      </c>
    </row>
    <row r="1904" spans="4:5" x14ac:dyDescent="0.3">
      <c r="D1904" s="2" t="s">
        <v>2973</v>
      </c>
      <c r="E1904" s="15">
        <v>86.62</v>
      </c>
    </row>
    <row r="1905" spans="4:5" x14ac:dyDescent="0.3">
      <c r="D1905" s="2" t="s">
        <v>611</v>
      </c>
      <c r="E1905" s="15">
        <v>40.479999999999997</v>
      </c>
    </row>
    <row r="1906" spans="4:5" x14ac:dyDescent="0.3">
      <c r="D1906" s="2" t="s">
        <v>2974</v>
      </c>
      <c r="E1906" s="15">
        <v>46.53</v>
      </c>
    </row>
    <row r="1907" spans="4:5" x14ac:dyDescent="0.3">
      <c r="D1907" s="2" t="s">
        <v>2975</v>
      </c>
      <c r="E1907" s="15">
        <v>32.400000000000006</v>
      </c>
    </row>
    <row r="1908" spans="4:5" x14ac:dyDescent="0.3">
      <c r="D1908" s="2" t="s">
        <v>2976</v>
      </c>
      <c r="E1908" s="15">
        <v>34.992000000000004</v>
      </c>
    </row>
    <row r="1909" spans="4:5" x14ac:dyDescent="0.3">
      <c r="D1909" s="2" t="s">
        <v>612</v>
      </c>
      <c r="E1909" s="15">
        <v>232.62400000000002</v>
      </c>
    </row>
    <row r="1910" spans="4:5" x14ac:dyDescent="0.3">
      <c r="D1910" s="2" t="s">
        <v>2977</v>
      </c>
      <c r="E1910" s="15">
        <v>1388.78</v>
      </c>
    </row>
    <row r="1911" spans="4:5" x14ac:dyDescent="0.3">
      <c r="D1911" s="2" t="s">
        <v>2978</v>
      </c>
      <c r="E1911" s="15">
        <v>871.80000000000007</v>
      </c>
    </row>
    <row r="1912" spans="4:5" x14ac:dyDescent="0.3">
      <c r="D1912" s="2" t="s">
        <v>2979</v>
      </c>
      <c r="E1912" s="15">
        <v>194.35200000000003</v>
      </c>
    </row>
    <row r="1913" spans="4:5" x14ac:dyDescent="0.3">
      <c r="D1913" s="2" t="s">
        <v>2980</v>
      </c>
      <c r="E1913" s="15">
        <v>33.064</v>
      </c>
    </row>
    <row r="1914" spans="4:5" x14ac:dyDescent="0.3">
      <c r="D1914" s="2" t="s">
        <v>2981</v>
      </c>
      <c r="E1914" s="15">
        <v>113.56800000000001</v>
      </c>
    </row>
    <row r="1915" spans="4:5" x14ac:dyDescent="0.3">
      <c r="D1915" s="2" t="s">
        <v>2982</v>
      </c>
      <c r="E1915" s="15">
        <v>100.16000000000001</v>
      </c>
    </row>
    <row r="1916" spans="4:5" x14ac:dyDescent="0.3">
      <c r="D1916" s="2" t="s">
        <v>2983</v>
      </c>
      <c r="E1916" s="15">
        <v>85.908000000000001</v>
      </c>
    </row>
    <row r="1917" spans="4:5" x14ac:dyDescent="0.3">
      <c r="D1917" s="2" t="s">
        <v>2984</v>
      </c>
      <c r="E1917" s="15">
        <v>2.2140000000000004</v>
      </c>
    </row>
    <row r="1918" spans="4:5" x14ac:dyDescent="0.3">
      <c r="D1918" s="2" t="s">
        <v>613</v>
      </c>
      <c r="E1918" s="15">
        <v>1203.8900000000001</v>
      </c>
    </row>
    <row r="1919" spans="4:5" x14ac:dyDescent="0.3">
      <c r="D1919" s="2" t="s">
        <v>2985</v>
      </c>
      <c r="E1919" s="15">
        <v>352.47</v>
      </c>
    </row>
    <row r="1920" spans="4:5" x14ac:dyDescent="0.3">
      <c r="D1920" s="2" t="s">
        <v>2986</v>
      </c>
      <c r="E1920" s="15">
        <v>59.99</v>
      </c>
    </row>
    <row r="1921" spans="4:5" x14ac:dyDescent="0.3">
      <c r="D1921" s="2" t="s">
        <v>2987</v>
      </c>
      <c r="E1921" s="15">
        <v>82.26</v>
      </c>
    </row>
    <row r="1922" spans="4:5" x14ac:dyDescent="0.3">
      <c r="D1922" s="2" t="s">
        <v>2988</v>
      </c>
      <c r="E1922" s="15">
        <v>334.25600000000003</v>
      </c>
    </row>
    <row r="1923" spans="4:5" x14ac:dyDescent="0.3">
      <c r="D1923" s="2" t="s">
        <v>2989</v>
      </c>
      <c r="E1923" s="15">
        <v>185.88</v>
      </c>
    </row>
    <row r="1924" spans="4:5" x14ac:dyDescent="0.3">
      <c r="D1924" s="2" t="s">
        <v>614</v>
      </c>
      <c r="E1924" s="15">
        <v>22.48</v>
      </c>
    </row>
    <row r="1925" spans="4:5" x14ac:dyDescent="0.3">
      <c r="D1925" s="2" t="s">
        <v>2990</v>
      </c>
      <c r="E1925" s="15">
        <v>27.680000000000003</v>
      </c>
    </row>
    <row r="1926" spans="4:5" x14ac:dyDescent="0.3">
      <c r="D1926" s="2" t="s">
        <v>615</v>
      </c>
      <c r="E1926" s="15">
        <v>4317.3</v>
      </c>
    </row>
    <row r="1927" spans="4:5" x14ac:dyDescent="0.3">
      <c r="D1927" s="2" t="s">
        <v>616</v>
      </c>
      <c r="E1927" s="15">
        <v>574.05600000000004</v>
      </c>
    </row>
    <row r="1928" spans="4:5" x14ac:dyDescent="0.3">
      <c r="D1928" s="2" t="s">
        <v>2991</v>
      </c>
      <c r="E1928" s="15">
        <v>642.01600000000008</v>
      </c>
    </row>
    <row r="1929" spans="4:5" x14ac:dyDescent="0.3">
      <c r="D1929" s="2" t="s">
        <v>2992</v>
      </c>
      <c r="E1929" s="15">
        <v>959.55000000000007</v>
      </c>
    </row>
    <row r="1930" spans="4:5" x14ac:dyDescent="0.3">
      <c r="D1930" s="2" t="s">
        <v>617</v>
      </c>
      <c r="E1930" s="15">
        <v>84.62</v>
      </c>
    </row>
    <row r="1931" spans="4:5" x14ac:dyDescent="0.3">
      <c r="D1931" s="2" t="s">
        <v>618</v>
      </c>
      <c r="E1931" s="15">
        <v>122.34</v>
      </c>
    </row>
    <row r="1932" spans="4:5" x14ac:dyDescent="0.3">
      <c r="D1932" s="2" t="s">
        <v>2993</v>
      </c>
      <c r="E1932" s="15">
        <v>70.272000000000006</v>
      </c>
    </row>
    <row r="1933" spans="4:5" x14ac:dyDescent="0.3">
      <c r="D1933" s="2" t="s">
        <v>619</v>
      </c>
      <c r="E1933" s="15">
        <v>445.39999999999992</v>
      </c>
    </row>
    <row r="1934" spans="4:5" x14ac:dyDescent="0.3">
      <c r="D1934" s="2" t="s">
        <v>620</v>
      </c>
      <c r="E1934" s="15">
        <v>2657.81</v>
      </c>
    </row>
    <row r="1935" spans="4:5" x14ac:dyDescent="0.3">
      <c r="D1935" s="2" t="s">
        <v>2994</v>
      </c>
      <c r="E1935" s="15">
        <v>11.328000000000001</v>
      </c>
    </row>
    <row r="1936" spans="4:5" x14ac:dyDescent="0.3">
      <c r="D1936" s="2" t="s">
        <v>2995</v>
      </c>
      <c r="E1936" s="15">
        <v>1157.98</v>
      </c>
    </row>
    <row r="1937" spans="4:5" x14ac:dyDescent="0.3">
      <c r="D1937" s="2" t="s">
        <v>621</v>
      </c>
      <c r="E1937" s="15">
        <v>45.584000000000003</v>
      </c>
    </row>
    <row r="1938" spans="4:5" x14ac:dyDescent="0.3">
      <c r="D1938" s="2" t="s">
        <v>622</v>
      </c>
      <c r="E1938" s="15">
        <v>2331.84</v>
      </c>
    </row>
    <row r="1939" spans="4:5" x14ac:dyDescent="0.3">
      <c r="D1939" s="2" t="s">
        <v>2996</v>
      </c>
      <c r="E1939" s="15">
        <v>170.976</v>
      </c>
    </row>
    <row r="1940" spans="4:5" x14ac:dyDescent="0.3">
      <c r="D1940" s="2" t="s">
        <v>2997</v>
      </c>
      <c r="E1940" s="15">
        <v>884.68000000000006</v>
      </c>
    </row>
    <row r="1941" spans="4:5" x14ac:dyDescent="0.3">
      <c r="D1941" s="2" t="s">
        <v>2998</v>
      </c>
      <c r="E1941" s="15">
        <v>1507.9379999999999</v>
      </c>
    </row>
    <row r="1942" spans="4:5" x14ac:dyDescent="0.3">
      <c r="D1942" s="2" t="s">
        <v>2999</v>
      </c>
      <c r="E1942" s="15">
        <v>12.96</v>
      </c>
    </row>
    <row r="1943" spans="4:5" x14ac:dyDescent="0.3">
      <c r="D1943" s="2" t="s">
        <v>623</v>
      </c>
      <c r="E1943" s="15">
        <v>156.512</v>
      </c>
    </row>
    <row r="1944" spans="4:5" x14ac:dyDescent="0.3">
      <c r="D1944" s="2" t="s">
        <v>3000</v>
      </c>
      <c r="E1944" s="15">
        <v>22.14</v>
      </c>
    </row>
    <row r="1945" spans="4:5" x14ac:dyDescent="0.3">
      <c r="D1945" s="2" t="s">
        <v>3001</v>
      </c>
      <c r="E1945" s="15">
        <v>1489.7240000000002</v>
      </c>
    </row>
    <row r="1946" spans="4:5" x14ac:dyDescent="0.3">
      <c r="D1946" s="2" t="s">
        <v>3002</v>
      </c>
      <c r="E1946" s="15">
        <v>386.43</v>
      </c>
    </row>
    <row r="1947" spans="4:5" x14ac:dyDescent="0.3">
      <c r="D1947" s="2" t="s">
        <v>3003</v>
      </c>
      <c r="E1947" s="15">
        <v>301.95999999999998</v>
      </c>
    </row>
    <row r="1948" spans="4:5" x14ac:dyDescent="0.3">
      <c r="D1948" s="2" t="s">
        <v>3004</v>
      </c>
      <c r="E1948" s="15">
        <v>162.51999999999998</v>
      </c>
    </row>
    <row r="1949" spans="4:5" x14ac:dyDescent="0.3">
      <c r="D1949" s="2" t="s">
        <v>3005</v>
      </c>
      <c r="E1949" s="15">
        <v>219.84000000000003</v>
      </c>
    </row>
    <row r="1950" spans="4:5" x14ac:dyDescent="0.3">
      <c r="D1950" s="2" t="s">
        <v>624</v>
      </c>
      <c r="E1950" s="15">
        <v>12.96</v>
      </c>
    </row>
    <row r="1951" spans="4:5" x14ac:dyDescent="0.3">
      <c r="D1951" s="2" t="s">
        <v>625</v>
      </c>
      <c r="E1951" s="15">
        <v>243.88000000000002</v>
      </c>
    </row>
    <row r="1952" spans="4:5" x14ac:dyDescent="0.3">
      <c r="D1952" s="2" t="s">
        <v>626</v>
      </c>
      <c r="E1952" s="15">
        <v>141.37199999999999</v>
      </c>
    </row>
    <row r="1953" spans="4:5" x14ac:dyDescent="0.3">
      <c r="D1953" s="2" t="s">
        <v>3006</v>
      </c>
      <c r="E1953" s="15">
        <v>53.695999999999998</v>
      </c>
    </row>
    <row r="1954" spans="4:5" x14ac:dyDescent="0.3">
      <c r="D1954" s="2" t="s">
        <v>3007</v>
      </c>
      <c r="E1954" s="15">
        <v>634.45999999999992</v>
      </c>
    </row>
    <row r="1955" spans="4:5" x14ac:dyDescent="0.3">
      <c r="D1955" s="2" t="s">
        <v>3008</v>
      </c>
      <c r="E1955" s="15">
        <v>1064.624</v>
      </c>
    </row>
    <row r="1956" spans="4:5" x14ac:dyDescent="0.3">
      <c r="D1956" s="2" t="s">
        <v>3009</v>
      </c>
      <c r="E1956" s="15">
        <v>24.065999999999999</v>
      </c>
    </row>
    <row r="1957" spans="4:5" x14ac:dyDescent="0.3">
      <c r="D1957" s="2" t="s">
        <v>3010</v>
      </c>
      <c r="E1957" s="15">
        <v>358.548</v>
      </c>
    </row>
    <row r="1958" spans="4:5" x14ac:dyDescent="0.3">
      <c r="D1958" s="2" t="s">
        <v>627</v>
      </c>
      <c r="E1958" s="15">
        <v>84.784000000000006</v>
      </c>
    </row>
    <row r="1959" spans="4:5" x14ac:dyDescent="0.3">
      <c r="D1959" s="2" t="s">
        <v>3011</v>
      </c>
      <c r="E1959" s="15">
        <v>57.584000000000003</v>
      </c>
    </row>
    <row r="1960" spans="4:5" x14ac:dyDescent="0.3">
      <c r="D1960" s="2" t="s">
        <v>3012</v>
      </c>
      <c r="E1960" s="15">
        <v>477.5</v>
      </c>
    </row>
    <row r="1961" spans="4:5" x14ac:dyDescent="0.3">
      <c r="D1961" s="2" t="s">
        <v>3013</v>
      </c>
      <c r="E1961" s="15">
        <v>10.07</v>
      </c>
    </row>
    <row r="1962" spans="4:5" x14ac:dyDescent="0.3">
      <c r="D1962" s="2" t="s">
        <v>628</v>
      </c>
      <c r="E1962" s="15">
        <v>149.9</v>
      </c>
    </row>
    <row r="1963" spans="4:5" x14ac:dyDescent="0.3">
      <c r="D1963" s="2" t="s">
        <v>3014</v>
      </c>
      <c r="E1963" s="15">
        <v>372.81200000000001</v>
      </c>
    </row>
    <row r="1964" spans="4:5" x14ac:dyDescent="0.3">
      <c r="D1964" s="2" t="s">
        <v>3015</v>
      </c>
      <c r="E1964" s="15">
        <v>511.52199999999999</v>
      </c>
    </row>
    <row r="1965" spans="4:5" x14ac:dyDescent="0.3">
      <c r="D1965" s="2" t="s">
        <v>3016</v>
      </c>
      <c r="E1965" s="15">
        <v>45.96</v>
      </c>
    </row>
    <row r="1966" spans="4:5" x14ac:dyDescent="0.3">
      <c r="D1966" s="2" t="s">
        <v>3017</v>
      </c>
      <c r="E1966" s="15">
        <v>524.61599999999987</v>
      </c>
    </row>
    <row r="1967" spans="4:5" x14ac:dyDescent="0.3">
      <c r="D1967" s="2" t="s">
        <v>3018</v>
      </c>
      <c r="E1967" s="15">
        <v>724.55</v>
      </c>
    </row>
    <row r="1968" spans="4:5" x14ac:dyDescent="0.3">
      <c r="D1968" s="2" t="s">
        <v>629</v>
      </c>
      <c r="E1968" s="15">
        <v>9.2159999999999993</v>
      </c>
    </row>
    <row r="1969" spans="4:5" x14ac:dyDescent="0.3">
      <c r="D1969" s="2" t="s">
        <v>630</v>
      </c>
      <c r="E1969" s="15">
        <v>606.21399999999983</v>
      </c>
    </row>
    <row r="1970" spans="4:5" x14ac:dyDescent="0.3">
      <c r="D1970" s="2" t="s">
        <v>631</v>
      </c>
      <c r="E1970" s="15">
        <v>1148.8059999999998</v>
      </c>
    </row>
    <row r="1971" spans="4:5" x14ac:dyDescent="0.3">
      <c r="D1971" s="2" t="s">
        <v>3019</v>
      </c>
      <c r="E1971" s="15">
        <v>36.363999999999997</v>
      </c>
    </row>
    <row r="1972" spans="4:5" x14ac:dyDescent="0.3">
      <c r="D1972" s="2" t="s">
        <v>632</v>
      </c>
      <c r="E1972" s="15">
        <v>23.975999999999999</v>
      </c>
    </row>
    <row r="1973" spans="4:5" x14ac:dyDescent="0.3">
      <c r="D1973" s="2" t="s">
        <v>3020</v>
      </c>
      <c r="E1973" s="15">
        <v>9892.74</v>
      </c>
    </row>
    <row r="1974" spans="4:5" x14ac:dyDescent="0.3">
      <c r="D1974" s="2" t="s">
        <v>633</v>
      </c>
      <c r="E1974" s="15">
        <v>6.9239999999999977</v>
      </c>
    </row>
    <row r="1975" spans="4:5" x14ac:dyDescent="0.3">
      <c r="D1975" s="2" t="s">
        <v>634</v>
      </c>
      <c r="E1975" s="15">
        <v>14.16</v>
      </c>
    </row>
    <row r="1976" spans="4:5" x14ac:dyDescent="0.3">
      <c r="D1976" s="2" t="s">
        <v>3021</v>
      </c>
      <c r="E1976" s="15">
        <v>23.968000000000004</v>
      </c>
    </row>
    <row r="1977" spans="4:5" x14ac:dyDescent="0.3">
      <c r="D1977" s="2" t="s">
        <v>3022</v>
      </c>
      <c r="E1977" s="15">
        <v>345.47</v>
      </c>
    </row>
    <row r="1978" spans="4:5" x14ac:dyDescent="0.3">
      <c r="D1978" s="2" t="s">
        <v>635</v>
      </c>
      <c r="E1978" s="15">
        <v>1288.4640000000004</v>
      </c>
    </row>
    <row r="1979" spans="4:5" x14ac:dyDescent="0.3">
      <c r="D1979" s="2" t="s">
        <v>3023</v>
      </c>
      <c r="E1979" s="15">
        <v>239.5</v>
      </c>
    </row>
    <row r="1980" spans="4:5" x14ac:dyDescent="0.3">
      <c r="D1980" s="2" t="s">
        <v>3024</v>
      </c>
      <c r="E1980" s="15">
        <v>7.0720000000000001</v>
      </c>
    </row>
    <row r="1981" spans="4:5" x14ac:dyDescent="0.3">
      <c r="D1981" s="2" t="s">
        <v>3025</v>
      </c>
      <c r="E1981" s="15">
        <v>19.616</v>
      </c>
    </row>
    <row r="1982" spans="4:5" x14ac:dyDescent="0.3">
      <c r="D1982" s="2" t="s">
        <v>3026</v>
      </c>
      <c r="E1982" s="15">
        <v>556.66499999999996</v>
      </c>
    </row>
    <row r="1983" spans="4:5" x14ac:dyDescent="0.3">
      <c r="D1983" s="2" t="s">
        <v>3027</v>
      </c>
      <c r="E1983" s="15">
        <v>143.69999999999999</v>
      </c>
    </row>
    <row r="1984" spans="4:5" x14ac:dyDescent="0.3">
      <c r="D1984" s="2" t="s">
        <v>3028</v>
      </c>
      <c r="E1984" s="15">
        <v>14.368000000000002</v>
      </c>
    </row>
    <row r="1985" spans="4:5" x14ac:dyDescent="0.3">
      <c r="D1985" s="2" t="s">
        <v>636</v>
      </c>
      <c r="E1985" s="15">
        <v>94.080000000000013</v>
      </c>
    </row>
    <row r="1986" spans="4:5" x14ac:dyDescent="0.3">
      <c r="D1986" s="2" t="s">
        <v>3029</v>
      </c>
      <c r="E1986" s="15">
        <v>111.49600000000001</v>
      </c>
    </row>
    <row r="1987" spans="4:5" x14ac:dyDescent="0.3">
      <c r="D1987" s="2" t="s">
        <v>637</v>
      </c>
      <c r="E1987" s="15">
        <v>562.29250000000013</v>
      </c>
    </row>
    <row r="1988" spans="4:5" x14ac:dyDescent="0.3">
      <c r="D1988" s="2" t="s">
        <v>3030</v>
      </c>
      <c r="E1988" s="15">
        <v>547.97</v>
      </c>
    </row>
    <row r="1989" spans="4:5" x14ac:dyDescent="0.3">
      <c r="D1989" s="2" t="s">
        <v>3031</v>
      </c>
      <c r="E1989" s="15">
        <v>303.92</v>
      </c>
    </row>
    <row r="1990" spans="4:5" x14ac:dyDescent="0.3">
      <c r="D1990" s="2" t="s">
        <v>638</v>
      </c>
      <c r="E1990" s="15">
        <v>31.086000000000006</v>
      </c>
    </row>
    <row r="1991" spans="4:5" x14ac:dyDescent="0.3">
      <c r="D1991" s="2" t="s">
        <v>639</v>
      </c>
      <c r="E1991" s="15">
        <v>63.44</v>
      </c>
    </row>
    <row r="1992" spans="4:5" x14ac:dyDescent="0.3">
      <c r="D1992" s="2" t="s">
        <v>3032</v>
      </c>
      <c r="E1992" s="15">
        <v>450</v>
      </c>
    </row>
    <row r="1993" spans="4:5" x14ac:dyDescent="0.3">
      <c r="D1993" s="2" t="s">
        <v>3033</v>
      </c>
      <c r="E1993" s="15">
        <v>563.91999999999996</v>
      </c>
    </row>
    <row r="1994" spans="4:5" x14ac:dyDescent="0.3">
      <c r="D1994" s="2" t="s">
        <v>3034</v>
      </c>
      <c r="E1994" s="15">
        <v>49.5</v>
      </c>
    </row>
    <row r="1995" spans="4:5" x14ac:dyDescent="0.3">
      <c r="D1995" s="2" t="s">
        <v>3035</v>
      </c>
      <c r="E1995" s="15">
        <v>866.4</v>
      </c>
    </row>
    <row r="1996" spans="4:5" x14ac:dyDescent="0.3">
      <c r="D1996" s="2" t="s">
        <v>3036</v>
      </c>
      <c r="E1996" s="15">
        <v>217.05599999999998</v>
      </c>
    </row>
    <row r="1997" spans="4:5" x14ac:dyDescent="0.3">
      <c r="D1997" s="2" t="s">
        <v>3037</v>
      </c>
      <c r="E1997" s="15">
        <v>705.54399999999998</v>
      </c>
    </row>
    <row r="1998" spans="4:5" x14ac:dyDescent="0.3">
      <c r="D1998" s="2" t="s">
        <v>640</v>
      </c>
      <c r="E1998" s="15">
        <v>18336.739999999994</v>
      </c>
    </row>
    <row r="1999" spans="4:5" x14ac:dyDescent="0.3">
      <c r="D1999" s="2" t="s">
        <v>3038</v>
      </c>
      <c r="E1999" s="15">
        <v>902.71199999999999</v>
      </c>
    </row>
    <row r="2000" spans="4:5" x14ac:dyDescent="0.3">
      <c r="D2000" s="2" t="s">
        <v>3039</v>
      </c>
      <c r="E2000" s="15">
        <v>448.44599999999997</v>
      </c>
    </row>
    <row r="2001" spans="4:5" x14ac:dyDescent="0.3">
      <c r="D2001" s="2" t="s">
        <v>3040</v>
      </c>
      <c r="E2001" s="15">
        <v>167.88800000000001</v>
      </c>
    </row>
    <row r="2002" spans="4:5" x14ac:dyDescent="0.3">
      <c r="D2002" s="2" t="s">
        <v>3041</v>
      </c>
      <c r="E2002" s="15">
        <v>60.81</v>
      </c>
    </row>
    <row r="2003" spans="4:5" x14ac:dyDescent="0.3">
      <c r="D2003" s="2" t="s">
        <v>3042</v>
      </c>
      <c r="E2003" s="15">
        <v>16.218000000000004</v>
      </c>
    </row>
    <row r="2004" spans="4:5" x14ac:dyDescent="0.3">
      <c r="D2004" s="2" t="s">
        <v>3043</v>
      </c>
      <c r="E2004" s="15">
        <v>54.792000000000009</v>
      </c>
    </row>
    <row r="2005" spans="4:5" x14ac:dyDescent="0.3">
      <c r="D2005" s="2" t="s">
        <v>3044</v>
      </c>
      <c r="E2005" s="15">
        <v>50.768000000000008</v>
      </c>
    </row>
    <row r="2006" spans="4:5" x14ac:dyDescent="0.3">
      <c r="D2006" s="2" t="s">
        <v>3045</v>
      </c>
      <c r="E2006" s="15">
        <v>490.32</v>
      </c>
    </row>
    <row r="2007" spans="4:5" x14ac:dyDescent="0.3">
      <c r="D2007" s="2" t="s">
        <v>641</v>
      </c>
      <c r="E2007" s="15">
        <v>92.699999999999989</v>
      </c>
    </row>
    <row r="2008" spans="4:5" x14ac:dyDescent="0.3">
      <c r="D2008" s="2" t="s">
        <v>3046</v>
      </c>
      <c r="E2008" s="15">
        <v>51.184000000000012</v>
      </c>
    </row>
    <row r="2009" spans="4:5" x14ac:dyDescent="0.3">
      <c r="D2009" s="2" t="s">
        <v>3047</v>
      </c>
      <c r="E2009" s="15">
        <v>492.83499999999998</v>
      </c>
    </row>
    <row r="2010" spans="4:5" x14ac:dyDescent="0.3">
      <c r="D2010" s="2" t="s">
        <v>3048</v>
      </c>
      <c r="E2010" s="15">
        <v>477.14199999999994</v>
      </c>
    </row>
    <row r="2011" spans="4:5" x14ac:dyDescent="0.3">
      <c r="D2011" s="2" t="s">
        <v>3049</v>
      </c>
      <c r="E2011" s="15">
        <v>14.9</v>
      </c>
    </row>
    <row r="2012" spans="4:5" x14ac:dyDescent="0.3">
      <c r="D2012" s="2" t="s">
        <v>3050</v>
      </c>
      <c r="E2012" s="15">
        <v>15.552000000000003</v>
      </c>
    </row>
    <row r="2013" spans="4:5" x14ac:dyDescent="0.3">
      <c r="D2013" s="2" t="s">
        <v>642</v>
      </c>
      <c r="E2013" s="15">
        <v>18.96</v>
      </c>
    </row>
    <row r="2014" spans="4:5" x14ac:dyDescent="0.3">
      <c r="D2014" s="2" t="s">
        <v>3051</v>
      </c>
      <c r="E2014" s="15">
        <v>29.339999999999996</v>
      </c>
    </row>
    <row r="2015" spans="4:5" x14ac:dyDescent="0.3">
      <c r="D2015" s="2" t="s">
        <v>3052</v>
      </c>
      <c r="E2015" s="15">
        <v>75.88</v>
      </c>
    </row>
    <row r="2016" spans="4:5" x14ac:dyDescent="0.3">
      <c r="D2016" s="2" t="s">
        <v>3053</v>
      </c>
      <c r="E2016" s="15">
        <v>576.27199999999993</v>
      </c>
    </row>
    <row r="2017" spans="4:5" x14ac:dyDescent="0.3">
      <c r="D2017" s="2" t="s">
        <v>643</v>
      </c>
      <c r="E2017" s="15">
        <v>119.25999999999999</v>
      </c>
    </row>
    <row r="2018" spans="4:5" x14ac:dyDescent="0.3">
      <c r="D2018" s="2" t="s">
        <v>3054</v>
      </c>
      <c r="E2018" s="15">
        <v>329.97199999999998</v>
      </c>
    </row>
    <row r="2019" spans="4:5" x14ac:dyDescent="0.3">
      <c r="D2019" s="2" t="s">
        <v>644</v>
      </c>
      <c r="E2019" s="15">
        <v>60.629999999999995</v>
      </c>
    </row>
    <row r="2020" spans="4:5" x14ac:dyDescent="0.3">
      <c r="D2020" s="2" t="s">
        <v>645</v>
      </c>
      <c r="E2020" s="15">
        <v>59.519999999999996</v>
      </c>
    </row>
    <row r="2021" spans="4:5" x14ac:dyDescent="0.3">
      <c r="D2021" s="2" t="s">
        <v>3055</v>
      </c>
      <c r="E2021" s="15">
        <v>11.632</v>
      </c>
    </row>
    <row r="2022" spans="4:5" x14ac:dyDescent="0.3">
      <c r="D2022" s="2" t="s">
        <v>3056</v>
      </c>
      <c r="E2022" s="15">
        <v>25.632000000000001</v>
      </c>
    </row>
    <row r="2023" spans="4:5" x14ac:dyDescent="0.3">
      <c r="D2023" s="2" t="s">
        <v>3057</v>
      </c>
      <c r="E2023" s="15">
        <v>7.8719999999999999</v>
      </c>
    </row>
    <row r="2024" spans="4:5" x14ac:dyDescent="0.3">
      <c r="D2024" s="2" t="s">
        <v>3058</v>
      </c>
      <c r="E2024" s="15">
        <v>692.50200000000007</v>
      </c>
    </row>
    <row r="2025" spans="4:5" x14ac:dyDescent="0.3">
      <c r="D2025" s="2" t="s">
        <v>646</v>
      </c>
      <c r="E2025" s="15">
        <v>756.80000000000007</v>
      </c>
    </row>
    <row r="2026" spans="4:5" x14ac:dyDescent="0.3">
      <c r="D2026" s="2" t="s">
        <v>647</v>
      </c>
      <c r="E2026" s="15">
        <v>658.74599999999998</v>
      </c>
    </row>
    <row r="2027" spans="4:5" x14ac:dyDescent="0.3">
      <c r="D2027" s="2" t="s">
        <v>3059</v>
      </c>
      <c r="E2027" s="15">
        <v>32.400000000000006</v>
      </c>
    </row>
    <row r="2028" spans="4:5" x14ac:dyDescent="0.3">
      <c r="D2028" s="2" t="s">
        <v>3060</v>
      </c>
      <c r="E2028" s="15">
        <v>99.846000000000004</v>
      </c>
    </row>
    <row r="2029" spans="4:5" x14ac:dyDescent="0.3">
      <c r="D2029" s="2" t="s">
        <v>3061</v>
      </c>
      <c r="E2029" s="15">
        <v>199.75</v>
      </c>
    </row>
    <row r="2030" spans="4:5" x14ac:dyDescent="0.3">
      <c r="D2030" s="2" t="s">
        <v>3062</v>
      </c>
      <c r="E2030" s="15">
        <v>546.61599999999999</v>
      </c>
    </row>
    <row r="2031" spans="4:5" x14ac:dyDescent="0.3">
      <c r="D2031" s="2" t="s">
        <v>648</v>
      </c>
      <c r="E2031" s="15">
        <v>21.88</v>
      </c>
    </row>
    <row r="2032" spans="4:5" x14ac:dyDescent="0.3">
      <c r="D2032" s="2" t="s">
        <v>3063</v>
      </c>
      <c r="E2032" s="15">
        <v>290.98</v>
      </c>
    </row>
    <row r="2033" spans="4:5" x14ac:dyDescent="0.3">
      <c r="D2033" s="2" t="s">
        <v>3064</v>
      </c>
      <c r="E2033" s="15">
        <v>239.976</v>
      </c>
    </row>
    <row r="2034" spans="4:5" x14ac:dyDescent="0.3">
      <c r="D2034" s="2" t="s">
        <v>3065</v>
      </c>
      <c r="E2034" s="15">
        <v>65.12</v>
      </c>
    </row>
    <row r="2035" spans="4:5" x14ac:dyDescent="0.3">
      <c r="D2035" s="2" t="s">
        <v>649</v>
      </c>
      <c r="E2035" s="15">
        <v>737.39400000000001</v>
      </c>
    </row>
    <row r="2036" spans="4:5" x14ac:dyDescent="0.3">
      <c r="D2036" s="2" t="s">
        <v>3066</v>
      </c>
      <c r="E2036" s="15">
        <v>128.39999999999998</v>
      </c>
    </row>
    <row r="2037" spans="4:5" x14ac:dyDescent="0.3">
      <c r="D2037" s="2" t="s">
        <v>3067</v>
      </c>
      <c r="E2037" s="15">
        <v>1628.61</v>
      </c>
    </row>
    <row r="2038" spans="4:5" x14ac:dyDescent="0.3">
      <c r="D2038" s="2" t="s">
        <v>3068</v>
      </c>
      <c r="E2038" s="15">
        <v>286.40000000000003</v>
      </c>
    </row>
    <row r="2039" spans="4:5" x14ac:dyDescent="0.3">
      <c r="D2039" s="2" t="s">
        <v>650</v>
      </c>
      <c r="E2039" s="15">
        <v>135.79999999999998</v>
      </c>
    </row>
    <row r="2040" spans="4:5" x14ac:dyDescent="0.3">
      <c r="D2040" s="2" t="s">
        <v>3069</v>
      </c>
      <c r="E2040" s="15">
        <v>59.751999999999995</v>
      </c>
    </row>
    <row r="2041" spans="4:5" x14ac:dyDescent="0.3">
      <c r="D2041" s="2" t="s">
        <v>3070</v>
      </c>
      <c r="E2041" s="15">
        <v>589.52</v>
      </c>
    </row>
    <row r="2042" spans="4:5" x14ac:dyDescent="0.3">
      <c r="D2042" s="2" t="s">
        <v>651</v>
      </c>
      <c r="E2042" s="15">
        <v>459.98</v>
      </c>
    </row>
    <row r="2043" spans="4:5" x14ac:dyDescent="0.3">
      <c r="D2043" s="2" t="s">
        <v>3071</v>
      </c>
      <c r="E2043" s="15">
        <v>102.218</v>
      </c>
    </row>
    <row r="2044" spans="4:5" x14ac:dyDescent="0.3">
      <c r="D2044" s="2" t="s">
        <v>3072</v>
      </c>
      <c r="E2044" s="15">
        <v>52.136000000000003</v>
      </c>
    </row>
    <row r="2045" spans="4:5" x14ac:dyDescent="0.3">
      <c r="D2045" s="2" t="s">
        <v>3073</v>
      </c>
      <c r="E2045" s="15">
        <v>23.616</v>
      </c>
    </row>
    <row r="2046" spans="4:5" x14ac:dyDescent="0.3">
      <c r="D2046" s="2" t="s">
        <v>3074</v>
      </c>
      <c r="E2046" s="15">
        <v>152.51999999999998</v>
      </c>
    </row>
    <row r="2047" spans="4:5" x14ac:dyDescent="0.3">
      <c r="D2047" s="2" t="s">
        <v>3075</v>
      </c>
      <c r="E2047" s="15">
        <v>611.94000000000005</v>
      </c>
    </row>
    <row r="2048" spans="4:5" x14ac:dyDescent="0.3">
      <c r="D2048" s="2" t="s">
        <v>3076</v>
      </c>
      <c r="E2048" s="15">
        <v>552.55999999999995</v>
      </c>
    </row>
    <row r="2049" spans="4:5" x14ac:dyDescent="0.3">
      <c r="D2049" s="2" t="s">
        <v>3077</v>
      </c>
      <c r="E2049" s="15">
        <v>44.400000000000006</v>
      </c>
    </row>
    <row r="2050" spans="4:5" x14ac:dyDescent="0.3">
      <c r="D2050" s="2" t="s">
        <v>3078</v>
      </c>
      <c r="E2050" s="15">
        <v>15.808000000000002</v>
      </c>
    </row>
    <row r="2051" spans="4:5" x14ac:dyDescent="0.3">
      <c r="D2051" s="2" t="s">
        <v>3079</v>
      </c>
      <c r="E2051" s="15">
        <v>122.352</v>
      </c>
    </row>
    <row r="2052" spans="4:5" x14ac:dyDescent="0.3">
      <c r="D2052" s="2" t="s">
        <v>3080</v>
      </c>
      <c r="E2052" s="15">
        <v>30.336000000000002</v>
      </c>
    </row>
    <row r="2053" spans="4:5" x14ac:dyDescent="0.3">
      <c r="D2053" s="2" t="s">
        <v>652</v>
      </c>
      <c r="E2053" s="15">
        <v>10.08</v>
      </c>
    </row>
    <row r="2054" spans="4:5" x14ac:dyDescent="0.3">
      <c r="D2054" s="2" t="s">
        <v>3081</v>
      </c>
      <c r="E2054" s="15">
        <v>573.17399999999998</v>
      </c>
    </row>
    <row r="2055" spans="4:5" x14ac:dyDescent="0.3">
      <c r="D2055" s="2" t="s">
        <v>3082</v>
      </c>
      <c r="E2055" s="15">
        <v>122.22</v>
      </c>
    </row>
    <row r="2056" spans="4:5" x14ac:dyDescent="0.3">
      <c r="D2056" s="2" t="s">
        <v>653</v>
      </c>
      <c r="E2056" s="15">
        <v>3963.5699999999997</v>
      </c>
    </row>
    <row r="2057" spans="4:5" x14ac:dyDescent="0.3">
      <c r="D2057" s="2" t="s">
        <v>654</v>
      </c>
      <c r="E2057" s="15">
        <v>4.9920000000000009</v>
      </c>
    </row>
    <row r="2058" spans="4:5" x14ac:dyDescent="0.3">
      <c r="D2058" s="2" t="s">
        <v>3083</v>
      </c>
      <c r="E2058" s="15">
        <v>203.63000000000002</v>
      </c>
    </row>
    <row r="2059" spans="4:5" x14ac:dyDescent="0.3">
      <c r="D2059" s="2" t="s">
        <v>3084</v>
      </c>
      <c r="E2059" s="15">
        <v>147.26</v>
      </c>
    </row>
    <row r="2060" spans="4:5" x14ac:dyDescent="0.3">
      <c r="D2060" s="2" t="s">
        <v>3085</v>
      </c>
      <c r="E2060" s="15">
        <v>31.830000000000002</v>
      </c>
    </row>
    <row r="2061" spans="4:5" x14ac:dyDescent="0.3">
      <c r="D2061" s="2" t="s">
        <v>3086</v>
      </c>
      <c r="E2061" s="15">
        <v>287.39999999999998</v>
      </c>
    </row>
    <row r="2062" spans="4:5" x14ac:dyDescent="0.3">
      <c r="D2062" s="2" t="s">
        <v>655</v>
      </c>
      <c r="E2062" s="15">
        <v>291.14600000000002</v>
      </c>
    </row>
    <row r="2063" spans="4:5" x14ac:dyDescent="0.3">
      <c r="D2063" s="2" t="s">
        <v>3087</v>
      </c>
      <c r="E2063" s="15">
        <v>891.96199999999999</v>
      </c>
    </row>
    <row r="2064" spans="4:5" x14ac:dyDescent="0.3">
      <c r="D2064" s="2" t="s">
        <v>3088</v>
      </c>
      <c r="E2064" s="15">
        <v>37.264000000000003</v>
      </c>
    </row>
    <row r="2065" spans="4:5" x14ac:dyDescent="0.3">
      <c r="D2065" s="2" t="s">
        <v>3089</v>
      </c>
      <c r="E2065" s="15">
        <v>482.00599999999997</v>
      </c>
    </row>
    <row r="2066" spans="4:5" x14ac:dyDescent="0.3">
      <c r="D2066" s="2" t="s">
        <v>656</v>
      </c>
      <c r="E2066" s="15">
        <v>33.4</v>
      </c>
    </row>
    <row r="2067" spans="4:5" x14ac:dyDescent="0.3">
      <c r="D2067" s="2" t="s">
        <v>3090</v>
      </c>
      <c r="E2067" s="15">
        <v>392.83200000000011</v>
      </c>
    </row>
    <row r="2068" spans="4:5" x14ac:dyDescent="0.3">
      <c r="D2068" s="2" t="s">
        <v>657</v>
      </c>
      <c r="E2068" s="15">
        <v>1454.9</v>
      </c>
    </row>
    <row r="2069" spans="4:5" x14ac:dyDescent="0.3">
      <c r="D2069" s="2" t="s">
        <v>658</v>
      </c>
      <c r="E2069" s="15">
        <v>7.4340000000000011</v>
      </c>
    </row>
    <row r="2070" spans="4:5" x14ac:dyDescent="0.3">
      <c r="D2070" s="2" t="s">
        <v>659</v>
      </c>
      <c r="E2070" s="15">
        <v>459.95</v>
      </c>
    </row>
    <row r="2071" spans="4:5" x14ac:dyDescent="0.3">
      <c r="D2071" s="2" t="s">
        <v>660</v>
      </c>
      <c r="E2071" s="15">
        <v>15.936000000000002</v>
      </c>
    </row>
    <row r="2072" spans="4:5" x14ac:dyDescent="0.3">
      <c r="D2072" s="2" t="s">
        <v>661</v>
      </c>
      <c r="E2072" s="15">
        <v>207.76</v>
      </c>
    </row>
    <row r="2073" spans="4:5" x14ac:dyDescent="0.3">
      <c r="D2073" s="2" t="s">
        <v>662</v>
      </c>
      <c r="E2073" s="15">
        <v>371.50400000000008</v>
      </c>
    </row>
    <row r="2074" spans="4:5" x14ac:dyDescent="0.3">
      <c r="D2074" s="2" t="s">
        <v>663</v>
      </c>
      <c r="E2074" s="15">
        <v>1159.06</v>
      </c>
    </row>
    <row r="2075" spans="4:5" x14ac:dyDescent="0.3">
      <c r="D2075" s="2" t="s">
        <v>3091</v>
      </c>
      <c r="E2075" s="15">
        <v>52.152999999999999</v>
      </c>
    </row>
    <row r="2076" spans="4:5" x14ac:dyDescent="0.3">
      <c r="D2076" s="2" t="s">
        <v>3092</v>
      </c>
      <c r="E2076" s="15">
        <v>186.048</v>
      </c>
    </row>
    <row r="2077" spans="4:5" x14ac:dyDescent="0.3">
      <c r="D2077" s="2" t="s">
        <v>3093</v>
      </c>
      <c r="E2077" s="15">
        <v>327.99600000000004</v>
      </c>
    </row>
    <row r="2078" spans="4:5" x14ac:dyDescent="0.3">
      <c r="D2078" s="2" t="s">
        <v>3094</v>
      </c>
      <c r="E2078" s="15">
        <v>242.56000000000003</v>
      </c>
    </row>
    <row r="2079" spans="4:5" x14ac:dyDescent="0.3">
      <c r="D2079" s="2" t="s">
        <v>3095</v>
      </c>
      <c r="E2079" s="15">
        <v>24.700000000000003</v>
      </c>
    </row>
    <row r="2080" spans="4:5" x14ac:dyDescent="0.3">
      <c r="D2080" s="2" t="s">
        <v>664</v>
      </c>
      <c r="E2080" s="15">
        <v>191.80799999999999</v>
      </c>
    </row>
    <row r="2081" spans="4:5" x14ac:dyDescent="0.3">
      <c r="D2081" s="2" t="s">
        <v>3096</v>
      </c>
      <c r="E2081" s="15">
        <v>1058.27</v>
      </c>
    </row>
    <row r="2082" spans="4:5" x14ac:dyDescent="0.3">
      <c r="D2082" s="2" t="s">
        <v>3097</v>
      </c>
      <c r="E2082" s="15">
        <v>123.65600000000001</v>
      </c>
    </row>
    <row r="2083" spans="4:5" x14ac:dyDescent="0.3">
      <c r="D2083" s="2" t="s">
        <v>665</v>
      </c>
      <c r="E2083" s="15">
        <v>143.96</v>
      </c>
    </row>
    <row r="2084" spans="4:5" x14ac:dyDescent="0.3">
      <c r="D2084" s="2" t="s">
        <v>3098</v>
      </c>
      <c r="E2084" s="15">
        <v>8.32</v>
      </c>
    </row>
    <row r="2085" spans="4:5" x14ac:dyDescent="0.3">
      <c r="D2085" s="2" t="s">
        <v>3099</v>
      </c>
      <c r="E2085" s="15">
        <v>12.957000000000001</v>
      </c>
    </row>
    <row r="2086" spans="4:5" x14ac:dyDescent="0.3">
      <c r="D2086" s="2" t="s">
        <v>3100</v>
      </c>
      <c r="E2086" s="15">
        <v>12.78</v>
      </c>
    </row>
    <row r="2087" spans="4:5" x14ac:dyDescent="0.3">
      <c r="D2087" s="2" t="s">
        <v>3101</v>
      </c>
      <c r="E2087" s="15">
        <v>3588.096</v>
      </c>
    </row>
    <row r="2088" spans="4:5" x14ac:dyDescent="0.3">
      <c r="D2088" s="2" t="s">
        <v>3102</v>
      </c>
      <c r="E2088" s="15">
        <v>143.32999999999998</v>
      </c>
    </row>
    <row r="2089" spans="4:5" x14ac:dyDescent="0.3">
      <c r="D2089" s="2" t="s">
        <v>3103</v>
      </c>
      <c r="E2089" s="15">
        <v>15.576000000000001</v>
      </c>
    </row>
    <row r="2090" spans="4:5" x14ac:dyDescent="0.3">
      <c r="D2090" s="2" t="s">
        <v>3104</v>
      </c>
      <c r="E2090" s="15">
        <v>191.82</v>
      </c>
    </row>
    <row r="2091" spans="4:5" x14ac:dyDescent="0.3">
      <c r="D2091" s="2" t="s">
        <v>666</v>
      </c>
      <c r="E2091" s="15">
        <v>196.78399999999999</v>
      </c>
    </row>
    <row r="2092" spans="4:5" x14ac:dyDescent="0.3">
      <c r="D2092" s="2" t="s">
        <v>667</v>
      </c>
      <c r="E2092" s="15">
        <v>36.159999999999997</v>
      </c>
    </row>
    <row r="2093" spans="4:5" x14ac:dyDescent="0.3">
      <c r="D2093" s="2" t="s">
        <v>668</v>
      </c>
      <c r="E2093" s="15">
        <v>132.22400000000002</v>
      </c>
    </row>
    <row r="2094" spans="4:5" x14ac:dyDescent="0.3">
      <c r="D2094" s="2" t="s">
        <v>669</v>
      </c>
      <c r="E2094" s="15">
        <v>661.17600000000004</v>
      </c>
    </row>
    <row r="2095" spans="4:5" x14ac:dyDescent="0.3">
      <c r="D2095" s="2" t="s">
        <v>670</v>
      </c>
      <c r="E2095" s="15">
        <v>2027.1880000000001</v>
      </c>
    </row>
    <row r="2096" spans="4:5" x14ac:dyDescent="0.3">
      <c r="D2096" s="2" t="s">
        <v>3105</v>
      </c>
      <c r="E2096" s="15">
        <v>479.72</v>
      </c>
    </row>
    <row r="2097" spans="4:5" x14ac:dyDescent="0.3">
      <c r="D2097" s="2" t="s">
        <v>671</v>
      </c>
      <c r="E2097" s="15">
        <v>70.216000000000008</v>
      </c>
    </row>
    <row r="2098" spans="4:5" x14ac:dyDescent="0.3">
      <c r="D2098" s="2" t="s">
        <v>3106</v>
      </c>
      <c r="E2098" s="15">
        <v>114.46</v>
      </c>
    </row>
    <row r="2099" spans="4:5" x14ac:dyDescent="0.3">
      <c r="D2099" s="2" t="s">
        <v>3107</v>
      </c>
      <c r="E2099" s="15">
        <v>1649.75</v>
      </c>
    </row>
    <row r="2100" spans="4:5" x14ac:dyDescent="0.3">
      <c r="D2100" s="2" t="s">
        <v>3108</v>
      </c>
      <c r="E2100" s="15">
        <v>328.22399999999999</v>
      </c>
    </row>
    <row r="2101" spans="4:5" x14ac:dyDescent="0.3">
      <c r="D2101" s="2" t="s">
        <v>3109</v>
      </c>
      <c r="E2101" s="15">
        <v>180.71200000000005</v>
      </c>
    </row>
    <row r="2102" spans="4:5" x14ac:dyDescent="0.3">
      <c r="D2102" s="2" t="s">
        <v>672</v>
      </c>
      <c r="E2102" s="15">
        <v>68.432000000000016</v>
      </c>
    </row>
    <row r="2103" spans="4:5" x14ac:dyDescent="0.3">
      <c r="D2103" s="2" t="s">
        <v>3110</v>
      </c>
      <c r="E2103" s="15">
        <v>219.11999999999998</v>
      </c>
    </row>
    <row r="2104" spans="4:5" x14ac:dyDescent="0.3">
      <c r="D2104" s="2" t="s">
        <v>3111</v>
      </c>
      <c r="E2104" s="15">
        <v>36.24</v>
      </c>
    </row>
    <row r="2105" spans="4:5" x14ac:dyDescent="0.3">
      <c r="D2105" s="2" t="s">
        <v>3112</v>
      </c>
      <c r="E2105" s="15">
        <v>12.419999999999998</v>
      </c>
    </row>
    <row r="2106" spans="4:5" x14ac:dyDescent="0.3">
      <c r="D2106" s="2" t="s">
        <v>3113</v>
      </c>
      <c r="E2106" s="15">
        <v>125.92000000000002</v>
      </c>
    </row>
    <row r="2107" spans="4:5" x14ac:dyDescent="0.3">
      <c r="D2107" s="2" t="s">
        <v>3114</v>
      </c>
      <c r="E2107" s="15">
        <v>65.050000000000011</v>
      </c>
    </row>
    <row r="2108" spans="4:5" x14ac:dyDescent="0.3">
      <c r="D2108" s="2" t="s">
        <v>673</v>
      </c>
      <c r="E2108" s="15">
        <v>3.7979999999999992</v>
      </c>
    </row>
    <row r="2109" spans="4:5" x14ac:dyDescent="0.3">
      <c r="D2109" s="2" t="s">
        <v>3115</v>
      </c>
      <c r="E2109" s="15">
        <v>611.02799999999991</v>
      </c>
    </row>
    <row r="2110" spans="4:5" x14ac:dyDescent="0.3">
      <c r="D2110" s="2" t="s">
        <v>3116</v>
      </c>
      <c r="E2110" s="15">
        <v>276.78400000000005</v>
      </c>
    </row>
    <row r="2111" spans="4:5" x14ac:dyDescent="0.3">
      <c r="D2111" s="2" t="s">
        <v>3117</v>
      </c>
      <c r="E2111" s="15">
        <v>686.24399999999991</v>
      </c>
    </row>
    <row r="2112" spans="4:5" x14ac:dyDescent="0.3">
      <c r="D2112" s="2" t="s">
        <v>3118</v>
      </c>
      <c r="E2112" s="15">
        <v>71.088000000000008</v>
      </c>
    </row>
    <row r="2113" spans="4:5" x14ac:dyDescent="0.3">
      <c r="D2113" s="2" t="s">
        <v>3119</v>
      </c>
      <c r="E2113" s="15">
        <v>90.057999999999993</v>
      </c>
    </row>
    <row r="2114" spans="4:5" x14ac:dyDescent="0.3">
      <c r="D2114" s="2" t="s">
        <v>3120</v>
      </c>
      <c r="E2114" s="15">
        <v>83.699999999999989</v>
      </c>
    </row>
    <row r="2115" spans="4:5" x14ac:dyDescent="0.3">
      <c r="D2115" s="2" t="s">
        <v>3121</v>
      </c>
      <c r="E2115" s="15">
        <v>94.451999999999998</v>
      </c>
    </row>
    <row r="2116" spans="4:5" x14ac:dyDescent="0.3">
      <c r="D2116" s="2" t="s">
        <v>674</v>
      </c>
      <c r="E2116" s="15">
        <v>15.168000000000001</v>
      </c>
    </row>
    <row r="2117" spans="4:5" x14ac:dyDescent="0.3">
      <c r="D2117" s="2" t="s">
        <v>3122</v>
      </c>
      <c r="E2117" s="15">
        <v>16.768000000000001</v>
      </c>
    </row>
    <row r="2118" spans="4:5" x14ac:dyDescent="0.3">
      <c r="D2118" s="2" t="s">
        <v>3123</v>
      </c>
      <c r="E2118" s="15">
        <v>30.391999999999996</v>
      </c>
    </row>
    <row r="2119" spans="4:5" x14ac:dyDescent="0.3">
      <c r="D2119" s="2" t="s">
        <v>3124</v>
      </c>
      <c r="E2119" s="15">
        <v>1804.248</v>
      </c>
    </row>
    <row r="2120" spans="4:5" x14ac:dyDescent="0.3">
      <c r="D2120" s="2" t="s">
        <v>3125</v>
      </c>
      <c r="E2120" s="15">
        <v>33.568000000000005</v>
      </c>
    </row>
    <row r="2121" spans="4:5" x14ac:dyDescent="0.3">
      <c r="D2121" s="2" t="s">
        <v>675</v>
      </c>
      <c r="E2121" s="15">
        <v>35.352000000000004</v>
      </c>
    </row>
    <row r="2122" spans="4:5" x14ac:dyDescent="0.3">
      <c r="D2122" s="2" t="s">
        <v>676</v>
      </c>
      <c r="E2122" s="15">
        <v>31.96</v>
      </c>
    </row>
    <row r="2123" spans="4:5" x14ac:dyDescent="0.3">
      <c r="D2123" s="2" t="s">
        <v>677</v>
      </c>
      <c r="E2123" s="15">
        <v>9.5840000000000014</v>
      </c>
    </row>
    <row r="2124" spans="4:5" x14ac:dyDescent="0.3">
      <c r="D2124" s="2" t="s">
        <v>678</v>
      </c>
      <c r="E2124" s="15">
        <v>1632.3620000000001</v>
      </c>
    </row>
    <row r="2125" spans="4:5" x14ac:dyDescent="0.3">
      <c r="D2125" s="2" t="s">
        <v>679</v>
      </c>
      <c r="E2125" s="15">
        <v>62.820000000000007</v>
      </c>
    </row>
    <row r="2126" spans="4:5" x14ac:dyDescent="0.3">
      <c r="D2126" s="2" t="s">
        <v>680</v>
      </c>
      <c r="E2126" s="15">
        <v>224.9</v>
      </c>
    </row>
    <row r="2127" spans="4:5" x14ac:dyDescent="0.3">
      <c r="D2127" s="2" t="s">
        <v>3126</v>
      </c>
      <c r="E2127" s="15">
        <v>458.35099999999994</v>
      </c>
    </row>
    <row r="2128" spans="4:5" x14ac:dyDescent="0.3">
      <c r="D2128" s="2" t="s">
        <v>681</v>
      </c>
      <c r="E2128" s="15">
        <v>740.08800000000008</v>
      </c>
    </row>
    <row r="2129" spans="4:5" x14ac:dyDescent="0.3">
      <c r="D2129" s="2" t="s">
        <v>3127</v>
      </c>
      <c r="E2129" s="15">
        <v>8.82</v>
      </c>
    </row>
    <row r="2130" spans="4:5" x14ac:dyDescent="0.3">
      <c r="D2130" s="2" t="s">
        <v>3128</v>
      </c>
      <c r="E2130" s="15">
        <v>714.30000000000007</v>
      </c>
    </row>
    <row r="2131" spans="4:5" x14ac:dyDescent="0.3">
      <c r="D2131" s="2" t="s">
        <v>682</v>
      </c>
      <c r="E2131" s="15">
        <v>111.96</v>
      </c>
    </row>
    <row r="2132" spans="4:5" x14ac:dyDescent="0.3">
      <c r="D2132" s="2" t="s">
        <v>683</v>
      </c>
      <c r="E2132" s="15">
        <v>837.59999999999991</v>
      </c>
    </row>
    <row r="2133" spans="4:5" x14ac:dyDescent="0.3">
      <c r="D2133" s="2" t="s">
        <v>3129</v>
      </c>
      <c r="E2133" s="15">
        <v>697.16</v>
      </c>
    </row>
    <row r="2134" spans="4:5" x14ac:dyDescent="0.3">
      <c r="D2134" s="2" t="s">
        <v>3130</v>
      </c>
      <c r="E2134" s="15">
        <v>863.928</v>
      </c>
    </row>
    <row r="2135" spans="4:5" x14ac:dyDescent="0.3">
      <c r="D2135" s="2" t="s">
        <v>3131</v>
      </c>
      <c r="E2135" s="15">
        <v>885.56999999999994</v>
      </c>
    </row>
    <row r="2136" spans="4:5" x14ac:dyDescent="0.3">
      <c r="D2136" s="2" t="s">
        <v>3132</v>
      </c>
      <c r="E2136" s="15">
        <v>239.96999999999997</v>
      </c>
    </row>
    <row r="2137" spans="4:5" x14ac:dyDescent="0.3">
      <c r="D2137" s="2" t="s">
        <v>3133</v>
      </c>
      <c r="E2137" s="15">
        <v>7.04</v>
      </c>
    </row>
    <row r="2138" spans="4:5" x14ac:dyDescent="0.3">
      <c r="D2138" s="2" t="s">
        <v>3134</v>
      </c>
      <c r="E2138" s="15">
        <v>39.68</v>
      </c>
    </row>
    <row r="2139" spans="4:5" x14ac:dyDescent="0.3">
      <c r="D2139" s="2" t="s">
        <v>684</v>
      </c>
      <c r="E2139" s="15">
        <v>1293.4879999999998</v>
      </c>
    </row>
    <row r="2140" spans="4:5" x14ac:dyDescent="0.3">
      <c r="D2140" s="2" t="s">
        <v>685</v>
      </c>
      <c r="E2140" s="15">
        <v>11.34</v>
      </c>
    </row>
    <row r="2141" spans="4:5" x14ac:dyDescent="0.3">
      <c r="D2141" s="2" t="s">
        <v>3135</v>
      </c>
      <c r="E2141" s="15">
        <v>20.936000000000003</v>
      </c>
    </row>
    <row r="2142" spans="4:5" x14ac:dyDescent="0.3">
      <c r="D2142" s="2" t="s">
        <v>3136</v>
      </c>
      <c r="E2142" s="15">
        <v>422.66200000000003</v>
      </c>
    </row>
    <row r="2143" spans="4:5" x14ac:dyDescent="0.3">
      <c r="D2143" s="2" t="s">
        <v>3137</v>
      </c>
      <c r="E2143" s="15">
        <v>523.17999999999995</v>
      </c>
    </row>
    <row r="2144" spans="4:5" x14ac:dyDescent="0.3">
      <c r="D2144" s="2" t="s">
        <v>3138</v>
      </c>
      <c r="E2144" s="15">
        <v>527.22400000000005</v>
      </c>
    </row>
    <row r="2145" spans="4:5" x14ac:dyDescent="0.3">
      <c r="D2145" s="2" t="s">
        <v>686</v>
      </c>
      <c r="E2145" s="15">
        <v>1603.1360000000002</v>
      </c>
    </row>
    <row r="2146" spans="4:5" x14ac:dyDescent="0.3">
      <c r="D2146" s="2" t="s">
        <v>3139</v>
      </c>
      <c r="E2146" s="15">
        <v>151.82</v>
      </c>
    </row>
    <row r="2147" spans="4:5" x14ac:dyDescent="0.3">
      <c r="D2147" s="2" t="s">
        <v>3140</v>
      </c>
      <c r="E2147" s="15">
        <v>16.192</v>
      </c>
    </row>
    <row r="2148" spans="4:5" x14ac:dyDescent="0.3">
      <c r="D2148" s="2" t="s">
        <v>3141</v>
      </c>
      <c r="E2148" s="15">
        <v>22</v>
      </c>
    </row>
    <row r="2149" spans="4:5" x14ac:dyDescent="0.3">
      <c r="D2149" s="2" t="s">
        <v>3142</v>
      </c>
      <c r="E2149" s="15">
        <v>42.244</v>
      </c>
    </row>
    <row r="2150" spans="4:5" x14ac:dyDescent="0.3">
      <c r="D2150" s="2" t="s">
        <v>3143</v>
      </c>
      <c r="E2150" s="15">
        <v>4835.9759999999997</v>
      </c>
    </row>
    <row r="2151" spans="4:5" x14ac:dyDescent="0.3">
      <c r="D2151" s="2" t="s">
        <v>3144</v>
      </c>
      <c r="E2151" s="15">
        <v>103.19999999999999</v>
      </c>
    </row>
    <row r="2152" spans="4:5" x14ac:dyDescent="0.3">
      <c r="D2152" s="2" t="s">
        <v>3145</v>
      </c>
      <c r="E2152" s="15">
        <v>14.896000000000001</v>
      </c>
    </row>
    <row r="2153" spans="4:5" x14ac:dyDescent="0.3">
      <c r="D2153" s="2" t="s">
        <v>687</v>
      </c>
      <c r="E2153" s="15">
        <v>18.720000000000002</v>
      </c>
    </row>
    <row r="2154" spans="4:5" x14ac:dyDescent="0.3">
      <c r="D2154" s="2" t="s">
        <v>688</v>
      </c>
      <c r="E2154" s="15">
        <v>30.36</v>
      </c>
    </row>
    <row r="2155" spans="4:5" x14ac:dyDescent="0.3">
      <c r="D2155" s="2" t="s">
        <v>3146</v>
      </c>
      <c r="E2155" s="15">
        <v>479.05</v>
      </c>
    </row>
    <row r="2156" spans="4:5" x14ac:dyDescent="0.3">
      <c r="D2156" s="2" t="s">
        <v>3147</v>
      </c>
      <c r="E2156" s="15">
        <v>68.111999999999995</v>
      </c>
    </row>
    <row r="2157" spans="4:5" x14ac:dyDescent="0.3">
      <c r="D2157" s="2" t="s">
        <v>3148</v>
      </c>
      <c r="E2157" s="15">
        <v>166.29200000000003</v>
      </c>
    </row>
    <row r="2158" spans="4:5" x14ac:dyDescent="0.3">
      <c r="D2158" s="2" t="s">
        <v>3149</v>
      </c>
      <c r="E2158" s="15">
        <v>1043.0410000000002</v>
      </c>
    </row>
    <row r="2159" spans="4:5" x14ac:dyDescent="0.3">
      <c r="D2159" s="2" t="s">
        <v>3150</v>
      </c>
      <c r="E2159" s="15">
        <v>85.209000000000003</v>
      </c>
    </row>
    <row r="2160" spans="4:5" x14ac:dyDescent="0.3">
      <c r="D2160" s="2" t="s">
        <v>3151</v>
      </c>
      <c r="E2160" s="15">
        <v>2824.2300000000005</v>
      </c>
    </row>
    <row r="2161" spans="4:5" x14ac:dyDescent="0.3">
      <c r="D2161" s="2" t="s">
        <v>689</v>
      </c>
      <c r="E2161" s="15">
        <v>160.38400000000001</v>
      </c>
    </row>
    <row r="2162" spans="4:5" x14ac:dyDescent="0.3">
      <c r="D2162" s="2" t="s">
        <v>690</v>
      </c>
      <c r="E2162" s="15">
        <v>7.3120000000000012</v>
      </c>
    </row>
    <row r="2163" spans="4:5" x14ac:dyDescent="0.3">
      <c r="D2163" s="2" t="s">
        <v>3152</v>
      </c>
      <c r="E2163" s="15">
        <v>4438.6860000000006</v>
      </c>
    </row>
    <row r="2164" spans="4:5" x14ac:dyDescent="0.3">
      <c r="D2164" s="2" t="s">
        <v>691</v>
      </c>
      <c r="E2164" s="15">
        <v>167.84</v>
      </c>
    </row>
    <row r="2165" spans="4:5" x14ac:dyDescent="0.3">
      <c r="D2165" s="2" t="s">
        <v>3153</v>
      </c>
      <c r="E2165" s="15">
        <v>84.272000000000006</v>
      </c>
    </row>
    <row r="2166" spans="4:5" x14ac:dyDescent="0.3">
      <c r="D2166" s="2" t="s">
        <v>692</v>
      </c>
      <c r="E2166" s="15">
        <v>376.86599999999999</v>
      </c>
    </row>
    <row r="2167" spans="4:5" x14ac:dyDescent="0.3">
      <c r="D2167" s="2" t="s">
        <v>693</v>
      </c>
      <c r="E2167" s="15">
        <v>1431.078</v>
      </c>
    </row>
    <row r="2168" spans="4:5" x14ac:dyDescent="0.3">
      <c r="D2168" s="2" t="s">
        <v>3154</v>
      </c>
      <c r="E2168" s="15">
        <v>23.92</v>
      </c>
    </row>
    <row r="2169" spans="4:5" x14ac:dyDescent="0.3">
      <c r="D2169" s="2" t="s">
        <v>694</v>
      </c>
      <c r="E2169" s="15">
        <v>36.240000000000009</v>
      </c>
    </row>
    <row r="2170" spans="4:5" x14ac:dyDescent="0.3">
      <c r="D2170" s="2" t="s">
        <v>3155</v>
      </c>
      <c r="E2170" s="15">
        <v>16.920000000000002</v>
      </c>
    </row>
    <row r="2171" spans="4:5" x14ac:dyDescent="0.3">
      <c r="D2171" s="2" t="s">
        <v>695</v>
      </c>
      <c r="E2171" s="15">
        <v>9.5519999999999996</v>
      </c>
    </row>
    <row r="2172" spans="4:5" x14ac:dyDescent="0.3">
      <c r="D2172" s="2" t="s">
        <v>3156</v>
      </c>
      <c r="E2172" s="15">
        <v>10.56</v>
      </c>
    </row>
    <row r="2173" spans="4:5" x14ac:dyDescent="0.3">
      <c r="D2173" s="2" t="s">
        <v>3157</v>
      </c>
      <c r="E2173" s="15">
        <v>395.43599999999998</v>
      </c>
    </row>
    <row r="2174" spans="4:5" x14ac:dyDescent="0.3">
      <c r="D2174" s="2" t="s">
        <v>3158</v>
      </c>
      <c r="E2174" s="15">
        <v>99.567999999999998</v>
      </c>
    </row>
    <row r="2175" spans="4:5" x14ac:dyDescent="0.3">
      <c r="D2175" s="2" t="s">
        <v>3159</v>
      </c>
      <c r="E2175" s="15">
        <v>159.88</v>
      </c>
    </row>
    <row r="2176" spans="4:5" x14ac:dyDescent="0.3">
      <c r="D2176" s="2" t="s">
        <v>696</v>
      </c>
      <c r="E2176" s="15">
        <v>313.17599999999999</v>
      </c>
    </row>
    <row r="2177" spans="4:5" x14ac:dyDescent="0.3">
      <c r="D2177" s="2" t="s">
        <v>3160</v>
      </c>
      <c r="E2177" s="15">
        <v>345.32400000000001</v>
      </c>
    </row>
    <row r="2178" spans="4:5" x14ac:dyDescent="0.3">
      <c r="D2178" s="2" t="s">
        <v>3161</v>
      </c>
      <c r="E2178" s="15">
        <v>183.16800000000001</v>
      </c>
    </row>
    <row r="2179" spans="4:5" x14ac:dyDescent="0.3">
      <c r="D2179" s="2" t="s">
        <v>3162</v>
      </c>
      <c r="E2179" s="15">
        <v>115.46000000000001</v>
      </c>
    </row>
    <row r="2180" spans="4:5" x14ac:dyDescent="0.3">
      <c r="D2180" s="2" t="s">
        <v>3163</v>
      </c>
      <c r="E2180" s="15">
        <v>34.944000000000003</v>
      </c>
    </row>
    <row r="2181" spans="4:5" x14ac:dyDescent="0.3">
      <c r="D2181" s="2" t="s">
        <v>3164</v>
      </c>
      <c r="E2181" s="15">
        <v>97.960000000000008</v>
      </c>
    </row>
    <row r="2182" spans="4:5" x14ac:dyDescent="0.3">
      <c r="D2182" s="2" t="s">
        <v>3165</v>
      </c>
      <c r="E2182" s="15">
        <v>26.352000000000004</v>
      </c>
    </row>
    <row r="2183" spans="4:5" x14ac:dyDescent="0.3">
      <c r="D2183" s="2" t="s">
        <v>3166</v>
      </c>
      <c r="E2183" s="15">
        <v>310.55999999999995</v>
      </c>
    </row>
    <row r="2184" spans="4:5" x14ac:dyDescent="0.3">
      <c r="D2184" s="2" t="s">
        <v>3167</v>
      </c>
      <c r="E2184" s="15">
        <v>38.24</v>
      </c>
    </row>
    <row r="2185" spans="4:5" x14ac:dyDescent="0.3">
      <c r="D2185" s="2" t="s">
        <v>3168</v>
      </c>
      <c r="E2185" s="15">
        <v>53.49</v>
      </c>
    </row>
    <row r="2186" spans="4:5" x14ac:dyDescent="0.3">
      <c r="D2186" s="2" t="s">
        <v>3169</v>
      </c>
      <c r="E2186" s="15">
        <v>6.96</v>
      </c>
    </row>
    <row r="2187" spans="4:5" x14ac:dyDescent="0.3">
      <c r="D2187" s="2" t="s">
        <v>697</v>
      </c>
      <c r="E2187" s="15">
        <v>630.024</v>
      </c>
    </row>
    <row r="2188" spans="4:5" x14ac:dyDescent="0.3">
      <c r="D2188" s="2" t="s">
        <v>3170</v>
      </c>
      <c r="E2188" s="15">
        <v>320.12599999999998</v>
      </c>
    </row>
    <row r="2189" spans="4:5" x14ac:dyDescent="0.3">
      <c r="D2189" s="2" t="s">
        <v>3171</v>
      </c>
      <c r="E2189" s="15">
        <v>1616.7039999999997</v>
      </c>
    </row>
    <row r="2190" spans="4:5" x14ac:dyDescent="0.3">
      <c r="D2190" s="2" t="s">
        <v>3172</v>
      </c>
      <c r="E2190" s="15">
        <v>513.52</v>
      </c>
    </row>
    <row r="2191" spans="4:5" x14ac:dyDescent="0.3">
      <c r="D2191" s="2" t="s">
        <v>3173</v>
      </c>
      <c r="E2191" s="15">
        <v>295.39999999999998</v>
      </c>
    </row>
    <row r="2192" spans="4:5" x14ac:dyDescent="0.3">
      <c r="D2192" s="2" t="s">
        <v>3174</v>
      </c>
      <c r="E2192" s="15">
        <v>291.74</v>
      </c>
    </row>
    <row r="2193" spans="4:5" x14ac:dyDescent="0.3">
      <c r="D2193" s="2" t="s">
        <v>698</v>
      </c>
      <c r="E2193" s="15">
        <v>1475.5840000000003</v>
      </c>
    </row>
    <row r="2194" spans="4:5" x14ac:dyDescent="0.3">
      <c r="D2194" s="2" t="s">
        <v>3175</v>
      </c>
      <c r="E2194" s="15">
        <v>239.37199999999996</v>
      </c>
    </row>
    <row r="2195" spans="4:5" x14ac:dyDescent="0.3">
      <c r="D2195" s="2" t="s">
        <v>3176</v>
      </c>
      <c r="E2195" s="15">
        <v>93.9</v>
      </c>
    </row>
    <row r="2196" spans="4:5" x14ac:dyDescent="0.3">
      <c r="D2196" s="2" t="s">
        <v>3177</v>
      </c>
      <c r="E2196" s="15">
        <v>207.48</v>
      </c>
    </row>
    <row r="2197" spans="4:5" x14ac:dyDescent="0.3">
      <c r="D2197" s="2" t="s">
        <v>3178</v>
      </c>
      <c r="E2197" s="15">
        <v>49.44</v>
      </c>
    </row>
    <row r="2198" spans="4:5" x14ac:dyDescent="0.3">
      <c r="D2198" s="2" t="s">
        <v>699</v>
      </c>
      <c r="E2198" s="15">
        <v>24.904</v>
      </c>
    </row>
    <row r="2199" spans="4:5" x14ac:dyDescent="0.3">
      <c r="D2199" s="2" t="s">
        <v>3179</v>
      </c>
      <c r="E2199" s="15">
        <v>2073.35</v>
      </c>
    </row>
    <row r="2200" spans="4:5" x14ac:dyDescent="0.3">
      <c r="D2200" s="2" t="s">
        <v>700</v>
      </c>
      <c r="E2200" s="15">
        <v>465.07400000000001</v>
      </c>
    </row>
    <row r="2201" spans="4:5" x14ac:dyDescent="0.3">
      <c r="D2201" s="2" t="s">
        <v>701</v>
      </c>
      <c r="E2201" s="15">
        <v>815.12</v>
      </c>
    </row>
    <row r="2202" spans="4:5" x14ac:dyDescent="0.3">
      <c r="D2202" s="2" t="s">
        <v>3180</v>
      </c>
      <c r="E2202" s="15">
        <v>681.43200000000013</v>
      </c>
    </row>
    <row r="2203" spans="4:5" x14ac:dyDescent="0.3">
      <c r="D2203" s="2" t="s">
        <v>702</v>
      </c>
      <c r="E2203" s="15">
        <v>6.8159999999999981</v>
      </c>
    </row>
    <row r="2204" spans="4:5" x14ac:dyDescent="0.3">
      <c r="D2204" s="2" t="s">
        <v>703</v>
      </c>
      <c r="E2204" s="15">
        <v>142.18199999999999</v>
      </c>
    </row>
    <row r="2205" spans="4:5" x14ac:dyDescent="0.3">
      <c r="D2205" s="2" t="s">
        <v>704</v>
      </c>
      <c r="E2205" s="15">
        <v>53.456000000000003</v>
      </c>
    </row>
    <row r="2206" spans="4:5" x14ac:dyDescent="0.3">
      <c r="D2206" s="2" t="s">
        <v>705</v>
      </c>
      <c r="E2206" s="15">
        <v>48.16</v>
      </c>
    </row>
    <row r="2207" spans="4:5" x14ac:dyDescent="0.3">
      <c r="D2207" s="2" t="s">
        <v>706</v>
      </c>
      <c r="E2207" s="15">
        <v>1115.17</v>
      </c>
    </row>
    <row r="2208" spans="4:5" x14ac:dyDescent="0.3">
      <c r="D2208" s="2" t="s">
        <v>707</v>
      </c>
      <c r="E2208" s="15">
        <v>36.352000000000004</v>
      </c>
    </row>
    <row r="2209" spans="4:5" x14ac:dyDescent="0.3">
      <c r="D2209" s="2" t="s">
        <v>708</v>
      </c>
      <c r="E2209" s="15">
        <v>442.37199999999996</v>
      </c>
    </row>
    <row r="2210" spans="4:5" x14ac:dyDescent="0.3">
      <c r="D2210" s="2" t="s">
        <v>3181</v>
      </c>
      <c r="E2210" s="15">
        <v>73.36</v>
      </c>
    </row>
    <row r="2211" spans="4:5" x14ac:dyDescent="0.3">
      <c r="D2211" s="2" t="s">
        <v>3182</v>
      </c>
      <c r="E2211" s="15">
        <v>379.4</v>
      </c>
    </row>
    <row r="2212" spans="4:5" x14ac:dyDescent="0.3">
      <c r="D2212" s="2" t="s">
        <v>3183</v>
      </c>
      <c r="E2212" s="15">
        <v>657.55200000000013</v>
      </c>
    </row>
    <row r="2213" spans="4:5" x14ac:dyDescent="0.3">
      <c r="D2213" s="2" t="s">
        <v>709</v>
      </c>
      <c r="E2213" s="15">
        <v>921.024</v>
      </c>
    </row>
    <row r="2214" spans="4:5" x14ac:dyDescent="0.3">
      <c r="D2214" s="2" t="s">
        <v>3184</v>
      </c>
      <c r="E2214" s="15">
        <v>3.64</v>
      </c>
    </row>
    <row r="2215" spans="4:5" x14ac:dyDescent="0.3">
      <c r="D2215" s="2" t="s">
        <v>3185</v>
      </c>
      <c r="E2215" s="15">
        <v>19.312000000000001</v>
      </c>
    </row>
    <row r="2216" spans="4:5" x14ac:dyDescent="0.3">
      <c r="D2216" s="2" t="s">
        <v>3186</v>
      </c>
      <c r="E2216" s="15">
        <v>1030.4940000000001</v>
      </c>
    </row>
    <row r="2217" spans="4:5" x14ac:dyDescent="0.3">
      <c r="D2217" s="2" t="s">
        <v>3187</v>
      </c>
      <c r="E2217" s="15">
        <v>99.155999999999992</v>
      </c>
    </row>
    <row r="2218" spans="4:5" x14ac:dyDescent="0.3">
      <c r="D2218" s="2" t="s">
        <v>3188</v>
      </c>
      <c r="E2218" s="15">
        <v>17.34</v>
      </c>
    </row>
    <row r="2219" spans="4:5" x14ac:dyDescent="0.3">
      <c r="D2219" s="2" t="s">
        <v>3189</v>
      </c>
      <c r="E2219" s="15">
        <v>192.16</v>
      </c>
    </row>
    <row r="2220" spans="4:5" x14ac:dyDescent="0.3">
      <c r="D2220" s="2" t="s">
        <v>3190</v>
      </c>
      <c r="E2220" s="15">
        <v>132.809</v>
      </c>
    </row>
    <row r="2221" spans="4:5" x14ac:dyDescent="0.3">
      <c r="D2221" s="2" t="s">
        <v>3191</v>
      </c>
      <c r="E2221" s="15">
        <v>405.34400000000005</v>
      </c>
    </row>
    <row r="2222" spans="4:5" x14ac:dyDescent="0.3">
      <c r="D2222" s="2" t="s">
        <v>3192</v>
      </c>
      <c r="E2222" s="15">
        <v>1311.0300000000002</v>
      </c>
    </row>
    <row r="2223" spans="4:5" x14ac:dyDescent="0.3">
      <c r="D2223" s="2" t="s">
        <v>710</v>
      </c>
      <c r="E2223" s="15">
        <v>584.7700000000001</v>
      </c>
    </row>
    <row r="2224" spans="4:5" x14ac:dyDescent="0.3">
      <c r="D2224" s="2" t="s">
        <v>3193</v>
      </c>
      <c r="E2224" s="15">
        <v>235.15199999999999</v>
      </c>
    </row>
    <row r="2225" spans="4:5" x14ac:dyDescent="0.3">
      <c r="D2225" s="2" t="s">
        <v>3194</v>
      </c>
      <c r="E2225" s="15">
        <v>132.95000000000002</v>
      </c>
    </row>
    <row r="2226" spans="4:5" x14ac:dyDescent="0.3">
      <c r="D2226" s="2" t="s">
        <v>711</v>
      </c>
      <c r="E2226" s="15">
        <v>3236.41</v>
      </c>
    </row>
    <row r="2227" spans="4:5" x14ac:dyDescent="0.3">
      <c r="D2227" s="2" t="s">
        <v>3195</v>
      </c>
      <c r="E2227" s="15">
        <v>1979.9280000000001</v>
      </c>
    </row>
    <row r="2228" spans="4:5" x14ac:dyDescent="0.3">
      <c r="D2228" s="2" t="s">
        <v>3196</v>
      </c>
      <c r="E2228" s="15">
        <v>885.03</v>
      </c>
    </row>
    <row r="2229" spans="4:5" x14ac:dyDescent="0.3">
      <c r="D2229" s="2" t="s">
        <v>712</v>
      </c>
      <c r="E2229" s="15">
        <v>41.904000000000003</v>
      </c>
    </row>
    <row r="2230" spans="4:5" x14ac:dyDescent="0.3">
      <c r="D2230" s="2" t="s">
        <v>3197</v>
      </c>
      <c r="E2230" s="15">
        <v>743.98799999999994</v>
      </c>
    </row>
    <row r="2231" spans="4:5" x14ac:dyDescent="0.3">
      <c r="D2231" s="2" t="s">
        <v>3198</v>
      </c>
      <c r="E2231" s="15">
        <v>58.400000000000006</v>
      </c>
    </row>
    <row r="2232" spans="4:5" x14ac:dyDescent="0.3">
      <c r="D2232" s="2" t="s">
        <v>713</v>
      </c>
      <c r="E2232" s="15">
        <v>2056.0060000000003</v>
      </c>
    </row>
    <row r="2233" spans="4:5" x14ac:dyDescent="0.3">
      <c r="D2233" s="2" t="s">
        <v>3199</v>
      </c>
      <c r="E2233" s="15">
        <v>82.408000000000001</v>
      </c>
    </row>
    <row r="2234" spans="4:5" x14ac:dyDescent="0.3">
      <c r="D2234" s="2" t="s">
        <v>3200</v>
      </c>
      <c r="E2234" s="15">
        <v>227.96</v>
      </c>
    </row>
    <row r="2235" spans="4:5" x14ac:dyDescent="0.3">
      <c r="D2235" s="2" t="s">
        <v>3201</v>
      </c>
      <c r="E2235" s="15">
        <v>542.15499999999997</v>
      </c>
    </row>
    <row r="2236" spans="4:5" x14ac:dyDescent="0.3">
      <c r="D2236" s="2" t="s">
        <v>3202</v>
      </c>
      <c r="E2236" s="15">
        <v>396</v>
      </c>
    </row>
    <row r="2237" spans="4:5" x14ac:dyDescent="0.3">
      <c r="D2237" s="2" t="s">
        <v>3203</v>
      </c>
      <c r="E2237" s="15">
        <v>44.856000000000009</v>
      </c>
    </row>
    <row r="2238" spans="4:5" x14ac:dyDescent="0.3">
      <c r="D2238" s="2" t="s">
        <v>3204</v>
      </c>
      <c r="E2238" s="15">
        <v>573.74099999999999</v>
      </c>
    </row>
    <row r="2239" spans="4:5" x14ac:dyDescent="0.3">
      <c r="D2239" s="2" t="s">
        <v>3205</v>
      </c>
      <c r="E2239" s="15">
        <v>42.622</v>
      </c>
    </row>
    <row r="2240" spans="4:5" x14ac:dyDescent="0.3">
      <c r="D2240" s="2" t="s">
        <v>714</v>
      </c>
      <c r="E2240" s="15">
        <v>15.936000000000002</v>
      </c>
    </row>
    <row r="2241" spans="4:5" x14ac:dyDescent="0.3">
      <c r="D2241" s="2" t="s">
        <v>715</v>
      </c>
      <c r="E2241" s="15">
        <v>61.44</v>
      </c>
    </row>
    <row r="2242" spans="4:5" x14ac:dyDescent="0.3">
      <c r="D2242" s="2" t="s">
        <v>716</v>
      </c>
      <c r="E2242" s="15">
        <v>114.94999999999999</v>
      </c>
    </row>
    <row r="2243" spans="4:5" x14ac:dyDescent="0.3">
      <c r="D2243" s="2" t="s">
        <v>717</v>
      </c>
      <c r="E2243" s="15">
        <v>255.904</v>
      </c>
    </row>
    <row r="2244" spans="4:5" x14ac:dyDescent="0.3">
      <c r="D2244" s="2" t="s">
        <v>718</v>
      </c>
      <c r="E2244" s="15">
        <v>115.47999999999999</v>
      </c>
    </row>
    <row r="2245" spans="4:5" x14ac:dyDescent="0.3">
      <c r="D2245" s="2" t="s">
        <v>3206</v>
      </c>
      <c r="E2245" s="15">
        <v>84.784000000000006</v>
      </c>
    </row>
    <row r="2246" spans="4:5" x14ac:dyDescent="0.3">
      <c r="D2246" s="2" t="s">
        <v>3207</v>
      </c>
      <c r="E2246" s="15">
        <v>2.2959999999999994</v>
      </c>
    </row>
    <row r="2247" spans="4:5" x14ac:dyDescent="0.3">
      <c r="D2247" s="2" t="s">
        <v>719</v>
      </c>
      <c r="E2247" s="15">
        <v>100.49600000000001</v>
      </c>
    </row>
    <row r="2248" spans="4:5" x14ac:dyDescent="0.3">
      <c r="D2248" s="2" t="s">
        <v>3208</v>
      </c>
      <c r="E2248" s="15">
        <v>215.83999999999997</v>
      </c>
    </row>
    <row r="2249" spans="4:5" x14ac:dyDescent="0.3">
      <c r="D2249" s="2" t="s">
        <v>3209</v>
      </c>
      <c r="E2249" s="15">
        <v>1157.68</v>
      </c>
    </row>
    <row r="2250" spans="4:5" x14ac:dyDescent="0.3">
      <c r="D2250" s="2" t="s">
        <v>3210</v>
      </c>
      <c r="E2250" s="15">
        <v>1287.45</v>
      </c>
    </row>
    <row r="2251" spans="4:5" x14ac:dyDescent="0.3">
      <c r="D2251" s="2" t="s">
        <v>720</v>
      </c>
      <c r="E2251" s="15">
        <v>471.62400000000002</v>
      </c>
    </row>
    <row r="2252" spans="4:5" x14ac:dyDescent="0.3">
      <c r="D2252" s="2" t="s">
        <v>3211</v>
      </c>
      <c r="E2252" s="15">
        <v>3136.8680000000004</v>
      </c>
    </row>
    <row r="2253" spans="4:5" x14ac:dyDescent="0.3">
      <c r="D2253" s="2" t="s">
        <v>721</v>
      </c>
      <c r="E2253" s="15">
        <v>623.96</v>
      </c>
    </row>
    <row r="2254" spans="4:5" x14ac:dyDescent="0.3">
      <c r="D2254" s="2" t="s">
        <v>3212</v>
      </c>
      <c r="E2254" s="15">
        <v>50.120000000000005</v>
      </c>
    </row>
    <row r="2255" spans="4:5" x14ac:dyDescent="0.3">
      <c r="D2255" s="2" t="s">
        <v>3213</v>
      </c>
      <c r="E2255" s="15">
        <v>387.72</v>
      </c>
    </row>
    <row r="2256" spans="4:5" x14ac:dyDescent="0.3">
      <c r="D2256" s="2" t="s">
        <v>722</v>
      </c>
      <c r="E2256" s="15">
        <v>1506.0200000000002</v>
      </c>
    </row>
    <row r="2257" spans="4:5" x14ac:dyDescent="0.3">
      <c r="D2257" s="2" t="s">
        <v>3214</v>
      </c>
      <c r="E2257" s="15">
        <v>128.34</v>
      </c>
    </row>
    <row r="2258" spans="4:5" x14ac:dyDescent="0.3">
      <c r="D2258" s="2" t="s">
        <v>3215</v>
      </c>
      <c r="E2258" s="15">
        <v>121.09199999999998</v>
      </c>
    </row>
    <row r="2259" spans="4:5" x14ac:dyDescent="0.3">
      <c r="D2259" s="2" t="s">
        <v>3216</v>
      </c>
      <c r="E2259" s="15">
        <v>5.5530000000000008</v>
      </c>
    </row>
    <row r="2260" spans="4:5" x14ac:dyDescent="0.3">
      <c r="D2260" s="2" t="s">
        <v>3217</v>
      </c>
      <c r="E2260" s="15">
        <v>261.10000000000002</v>
      </c>
    </row>
    <row r="2261" spans="4:5" x14ac:dyDescent="0.3">
      <c r="D2261" s="2" t="s">
        <v>723</v>
      </c>
      <c r="E2261" s="15">
        <v>355.32</v>
      </c>
    </row>
    <row r="2262" spans="4:5" x14ac:dyDescent="0.3">
      <c r="D2262" s="2" t="s">
        <v>3218</v>
      </c>
      <c r="E2262" s="15">
        <v>228.58600000000001</v>
      </c>
    </row>
    <row r="2263" spans="4:5" x14ac:dyDescent="0.3">
      <c r="D2263" s="2" t="s">
        <v>3219</v>
      </c>
      <c r="E2263" s="15">
        <v>18.899999999999999</v>
      </c>
    </row>
    <row r="2264" spans="4:5" x14ac:dyDescent="0.3">
      <c r="D2264" s="2" t="s">
        <v>724</v>
      </c>
      <c r="E2264" s="15">
        <v>4940.87</v>
      </c>
    </row>
    <row r="2265" spans="4:5" x14ac:dyDescent="0.3">
      <c r="D2265" s="2" t="s">
        <v>3220</v>
      </c>
      <c r="E2265" s="15">
        <v>74.320000000000007</v>
      </c>
    </row>
    <row r="2266" spans="4:5" x14ac:dyDescent="0.3">
      <c r="D2266" s="2" t="s">
        <v>725</v>
      </c>
      <c r="E2266" s="15">
        <v>573.28599999999994</v>
      </c>
    </row>
    <row r="2267" spans="4:5" x14ac:dyDescent="0.3">
      <c r="D2267" s="2" t="s">
        <v>3221</v>
      </c>
      <c r="E2267" s="15">
        <v>35.299999999999997</v>
      </c>
    </row>
    <row r="2268" spans="4:5" x14ac:dyDescent="0.3">
      <c r="D2268" s="2" t="s">
        <v>3222</v>
      </c>
      <c r="E2268" s="15">
        <v>1121.568</v>
      </c>
    </row>
    <row r="2269" spans="4:5" x14ac:dyDescent="0.3">
      <c r="D2269" s="2" t="s">
        <v>3223</v>
      </c>
      <c r="E2269" s="15">
        <v>17.309999999999999</v>
      </c>
    </row>
    <row r="2270" spans="4:5" x14ac:dyDescent="0.3">
      <c r="D2270" s="2" t="s">
        <v>3224</v>
      </c>
      <c r="E2270" s="15">
        <v>4.7039999999999997</v>
      </c>
    </row>
    <row r="2271" spans="4:5" x14ac:dyDescent="0.3">
      <c r="D2271" s="2" t="s">
        <v>726</v>
      </c>
      <c r="E2271" s="15">
        <v>21.204000000000004</v>
      </c>
    </row>
    <row r="2272" spans="4:5" x14ac:dyDescent="0.3">
      <c r="D2272" s="2" t="s">
        <v>3225</v>
      </c>
      <c r="E2272" s="15">
        <v>440.15999999999997</v>
      </c>
    </row>
    <row r="2273" spans="4:5" x14ac:dyDescent="0.3">
      <c r="D2273" s="2" t="s">
        <v>727</v>
      </c>
      <c r="E2273" s="15">
        <v>787.04399999999998</v>
      </c>
    </row>
    <row r="2274" spans="4:5" x14ac:dyDescent="0.3">
      <c r="D2274" s="2" t="s">
        <v>3226</v>
      </c>
      <c r="E2274" s="15">
        <v>1117.92</v>
      </c>
    </row>
    <row r="2275" spans="4:5" x14ac:dyDescent="0.3">
      <c r="D2275" s="2" t="s">
        <v>728</v>
      </c>
      <c r="E2275" s="15">
        <v>380.86400000000003</v>
      </c>
    </row>
    <row r="2276" spans="4:5" x14ac:dyDescent="0.3">
      <c r="D2276" s="2" t="s">
        <v>3227</v>
      </c>
      <c r="E2276" s="15">
        <v>13.38</v>
      </c>
    </row>
    <row r="2277" spans="4:5" x14ac:dyDescent="0.3">
      <c r="D2277" s="2" t="s">
        <v>3228</v>
      </c>
      <c r="E2277" s="15">
        <v>859.14</v>
      </c>
    </row>
    <row r="2278" spans="4:5" x14ac:dyDescent="0.3">
      <c r="D2278" s="2" t="s">
        <v>729</v>
      </c>
      <c r="E2278" s="15">
        <v>663.96399999999994</v>
      </c>
    </row>
    <row r="2279" spans="4:5" x14ac:dyDescent="0.3">
      <c r="D2279" s="2" t="s">
        <v>3229</v>
      </c>
      <c r="E2279" s="15">
        <v>9.4499999999999993</v>
      </c>
    </row>
    <row r="2280" spans="4:5" x14ac:dyDescent="0.3">
      <c r="D2280" s="2" t="s">
        <v>3230</v>
      </c>
      <c r="E2280" s="15">
        <v>15.008000000000003</v>
      </c>
    </row>
    <row r="2281" spans="4:5" x14ac:dyDescent="0.3">
      <c r="D2281" s="2" t="s">
        <v>730</v>
      </c>
      <c r="E2281" s="15">
        <v>41.568000000000005</v>
      </c>
    </row>
    <row r="2282" spans="4:5" x14ac:dyDescent="0.3">
      <c r="D2282" s="2" t="s">
        <v>3231</v>
      </c>
      <c r="E2282" s="15">
        <v>251.15800000000004</v>
      </c>
    </row>
    <row r="2283" spans="4:5" x14ac:dyDescent="0.3">
      <c r="D2283" s="2" t="s">
        <v>731</v>
      </c>
      <c r="E2283" s="15">
        <v>79.8</v>
      </c>
    </row>
    <row r="2284" spans="4:5" x14ac:dyDescent="0.3">
      <c r="D2284" s="2" t="s">
        <v>3232</v>
      </c>
      <c r="E2284" s="15">
        <v>196.01600000000002</v>
      </c>
    </row>
    <row r="2285" spans="4:5" x14ac:dyDescent="0.3">
      <c r="D2285" s="2" t="s">
        <v>3233</v>
      </c>
      <c r="E2285" s="15">
        <v>41.6</v>
      </c>
    </row>
    <row r="2286" spans="4:5" x14ac:dyDescent="0.3">
      <c r="D2286" s="2" t="s">
        <v>732</v>
      </c>
      <c r="E2286" s="15">
        <v>18.432000000000002</v>
      </c>
    </row>
    <row r="2287" spans="4:5" x14ac:dyDescent="0.3">
      <c r="D2287" s="2" t="s">
        <v>733</v>
      </c>
      <c r="E2287" s="15">
        <v>116</v>
      </c>
    </row>
    <row r="2288" spans="4:5" x14ac:dyDescent="0.3">
      <c r="D2288" s="2" t="s">
        <v>3234</v>
      </c>
      <c r="E2288" s="15">
        <v>252.148</v>
      </c>
    </row>
    <row r="2289" spans="4:5" x14ac:dyDescent="0.3">
      <c r="D2289" s="2" t="s">
        <v>3235</v>
      </c>
      <c r="E2289" s="15">
        <v>41.86</v>
      </c>
    </row>
    <row r="2290" spans="4:5" x14ac:dyDescent="0.3">
      <c r="D2290" s="2" t="s">
        <v>3236</v>
      </c>
      <c r="E2290" s="15">
        <v>1045.8720000000001</v>
      </c>
    </row>
    <row r="2291" spans="4:5" x14ac:dyDescent="0.3">
      <c r="D2291" s="2" t="s">
        <v>3237</v>
      </c>
      <c r="E2291" s="15">
        <v>126.176</v>
      </c>
    </row>
    <row r="2292" spans="4:5" x14ac:dyDescent="0.3">
      <c r="D2292" s="2" t="s">
        <v>3238</v>
      </c>
      <c r="E2292" s="15">
        <v>89.949999999999989</v>
      </c>
    </row>
    <row r="2293" spans="4:5" x14ac:dyDescent="0.3">
      <c r="D2293" s="2" t="s">
        <v>3239</v>
      </c>
      <c r="E2293" s="15">
        <v>27.240000000000002</v>
      </c>
    </row>
    <row r="2294" spans="4:5" x14ac:dyDescent="0.3">
      <c r="D2294" s="2" t="s">
        <v>734</v>
      </c>
      <c r="E2294" s="15">
        <v>109.9</v>
      </c>
    </row>
    <row r="2295" spans="4:5" x14ac:dyDescent="0.3">
      <c r="D2295" s="2" t="s">
        <v>3240</v>
      </c>
      <c r="E2295" s="15">
        <v>479.97</v>
      </c>
    </row>
    <row r="2296" spans="4:5" x14ac:dyDescent="0.3">
      <c r="D2296" s="2" t="s">
        <v>735</v>
      </c>
      <c r="E2296" s="15">
        <v>87.84</v>
      </c>
    </row>
    <row r="2297" spans="4:5" x14ac:dyDescent="0.3">
      <c r="D2297" s="2" t="s">
        <v>3241</v>
      </c>
      <c r="E2297" s="15">
        <v>4685.0760000000009</v>
      </c>
    </row>
    <row r="2298" spans="4:5" x14ac:dyDescent="0.3">
      <c r="D2298" s="2" t="s">
        <v>3242</v>
      </c>
      <c r="E2298" s="15">
        <v>448.40400000000005</v>
      </c>
    </row>
    <row r="2299" spans="4:5" x14ac:dyDescent="0.3">
      <c r="D2299" s="2" t="s">
        <v>3243</v>
      </c>
      <c r="E2299" s="15">
        <v>16.656000000000002</v>
      </c>
    </row>
    <row r="2300" spans="4:5" x14ac:dyDescent="0.3">
      <c r="D2300" s="2" t="s">
        <v>3244</v>
      </c>
      <c r="E2300" s="15">
        <v>563.93999999999994</v>
      </c>
    </row>
    <row r="2301" spans="4:5" x14ac:dyDescent="0.3">
      <c r="D2301" s="2" t="s">
        <v>3245</v>
      </c>
      <c r="E2301" s="15">
        <v>40</v>
      </c>
    </row>
    <row r="2302" spans="4:5" x14ac:dyDescent="0.3">
      <c r="D2302" s="2" t="s">
        <v>736</v>
      </c>
      <c r="E2302" s="15">
        <v>14.62</v>
      </c>
    </row>
    <row r="2303" spans="4:5" x14ac:dyDescent="0.3">
      <c r="D2303" s="2" t="s">
        <v>737</v>
      </c>
      <c r="E2303" s="15">
        <v>452.464</v>
      </c>
    </row>
    <row r="2304" spans="4:5" x14ac:dyDescent="0.3">
      <c r="D2304" s="2" t="s">
        <v>3246</v>
      </c>
      <c r="E2304" s="15">
        <v>3.9840000000000004</v>
      </c>
    </row>
    <row r="2305" spans="4:5" x14ac:dyDescent="0.3">
      <c r="D2305" s="2" t="s">
        <v>738</v>
      </c>
      <c r="E2305" s="15">
        <v>1356.5760000000002</v>
      </c>
    </row>
    <row r="2306" spans="4:5" x14ac:dyDescent="0.3">
      <c r="D2306" s="2" t="s">
        <v>739</v>
      </c>
      <c r="E2306" s="15">
        <v>511.94799999999998</v>
      </c>
    </row>
    <row r="2307" spans="4:5" x14ac:dyDescent="0.3">
      <c r="D2307" s="2" t="s">
        <v>3247</v>
      </c>
      <c r="E2307" s="15">
        <v>330.58800000000002</v>
      </c>
    </row>
    <row r="2308" spans="4:5" x14ac:dyDescent="0.3">
      <c r="D2308" s="2" t="s">
        <v>3248</v>
      </c>
      <c r="E2308" s="15">
        <v>29.384</v>
      </c>
    </row>
    <row r="2309" spans="4:5" x14ac:dyDescent="0.3">
      <c r="D2309" s="2" t="s">
        <v>3249</v>
      </c>
      <c r="E2309" s="15">
        <v>1311.9699999999998</v>
      </c>
    </row>
    <row r="2310" spans="4:5" x14ac:dyDescent="0.3">
      <c r="D2310" s="2" t="s">
        <v>3250</v>
      </c>
      <c r="E2310" s="15">
        <v>233.48</v>
      </c>
    </row>
    <row r="2311" spans="4:5" x14ac:dyDescent="0.3">
      <c r="D2311" s="2" t="s">
        <v>3251</v>
      </c>
      <c r="E2311" s="15">
        <v>732.17</v>
      </c>
    </row>
    <row r="2312" spans="4:5" x14ac:dyDescent="0.3">
      <c r="D2312" s="2" t="s">
        <v>740</v>
      </c>
      <c r="E2312" s="15">
        <v>43.6</v>
      </c>
    </row>
    <row r="2313" spans="4:5" x14ac:dyDescent="0.3">
      <c r="D2313" s="2" t="s">
        <v>741</v>
      </c>
      <c r="E2313" s="15">
        <v>387.13600000000002</v>
      </c>
    </row>
    <row r="2314" spans="4:5" x14ac:dyDescent="0.3">
      <c r="D2314" s="2" t="s">
        <v>3252</v>
      </c>
      <c r="E2314" s="15">
        <v>434.64600000000002</v>
      </c>
    </row>
    <row r="2315" spans="4:5" x14ac:dyDescent="0.3">
      <c r="D2315" s="2" t="s">
        <v>742</v>
      </c>
      <c r="E2315" s="15">
        <v>40.896000000000001</v>
      </c>
    </row>
    <row r="2316" spans="4:5" x14ac:dyDescent="0.3">
      <c r="D2316" s="2" t="s">
        <v>3253</v>
      </c>
      <c r="E2316" s="15">
        <v>93.36</v>
      </c>
    </row>
    <row r="2317" spans="4:5" x14ac:dyDescent="0.3">
      <c r="D2317" s="2" t="s">
        <v>3254</v>
      </c>
      <c r="E2317" s="15">
        <v>257.98</v>
      </c>
    </row>
    <row r="2318" spans="4:5" x14ac:dyDescent="0.3">
      <c r="D2318" s="2" t="s">
        <v>743</v>
      </c>
      <c r="E2318" s="15">
        <v>212.88</v>
      </c>
    </row>
    <row r="2319" spans="4:5" x14ac:dyDescent="0.3">
      <c r="D2319" s="2" t="s">
        <v>744</v>
      </c>
      <c r="E2319" s="15">
        <v>66.976000000000013</v>
      </c>
    </row>
    <row r="2320" spans="4:5" x14ac:dyDescent="0.3">
      <c r="D2320" s="2" t="s">
        <v>3255</v>
      </c>
      <c r="E2320" s="15">
        <v>145.5</v>
      </c>
    </row>
    <row r="2321" spans="4:5" x14ac:dyDescent="0.3">
      <c r="D2321" s="2" t="s">
        <v>3256</v>
      </c>
      <c r="E2321" s="15">
        <v>1499.95</v>
      </c>
    </row>
    <row r="2322" spans="4:5" x14ac:dyDescent="0.3">
      <c r="D2322" s="2" t="s">
        <v>3257</v>
      </c>
      <c r="E2322" s="15">
        <v>235.851</v>
      </c>
    </row>
    <row r="2323" spans="4:5" x14ac:dyDescent="0.3">
      <c r="D2323" s="2" t="s">
        <v>3258</v>
      </c>
      <c r="E2323" s="15">
        <v>18.899999999999999</v>
      </c>
    </row>
    <row r="2324" spans="4:5" x14ac:dyDescent="0.3">
      <c r="D2324" s="2" t="s">
        <v>3259</v>
      </c>
      <c r="E2324" s="15">
        <v>538.02200000000005</v>
      </c>
    </row>
    <row r="2325" spans="4:5" x14ac:dyDescent="0.3">
      <c r="D2325" s="2" t="s">
        <v>745</v>
      </c>
      <c r="E2325" s="15">
        <v>736.26</v>
      </c>
    </row>
    <row r="2326" spans="4:5" x14ac:dyDescent="0.3">
      <c r="D2326" s="2" t="s">
        <v>3260</v>
      </c>
      <c r="E2326" s="15">
        <v>29.120000000000005</v>
      </c>
    </row>
    <row r="2327" spans="4:5" x14ac:dyDescent="0.3">
      <c r="D2327" s="2" t="s">
        <v>3261</v>
      </c>
      <c r="E2327" s="15">
        <v>1001.5840000000001</v>
      </c>
    </row>
    <row r="2328" spans="4:5" x14ac:dyDescent="0.3">
      <c r="D2328" s="2" t="s">
        <v>746</v>
      </c>
      <c r="E2328" s="15">
        <v>5.76</v>
      </c>
    </row>
    <row r="2329" spans="4:5" x14ac:dyDescent="0.3">
      <c r="D2329" s="2" t="s">
        <v>3262</v>
      </c>
      <c r="E2329" s="15">
        <v>997.93400000000008</v>
      </c>
    </row>
    <row r="2330" spans="4:5" x14ac:dyDescent="0.3">
      <c r="D2330" s="2" t="s">
        <v>747</v>
      </c>
      <c r="E2330" s="15">
        <v>65.070000000000007</v>
      </c>
    </row>
    <row r="2331" spans="4:5" x14ac:dyDescent="0.3">
      <c r="D2331" s="2" t="s">
        <v>748</v>
      </c>
      <c r="E2331" s="15">
        <v>197.96999999999997</v>
      </c>
    </row>
    <row r="2332" spans="4:5" x14ac:dyDescent="0.3">
      <c r="D2332" s="2" t="s">
        <v>3263</v>
      </c>
      <c r="E2332" s="15">
        <v>616.16000000000008</v>
      </c>
    </row>
    <row r="2333" spans="4:5" x14ac:dyDescent="0.3">
      <c r="D2333" s="2" t="s">
        <v>3264</v>
      </c>
      <c r="E2333" s="15">
        <v>191.88</v>
      </c>
    </row>
    <row r="2334" spans="4:5" x14ac:dyDescent="0.3">
      <c r="D2334" s="2" t="s">
        <v>3265</v>
      </c>
      <c r="E2334" s="15">
        <v>33.92</v>
      </c>
    </row>
    <row r="2335" spans="4:5" x14ac:dyDescent="0.3">
      <c r="D2335" s="2" t="s">
        <v>3266</v>
      </c>
      <c r="E2335" s="15">
        <v>365.44</v>
      </c>
    </row>
    <row r="2336" spans="4:5" x14ac:dyDescent="0.3">
      <c r="D2336" s="2" t="s">
        <v>3267</v>
      </c>
      <c r="E2336" s="15">
        <v>86.199999999999989</v>
      </c>
    </row>
    <row r="2337" spans="4:5" x14ac:dyDescent="0.3">
      <c r="D2337" s="2" t="s">
        <v>3268</v>
      </c>
      <c r="E2337" s="15">
        <v>15.648</v>
      </c>
    </row>
    <row r="2338" spans="4:5" x14ac:dyDescent="0.3">
      <c r="D2338" s="2" t="s">
        <v>3269</v>
      </c>
      <c r="E2338" s="15">
        <v>38.190000000000012</v>
      </c>
    </row>
    <row r="2339" spans="4:5" x14ac:dyDescent="0.3">
      <c r="D2339" s="2" t="s">
        <v>3270</v>
      </c>
      <c r="E2339" s="15">
        <v>181.79699999999997</v>
      </c>
    </row>
    <row r="2340" spans="4:5" x14ac:dyDescent="0.3">
      <c r="D2340" s="2" t="s">
        <v>3271</v>
      </c>
      <c r="E2340" s="15">
        <v>107.94</v>
      </c>
    </row>
    <row r="2341" spans="4:5" x14ac:dyDescent="0.3">
      <c r="D2341" s="2" t="s">
        <v>749</v>
      </c>
      <c r="E2341" s="15">
        <v>383.43799999999999</v>
      </c>
    </row>
    <row r="2342" spans="4:5" x14ac:dyDescent="0.3">
      <c r="D2342" s="2" t="s">
        <v>3272</v>
      </c>
      <c r="E2342" s="15">
        <v>563.93999999999994</v>
      </c>
    </row>
    <row r="2343" spans="4:5" x14ac:dyDescent="0.3">
      <c r="D2343" s="2" t="s">
        <v>3273</v>
      </c>
      <c r="E2343" s="15">
        <v>91.474999999999994</v>
      </c>
    </row>
    <row r="2344" spans="4:5" x14ac:dyDescent="0.3">
      <c r="D2344" s="2" t="s">
        <v>3274</v>
      </c>
      <c r="E2344" s="15">
        <v>79.384000000000015</v>
      </c>
    </row>
    <row r="2345" spans="4:5" x14ac:dyDescent="0.3">
      <c r="D2345" s="2" t="s">
        <v>3275</v>
      </c>
      <c r="E2345" s="15">
        <v>125.81</v>
      </c>
    </row>
    <row r="2346" spans="4:5" x14ac:dyDescent="0.3">
      <c r="D2346" s="2" t="s">
        <v>3276</v>
      </c>
      <c r="E2346" s="15">
        <v>7.7640000000000011</v>
      </c>
    </row>
    <row r="2347" spans="4:5" x14ac:dyDescent="0.3">
      <c r="D2347" s="2" t="s">
        <v>3277</v>
      </c>
      <c r="E2347" s="15">
        <v>409.76</v>
      </c>
    </row>
    <row r="2348" spans="4:5" x14ac:dyDescent="0.3">
      <c r="D2348" s="2" t="s">
        <v>750</v>
      </c>
      <c r="E2348" s="15">
        <v>37.768000000000008</v>
      </c>
    </row>
    <row r="2349" spans="4:5" x14ac:dyDescent="0.3">
      <c r="D2349" s="2" t="s">
        <v>3278</v>
      </c>
      <c r="E2349" s="15">
        <v>12.86</v>
      </c>
    </row>
    <row r="2350" spans="4:5" x14ac:dyDescent="0.3">
      <c r="D2350" s="2" t="s">
        <v>3279</v>
      </c>
      <c r="E2350" s="15">
        <v>18.16</v>
      </c>
    </row>
    <row r="2351" spans="4:5" x14ac:dyDescent="0.3">
      <c r="D2351" s="2" t="s">
        <v>3280</v>
      </c>
      <c r="E2351" s="15">
        <v>54.992000000000004</v>
      </c>
    </row>
    <row r="2352" spans="4:5" x14ac:dyDescent="0.3">
      <c r="D2352" s="2" t="s">
        <v>751</v>
      </c>
      <c r="E2352" s="15">
        <v>195.92</v>
      </c>
    </row>
    <row r="2353" spans="4:5" x14ac:dyDescent="0.3">
      <c r="D2353" s="2" t="s">
        <v>752</v>
      </c>
      <c r="E2353" s="15">
        <v>342.76</v>
      </c>
    </row>
    <row r="2354" spans="4:5" x14ac:dyDescent="0.3">
      <c r="D2354" s="2" t="s">
        <v>753</v>
      </c>
      <c r="E2354" s="15">
        <v>1949.31</v>
      </c>
    </row>
    <row r="2355" spans="4:5" x14ac:dyDescent="0.3">
      <c r="D2355" s="2" t="s">
        <v>3281</v>
      </c>
      <c r="E2355" s="15">
        <v>254.99</v>
      </c>
    </row>
    <row r="2356" spans="4:5" x14ac:dyDescent="0.3">
      <c r="D2356" s="2" t="s">
        <v>3282</v>
      </c>
      <c r="E2356" s="15">
        <v>651.49600000000009</v>
      </c>
    </row>
    <row r="2357" spans="4:5" x14ac:dyDescent="0.3">
      <c r="D2357" s="2" t="s">
        <v>3283</v>
      </c>
      <c r="E2357" s="15">
        <v>458.57400000000001</v>
      </c>
    </row>
    <row r="2358" spans="4:5" x14ac:dyDescent="0.3">
      <c r="D2358" s="2" t="s">
        <v>3284</v>
      </c>
      <c r="E2358" s="15">
        <v>296.51</v>
      </c>
    </row>
    <row r="2359" spans="4:5" x14ac:dyDescent="0.3">
      <c r="D2359" s="2" t="s">
        <v>754</v>
      </c>
      <c r="E2359" s="15">
        <v>1263.67</v>
      </c>
    </row>
    <row r="2360" spans="4:5" x14ac:dyDescent="0.3">
      <c r="D2360" s="2" t="s">
        <v>3285</v>
      </c>
      <c r="E2360" s="15">
        <v>1517.049</v>
      </c>
    </row>
    <row r="2361" spans="4:5" x14ac:dyDescent="0.3">
      <c r="D2361" s="2" t="s">
        <v>755</v>
      </c>
      <c r="E2361" s="15">
        <v>27.88</v>
      </c>
    </row>
    <row r="2362" spans="4:5" x14ac:dyDescent="0.3">
      <c r="D2362" s="2" t="s">
        <v>3286</v>
      </c>
      <c r="E2362" s="15">
        <v>37.049999999999997</v>
      </c>
    </row>
    <row r="2363" spans="4:5" x14ac:dyDescent="0.3">
      <c r="D2363" s="2" t="s">
        <v>3287</v>
      </c>
      <c r="E2363" s="15">
        <v>370.18400000000003</v>
      </c>
    </row>
    <row r="2364" spans="4:5" x14ac:dyDescent="0.3">
      <c r="D2364" s="2" t="s">
        <v>756</v>
      </c>
      <c r="E2364" s="15">
        <v>503.40000000000009</v>
      </c>
    </row>
    <row r="2365" spans="4:5" x14ac:dyDescent="0.3">
      <c r="D2365" s="2" t="s">
        <v>757</v>
      </c>
      <c r="E2365" s="15">
        <v>1120.3679999999999</v>
      </c>
    </row>
    <row r="2366" spans="4:5" x14ac:dyDescent="0.3">
      <c r="D2366" s="2" t="s">
        <v>758</v>
      </c>
      <c r="E2366" s="15">
        <v>165.60000000000002</v>
      </c>
    </row>
    <row r="2367" spans="4:5" x14ac:dyDescent="0.3">
      <c r="D2367" s="2" t="s">
        <v>3288</v>
      </c>
      <c r="E2367" s="15">
        <v>10.74</v>
      </c>
    </row>
    <row r="2368" spans="4:5" x14ac:dyDescent="0.3">
      <c r="D2368" s="2" t="s">
        <v>759</v>
      </c>
      <c r="E2368" s="15">
        <v>547.99699999999996</v>
      </c>
    </row>
    <row r="2369" spans="4:5" x14ac:dyDescent="0.3">
      <c r="D2369" s="2" t="s">
        <v>3289</v>
      </c>
      <c r="E2369" s="15">
        <v>11.840000000000002</v>
      </c>
    </row>
    <row r="2370" spans="4:5" x14ac:dyDescent="0.3">
      <c r="D2370" s="2" t="s">
        <v>760</v>
      </c>
      <c r="E2370" s="15">
        <v>33.216000000000008</v>
      </c>
    </row>
    <row r="2371" spans="4:5" x14ac:dyDescent="0.3">
      <c r="D2371" s="2" t="s">
        <v>3290</v>
      </c>
      <c r="E2371" s="15">
        <v>403.92</v>
      </c>
    </row>
    <row r="2372" spans="4:5" x14ac:dyDescent="0.3">
      <c r="D2372" s="2" t="s">
        <v>3291</v>
      </c>
      <c r="E2372" s="15">
        <v>8539.0199999999986</v>
      </c>
    </row>
    <row r="2373" spans="4:5" x14ac:dyDescent="0.3">
      <c r="D2373" s="2" t="s">
        <v>761</v>
      </c>
      <c r="E2373" s="15">
        <v>81.94</v>
      </c>
    </row>
    <row r="2374" spans="4:5" x14ac:dyDescent="0.3">
      <c r="D2374" s="2" t="s">
        <v>762</v>
      </c>
      <c r="E2374" s="15">
        <v>2145.2499999999995</v>
      </c>
    </row>
    <row r="2375" spans="4:5" x14ac:dyDescent="0.3">
      <c r="D2375" s="2" t="s">
        <v>3292</v>
      </c>
      <c r="E2375" s="15">
        <v>145.76400000000001</v>
      </c>
    </row>
    <row r="2376" spans="4:5" x14ac:dyDescent="0.3">
      <c r="D2376" s="2" t="s">
        <v>3293</v>
      </c>
      <c r="E2376" s="15">
        <v>130.36000000000001</v>
      </c>
    </row>
    <row r="2377" spans="4:5" x14ac:dyDescent="0.3">
      <c r="D2377" s="2" t="s">
        <v>763</v>
      </c>
      <c r="E2377" s="15">
        <v>262.10000000000002</v>
      </c>
    </row>
    <row r="2378" spans="4:5" x14ac:dyDescent="0.3">
      <c r="D2378" s="2" t="s">
        <v>3294</v>
      </c>
      <c r="E2378" s="15">
        <v>344.01800000000003</v>
      </c>
    </row>
    <row r="2379" spans="4:5" x14ac:dyDescent="0.3">
      <c r="D2379" s="2" t="s">
        <v>764</v>
      </c>
      <c r="E2379" s="15">
        <v>863.12800000000004</v>
      </c>
    </row>
    <row r="2380" spans="4:5" x14ac:dyDescent="0.3">
      <c r="D2380" s="2" t="s">
        <v>765</v>
      </c>
      <c r="E2380" s="15">
        <v>1085.42</v>
      </c>
    </row>
    <row r="2381" spans="4:5" x14ac:dyDescent="0.3">
      <c r="D2381" s="2" t="s">
        <v>3295</v>
      </c>
      <c r="E2381" s="15">
        <v>698.5</v>
      </c>
    </row>
    <row r="2382" spans="4:5" x14ac:dyDescent="0.3">
      <c r="D2382" s="2" t="s">
        <v>766</v>
      </c>
      <c r="E2382" s="15">
        <v>19.648</v>
      </c>
    </row>
    <row r="2383" spans="4:5" x14ac:dyDescent="0.3">
      <c r="D2383" s="2" t="s">
        <v>3296</v>
      </c>
      <c r="E2383" s="15">
        <v>314.39300000000003</v>
      </c>
    </row>
    <row r="2384" spans="4:5" x14ac:dyDescent="0.3">
      <c r="D2384" s="2" t="s">
        <v>767</v>
      </c>
      <c r="E2384" s="15">
        <v>57.576000000000001</v>
      </c>
    </row>
    <row r="2385" spans="4:5" x14ac:dyDescent="0.3">
      <c r="D2385" s="2" t="s">
        <v>3297</v>
      </c>
      <c r="E2385" s="15">
        <v>91.22999999999999</v>
      </c>
    </row>
    <row r="2386" spans="4:5" x14ac:dyDescent="0.3">
      <c r="D2386" s="2" t="s">
        <v>768</v>
      </c>
      <c r="E2386" s="15">
        <v>119.97600000000001</v>
      </c>
    </row>
    <row r="2387" spans="4:5" x14ac:dyDescent="0.3">
      <c r="D2387" s="2" t="s">
        <v>769</v>
      </c>
      <c r="E2387" s="15">
        <v>73.784000000000006</v>
      </c>
    </row>
    <row r="2388" spans="4:5" x14ac:dyDescent="0.3">
      <c r="D2388" s="2" t="s">
        <v>3298</v>
      </c>
      <c r="E2388" s="15">
        <v>154.44</v>
      </c>
    </row>
    <row r="2389" spans="4:5" x14ac:dyDescent="0.3">
      <c r="D2389" s="2" t="s">
        <v>3299</v>
      </c>
      <c r="E2389" s="15">
        <v>1427.3079999999998</v>
      </c>
    </row>
    <row r="2390" spans="4:5" x14ac:dyDescent="0.3">
      <c r="D2390" s="2" t="s">
        <v>770</v>
      </c>
      <c r="E2390" s="15">
        <v>13.83</v>
      </c>
    </row>
    <row r="2391" spans="4:5" x14ac:dyDescent="0.3">
      <c r="D2391" s="2" t="s">
        <v>771</v>
      </c>
      <c r="E2391" s="15">
        <v>111.88800000000001</v>
      </c>
    </row>
    <row r="2392" spans="4:5" x14ac:dyDescent="0.3">
      <c r="D2392" s="2" t="s">
        <v>772</v>
      </c>
      <c r="E2392" s="15">
        <v>6.3</v>
      </c>
    </row>
    <row r="2393" spans="4:5" x14ac:dyDescent="0.3">
      <c r="D2393" s="2" t="s">
        <v>773</v>
      </c>
      <c r="E2393" s="15">
        <v>186.95</v>
      </c>
    </row>
    <row r="2394" spans="4:5" x14ac:dyDescent="0.3">
      <c r="D2394" s="2" t="s">
        <v>3300</v>
      </c>
      <c r="E2394" s="15">
        <v>599.29200000000003</v>
      </c>
    </row>
    <row r="2395" spans="4:5" x14ac:dyDescent="0.3">
      <c r="D2395" s="2" t="s">
        <v>774</v>
      </c>
      <c r="E2395" s="15">
        <v>11.952000000000002</v>
      </c>
    </row>
    <row r="2396" spans="4:5" x14ac:dyDescent="0.3">
      <c r="D2396" s="2" t="s">
        <v>3301</v>
      </c>
      <c r="E2396" s="15">
        <v>73.33</v>
      </c>
    </row>
    <row r="2397" spans="4:5" x14ac:dyDescent="0.3">
      <c r="D2397" s="2" t="s">
        <v>3302</v>
      </c>
      <c r="E2397" s="15">
        <v>899.59000000000015</v>
      </c>
    </row>
    <row r="2398" spans="4:5" x14ac:dyDescent="0.3">
      <c r="D2398" s="2" t="s">
        <v>3303</v>
      </c>
      <c r="E2398" s="15">
        <v>10.784000000000001</v>
      </c>
    </row>
    <row r="2399" spans="4:5" x14ac:dyDescent="0.3">
      <c r="D2399" s="2" t="s">
        <v>3304</v>
      </c>
      <c r="E2399" s="15">
        <v>79.14</v>
      </c>
    </row>
    <row r="2400" spans="4:5" x14ac:dyDescent="0.3">
      <c r="D2400" s="2" t="s">
        <v>3305</v>
      </c>
      <c r="E2400" s="15">
        <v>610.41800000000001</v>
      </c>
    </row>
    <row r="2401" spans="4:5" x14ac:dyDescent="0.3">
      <c r="D2401" s="2" t="s">
        <v>3306</v>
      </c>
      <c r="E2401" s="15">
        <v>179.53679999999997</v>
      </c>
    </row>
    <row r="2402" spans="4:5" x14ac:dyDescent="0.3">
      <c r="D2402" s="2" t="s">
        <v>775</v>
      </c>
      <c r="E2402" s="15">
        <v>39</v>
      </c>
    </row>
    <row r="2403" spans="4:5" x14ac:dyDescent="0.3">
      <c r="D2403" s="2" t="s">
        <v>3307</v>
      </c>
      <c r="E2403" s="15">
        <v>3.2820000000000005</v>
      </c>
    </row>
    <row r="2404" spans="4:5" x14ac:dyDescent="0.3">
      <c r="D2404" s="2" t="s">
        <v>776</v>
      </c>
      <c r="E2404" s="15">
        <v>492.96600000000001</v>
      </c>
    </row>
    <row r="2405" spans="4:5" x14ac:dyDescent="0.3">
      <c r="D2405" s="2" t="s">
        <v>3308</v>
      </c>
      <c r="E2405" s="15">
        <v>256.19599999999997</v>
      </c>
    </row>
    <row r="2406" spans="4:5" x14ac:dyDescent="0.3">
      <c r="D2406" s="2" t="s">
        <v>3309</v>
      </c>
      <c r="E2406" s="15">
        <v>393.25</v>
      </c>
    </row>
    <row r="2407" spans="4:5" x14ac:dyDescent="0.3">
      <c r="D2407" s="2" t="s">
        <v>3310</v>
      </c>
      <c r="E2407" s="15">
        <v>3354.98</v>
      </c>
    </row>
    <row r="2408" spans="4:5" x14ac:dyDescent="0.3">
      <c r="D2408" s="2" t="s">
        <v>777</v>
      </c>
      <c r="E2408" s="15">
        <v>64.24799999999999</v>
      </c>
    </row>
    <row r="2409" spans="4:5" x14ac:dyDescent="0.3">
      <c r="D2409" s="2" t="s">
        <v>3311</v>
      </c>
      <c r="E2409" s="15">
        <v>962.40599999999995</v>
      </c>
    </row>
    <row r="2410" spans="4:5" x14ac:dyDescent="0.3">
      <c r="D2410" s="2" t="s">
        <v>3312</v>
      </c>
      <c r="E2410" s="15">
        <v>40.74</v>
      </c>
    </row>
    <row r="2411" spans="4:5" x14ac:dyDescent="0.3">
      <c r="D2411" s="2" t="s">
        <v>3313</v>
      </c>
      <c r="E2411" s="15">
        <v>124.58</v>
      </c>
    </row>
    <row r="2412" spans="4:5" x14ac:dyDescent="0.3">
      <c r="D2412" s="2" t="s">
        <v>3314</v>
      </c>
      <c r="E2412" s="15">
        <v>1264.1399999999999</v>
      </c>
    </row>
    <row r="2413" spans="4:5" x14ac:dyDescent="0.3">
      <c r="D2413" s="2" t="s">
        <v>778</v>
      </c>
      <c r="E2413" s="15">
        <v>802.02</v>
      </c>
    </row>
    <row r="2414" spans="4:5" x14ac:dyDescent="0.3">
      <c r="D2414" s="2" t="s">
        <v>3315</v>
      </c>
      <c r="E2414" s="15">
        <v>549.77499999999998</v>
      </c>
    </row>
    <row r="2415" spans="4:5" x14ac:dyDescent="0.3">
      <c r="D2415" s="2" t="s">
        <v>3316</v>
      </c>
      <c r="E2415" s="15">
        <v>40.635000000000012</v>
      </c>
    </row>
    <row r="2416" spans="4:5" x14ac:dyDescent="0.3">
      <c r="D2416" s="2" t="s">
        <v>3317</v>
      </c>
      <c r="E2416" s="15">
        <v>133.38</v>
      </c>
    </row>
    <row r="2417" spans="4:5" x14ac:dyDescent="0.3">
      <c r="D2417" s="2" t="s">
        <v>3318</v>
      </c>
      <c r="E2417" s="15">
        <v>264.18</v>
      </c>
    </row>
    <row r="2418" spans="4:5" x14ac:dyDescent="0.3">
      <c r="D2418" s="2" t="s">
        <v>3319</v>
      </c>
      <c r="E2418" s="15">
        <v>141.57600000000002</v>
      </c>
    </row>
    <row r="2419" spans="4:5" x14ac:dyDescent="0.3">
      <c r="D2419" s="2" t="s">
        <v>3320</v>
      </c>
      <c r="E2419" s="15">
        <v>558.24</v>
      </c>
    </row>
    <row r="2420" spans="4:5" x14ac:dyDescent="0.3">
      <c r="D2420" s="2" t="s">
        <v>3321</v>
      </c>
      <c r="E2420" s="15">
        <v>1020.8900000000001</v>
      </c>
    </row>
    <row r="2421" spans="4:5" x14ac:dyDescent="0.3">
      <c r="D2421" s="2" t="s">
        <v>3322</v>
      </c>
      <c r="E2421" s="15">
        <v>12.96</v>
      </c>
    </row>
    <row r="2422" spans="4:5" x14ac:dyDescent="0.3">
      <c r="D2422" s="2" t="s">
        <v>779</v>
      </c>
      <c r="E2422" s="15">
        <v>216.22400000000002</v>
      </c>
    </row>
    <row r="2423" spans="4:5" x14ac:dyDescent="0.3">
      <c r="D2423" s="2" t="s">
        <v>780</v>
      </c>
      <c r="E2423" s="15">
        <v>128.07</v>
      </c>
    </row>
    <row r="2424" spans="4:5" x14ac:dyDescent="0.3">
      <c r="D2424" s="2" t="s">
        <v>3323</v>
      </c>
      <c r="E2424" s="15">
        <v>67.320000000000007</v>
      </c>
    </row>
    <row r="2425" spans="4:5" x14ac:dyDescent="0.3">
      <c r="D2425" s="2" t="s">
        <v>781</v>
      </c>
      <c r="E2425" s="15">
        <v>39.68</v>
      </c>
    </row>
    <row r="2426" spans="4:5" x14ac:dyDescent="0.3">
      <c r="D2426" s="2" t="s">
        <v>782</v>
      </c>
      <c r="E2426" s="15">
        <v>1.9410000000000003</v>
      </c>
    </row>
    <row r="2427" spans="4:5" x14ac:dyDescent="0.3">
      <c r="D2427" s="2" t="s">
        <v>3324</v>
      </c>
      <c r="E2427" s="15">
        <v>1054.9280000000001</v>
      </c>
    </row>
    <row r="2428" spans="4:5" x14ac:dyDescent="0.3">
      <c r="D2428" s="2" t="s">
        <v>3325</v>
      </c>
      <c r="E2428" s="15">
        <v>67</v>
      </c>
    </row>
    <row r="2429" spans="4:5" x14ac:dyDescent="0.3">
      <c r="D2429" s="2" t="s">
        <v>3326</v>
      </c>
      <c r="E2429" s="15">
        <v>192.8</v>
      </c>
    </row>
    <row r="2430" spans="4:5" x14ac:dyDescent="0.3">
      <c r="D2430" s="2" t="s">
        <v>3327</v>
      </c>
      <c r="E2430" s="15">
        <v>90.515999999999991</v>
      </c>
    </row>
    <row r="2431" spans="4:5" x14ac:dyDescent="0.3">
      <c r="D2431" s="2" t="s">
        <v>783</v>
      </c>
      <c r="E2431" s="15">
        <v>1403.9200000000003</v>
      </c>
    </row>
    <row r="2432" spans="4:5" x14ac:dyDescent="0.3">
      <c r="D2432" s="2" t="s">
        <v>3328</v>
      </c>
      <c r="E2432" s="15">
        <v>1562.0860000000002</v>
      </c>
    </row>
    <row r="2433" spans="4:5" x14ac:dyDescent="0.3">
      <c r="D2433" s="2" t="s">
        <v>3329</v>
      </c>
      <c r="E2433" s="15">
        <v>442.5</v>
      </c>
    </row>
    <row r="2434" spans="4:5" x14ac:dyDescent="0.3">
      <c r="D2434" s="2" t="s">
        <v>784</v>
      </c>
      <c r="E2434" s="15">
        <v>18.84</v>
      </c>
    </row>
    <row r="2435" spans="4:5" x14ac:dyDescent="0.3">
      <c r="D2435" s="2" t="s">
        <v>785</v>
      </c>
      <c r="E2435" s="15">
        <v>217.44000000000003</v>
      </c>
    </row>
    <row r="2436" spans="4:5" x14ac:dyDescent="0.3">
      <c r="D2436" s="2" t="s">
        <v>3330</v>
      </c>
      <c r="E2436" s="15">
        <v>80.28</v>
      </c>
    </row>
    <row r="2437" spans="4:5" x14ac:dyDescent="0.3">
      <c r="D2437" s="2" t="s">
        <v>3331</v>
      </c>
      <c r="E2437" s="15">
        <v>1376.4449999999999</v>
      </c>
    </row>
    <row r="2438" spans="4:5" x14ac:dyDescent="0.3">
      <c r="D2438" s="2" t="s">
        <v>3332</v>
      </c>
      <c r="E2438" s="15">
        <v>2377.5600000000004</v>
      </c>
    </row>
    <row r="2439" spans="4:5" x14ac:dyDescent="0.3">
      <c r="D2439" s="2" t="s">
        <v>3333</v>
      </c>
      <c r="E2439" s="15">
        <v>695.7</v>
      </c>
    </row>
    <row r="2440" spans="4:5" x14ac:dyDescent="0.3">
      <c r="D2440" s="2" t="s">
        <v>3334</v>
      </c>
      <c r="E2440" s="15">
        <v>1321.4670000000001</v>
      </c>
    </row>
    <row r="2441" spans="4:5" x14ac:dyDescent="0.3">
      <c r="D2441" s="2" t="s">
        <v>3335</v>
      </c>
      <c r="E2441" s="15">
        <v>1439.9759999999999</v>
      </c>
    </row>
    <row r="2442" spans="4:5" x14ac:dyDescent="0.3">
      <c r="D2442" s="2" t="s">
        <v>3336</v>
      </c>
      <c r="E2442" s="15">
        <v>117.96</v>
      </c>
    </row>
    <row r="2443" spans="4:5" x14ac:dyDescent="0.3">
      <c r="D2443" s="2" t="s">
        <v>3337</v>
      </c>
      <c r="E2443" s="15">
        <v>38.880000000000003</v>
      </c>
    </row>
    <row r="2444" spans="4:5" x14ac:dyDescent="0.3">
      <c r="D2444" s="2" t="s">
        <v>3338</v>
      </c>
      <c r="E2444" s="15">
        <v>89.97</v>
      </c>
    </row>
    <row r="2445" spans="4:5" x14ac:dyDescent="0.3">
      <c r="D2445" s="2" t="s">
        <v>3339</v>
      </c>
      <c r="E2445" s="15">
        <v>31.56</v>
      </c>
    </row>
    <row r="2446" spans="4:5" x14ac:dyDescent="0.3">
      <c r="D2446" s="2" t="s">
        <v>786</v>
      </c>
      <c r="E2446" s="15">
        <v>14.82</v>
      </c>
    </row>
    <row r="2447" spans="4:5" x14ac:dyDescent="0.3">
      <c r="D2447" s="2" t="s">
        <v>3340</v>
      </c>
      <c r="E2447" s="15">
        <v>19.54</v>
      </c>
    </row>
    <row r="2448" spans="4:5" x14ac:dyDescent="0.3">
      <c r="D2448" s="2" t="s">
        <v>3341</v>
      </c>
      <c r="E2448" s="15">
        <v>15.552000000000003</v>
      </c>
    </row>
    <row r="2449" spans="4:5" x14ac:dyDescent="0.3">
      <c r="D2449" s="2" t="s">
        <v>787</v>
      </c>
      <c r="E2449" s="15">
        <v>161.28</v>
      </c>
    </row>
    <row r="2450" spans="4:5" x14ac:dyDescent="0.3">
      <c r="D2450" s="2" t="s">
        <v>3342</v>
      </c>
      <c r="E2450" s="15">
        <v>6.48</v>
      </c>
    </row>
    <row r="2451" spans="4:5" x14ac:dyDescent="0.3">
      <c r="D2451" s="2" t="s">
        <v>3343</v>
      </c>
      <c r="E2451" s="15">
        <v>165.55200000000002</v>
      </c>
    </row>
    <row r="2452" spans="4:5" x14ac:dyDescent="0.3">
      <c r="D2452" s="2" t="s">
        <v>788</v>
      </c>
      <c r="E2452" s="15">
        <v>179.97</v>
      </c>
    </row>
    <row r="2453" spans="4:5" x14ac:dyDescent="0.3">
      <c r="D2453" s="2" t="s">
        <v>3344</v>
      </c>
      <c r="E2453" s="15">
        <v>46.349999999999994</v>
      </c>
    </row>
    <row r="2454" spans="4:5" x14ac:dyDescent="0.3">
      <c r="D2454" s="2" t="s">
        <v>3345</v>
      </c>
      <c r="E2454" s="15">
        <v>870.04</v>
      </c>
    </row>
    <row r="2455" spans="4:5" x14ac:dyDescent="0.3">
      <c r="D2455" s="2" t="s">
        <v>3346</v>
      </c>
      <c r="E2455" s="15">
        <v>86.352000000000004</v>
      </c>
    </row>
    <row r="2456" spans="4:5" x14ac:dyDescent="0.3">
      <c r="D2456" s="2" t="s">
        <v>789</v>
      </c>
      <c r="E2456" s="15">
        <v>361.37600000000003</v>
      </c>
    </row>
    <row r="2457" spans="4:5" x14ac:dyDescent="0.3">
      <c r="D2457" s="2" t="s">
        <v>790</v>
      </c>
      <c r="E2457" s="15">
        <v>477.666</v>
      </c>
    </row>
    <row r="2458" spans="4:5" x14ac:dyDescent="0.3">
      <c r="D2458" s="2" t="s">
        <v>3347</v>
      </c>
      <c r="E2458" s="15">
        <v>383.8</v>
      </c>
    </row>
    <row r="2459" spans="4:5" x14ac:dyDescent="0.3">
      <c r="D2459" s="2" t="s">
        <v>3348</v>
      </c>
      <c r="E2459" s="15">
        <v>1119.1480000000001</v>
      </c>
    </row>
    <row r="2460" spans="4:5" x14ac:dyDescent="0.3">
      <c r="D2460" s="2" t="s">
        <v>3349</v>
      </c>
      <c r="E2460" s="15">
        <v>53.248000000000005</v>
      </c>
    </row>
    <row r="2461" spans="4:5" x14ac:dyDescent="0.3">
      <c r="D2461" s="2" t="s">
        <v>3350</v>
      </c>
      <c r="E2461" s="15">
        <v>55.416000000000004</v>
      </c>
    </row>
    <row r="2462" spans="4:5" x14ac:dyDescent="0.3">
      <c r="D2462" s="2" t="s">
        <v>791</v>
      </c>
      <c r="E2462" s="15">
        <v>52.096000000000011</v>
      </c>
    </row>
    <row r="2463" spans="4:5" x14ac:dyDescent="0.3">
      <c r="D2463" s="2" t="s">
        <v>792</v>
      </c>
      <c r="E2463" s="15">
        <v>77.88</v>
      </c>
    </row>
    <row r="2464" spans="4:5" x14ac:dyDescent="0.3">
      <c r="D2464" s="2" t="s">
        <v>3351</v>
      </c>
      <c r="E2464" s="15">
        <v>26.94</v>
      </c>
    </row>
    <row r="2465" spans="4:5" x14ac:dyDescent="0.3">
      <c r="D2465" s="2" t="s">
        <v>793</v>
      </c>
      <c r="E2465" s="15">
        <v>550.81599999999992</v>
      </c>
    </row>
    <row r="2466" spans="4:5" x14ac:dyDescent="0.3">
      <c r="D2466" s="2" t="s">
        <v>3352</v>
      </c>
      <c r="E2466" s="15">
        <v>1344.4199999999998</v>
      </c>
    </row>
    <row r="2467" spans="4:5" x14ac:dyDescent="0.3">
      <c r="D2467" s="2" t="s">
        <v>794</v>
      </c>
      <c r="E2467" s="15">
        <v>195.184</v>
      </c>
    </row>
    <row r="2468" spans="4:5" x14ac:dyDescent="0.3">
      <c r="D2468" s="2" t="s">
        <v>3353</v>
      </c>
      <c r="E2468" s="15">
        <v>37.17</v>
      </c>
    </row>
    <row r="2469" spans="4:5" x14ac:dyDescent="0.3">
      <c r="D2469" s="2" t="s">
        <v>795</v>
      </c>
      <c r="E2469" s="15">
        <v>22.752000000000002</v>
      </c>
    </row>
    <row r="2470" spans="4:5" x14ac:dyDescent="0.3">
      <c r="D2470" s="2" t="s">
        <v>3354</v>
      </c>
      <c r="E2470" s="15">
        <v>5.3440000000000003</v>
      </c>
    </row>
    <row r="2471" spans="4:5" x14ac:dyDescent="0.3">
      <c r="D2471" s="2" t="s">
        <v>3355</v>
      </c>
      <c r="E2471" s="15">
        <v>10.44</v>
      </c>
    </row>
    <row r="2472" spans="4:5" x14ac:dyDescent="0.3">
      <c r="D2472" s="2" t="s">
        <v>3356</v>
      </c>
      <c r="E2472" s="15">
        <v>4.18</v>
      </c>
    </row>
    <row r="2473" spans="4:5" x14ac:dyDescent="0.3">
      <c r="D2473" s="2" t="s">
        <v>3357</v>
      </c>
      <c r="E2473" s="15">
        <v>7.38</v>
      </c>
    </row>
    <row r="2474" spans="4:5" x14ac:dyDescent="0.3">
      <c r="D2474" s="2" t="s">
        <v>796</v>
      </c>
      <c r="E2474" s="15">
        <v>273.92</v>
      </c>
    </row>
    <row r="2475" spans="4:5" x14ac:dyDescent="0.3">
      <c r="D2475" s="2" t="s">
        <v>797</v>
      </c>
      <c r="E2475" s="15">
        <v>61.38</v>
      </c>
    </row>
    <row r="2476" spans="4:5" x14ac:dyDescent="0.3">
      <c r="D2476" s="2" t="s">
        <v>3358</v>
      </c>
      <c r="E2476" s="15">
        <v>60.144000000000005</v>
      </c>
    </row>
    <row r="2477" spans="4:5" x14ac:dyDescent="0.3">
      <c r="D2477" s="2" t="s">
        <v>3359</v>
      </c>
      <c r="E2477" s="15">
        <v>545.01</v>
      </c>
    </row>
    <row r="2478" spans="4:5" x14ac:dyDescent="0.3">
      <c r="D2478" s="2" t="s">
        <v>3360</v>
      </c>
      <c r="E2478" s="15">
        <v>131.10400000000001</v>
      </c>
    </row>
    <row r="2479" spans="4:5" x14ac:dyDescent="0.3">
      <c r="D2479" s="2" t="s">
        <v>798</v>
      </c>
      <c r="E2479" s="15">
        <v>841.5680000000001</v>
      </c>
    </row>
    <row r="2480" spans="4:5" x14ac:dyDescent="0.3">
      <c r="D2480" s="2" t="s">
        <v>3361</v>
      </c>
      <c r="E2480" s="15">
        <v>88.04</v>
      </c>
    </row>
    <row r="2481" spans="4:5" x14ac:dyDescent="0.3">
      <c r="D2481" s="2" t="s">
        <v>3362</v>
      </c>
      <c r="E2481" s="15">
        <v>66.92</v>
      </c>
    </row>
    <row r="2482" spans="4:5" x14ac:dyDescent="0.3">
      <c r="D2482" s="2" t="s">
        <v>799</v>
      </c>
      <c r="E2482" s="15">
        <v>64.59</v>
      </c>
    </row>
    <row r="2483" spans="4:5" x14ac:dyDescent="0.3">
      <c r="D2483" s="2" t="s">
        <v>3363</v>
      </c>
      <c r="E2483" s="15">
        <v>487.21999999999997</v>
      </c>
    </row>
    <row r="2484" spans="4:5" x14ac:dyDescent="0.3">
      <c r="D2484" s="2" t="s">
        <v>3364</v>
      </c>
      <c r="E2484" s="15">
        <v>17.920000000000002</v>
      </c>
    </row>
    <row r="2485" spans="4:5" x14ac:dyDescent="0.3">
      <c r="D2485" s="2" t="s">
        <v>3365</v>
      </c>
      <c r="E2485" s="15">
        <v>7.9079999999999995</v>
      </c>
    </row>
    <row r="2486" spans="4:5" x14ac:dyDescent="0.3">
      <c r="D2486" s="2" t="s">
        <v>3366</v>
      </c>
      <c r="E2486" s="15">
        <v>90.48</v>
      </c>
    </row>
    <row r="2487" spans="4:5" x14ac:dyDescent="0.3">
      <c r="D2487" s="2" t="s">
        <v>3367</v>
      </c>
      <c r="E2487" s="15">
        <v>10.86</v>
      </c>
    </row>
    <row r="2488" spans="4:5" x14ac:dyDescent="0.3">
      <c r="D2488" s="2" t="s">
        <v>3368</v>
      </c>
      <c r="E2488" s="15">
        <v>1599.864</v>
      </c>
    </row>
    <row r="2489" spans="4:5" x14ac:dyDescent="0.3">
      <c r="D2489" s="2" t="s">
        <v>3369</v>
      </c>
      <c r="E2489" s="15">
        <v>252.00699999999998</v>
      </c>
    </row>
    <row r="2490" spans="4:5" x14ac:dyDescent="0.3">
      <c r="D2490" s="2" t="s">
        <v>3370</v>
      </c>
      <c r="E2490" s="15">
        <v>10.776000000000002</v>
      </c>
    </row>
    <row r="2491" spans="4:5" x14ac:dyDescent="0.3">
      <c r="D2491" s="2" t="s">
        <v>3371</v>
      </c>
      <c r="E2491" s="15">
        <v>11.992000000000001</v>
      </c>
    </row>
    <row r="2492" spans="4:5" x14ac:dyDescent="0.3">
      <c r="D2492" s="2" t="s">
        <v>3372</v>
      </c>
      <c r="E2492" s="15">
        <v>900.08</v>
      </c>
    </row>
    <row r="2493" spans="4:5" x14ac:dyDescent="0.3">
      <c r="D2493" s="2" t="s">
        <v>3373</v>
      </c>
      <c r="E2493" s="15">
        <v>211.16800000000001</v>
      </c>
    </row>
    <row r="2494" spans="4:5" x14ac:dyDescent="0.3">
      <c r="D2494" s="2" t="s">
        <v>3374</v>
      </c>
      <c r="E2494" s="15">
        <v>14.78</v>
      </c>
    </row>
    <row r="2495" spans="4:5" x14ac:dyDescent="0.3">
      <c r="D2495" s="2" t="s">
        <v>3375</v>
      </c>
      <c r="E2495" s="15">
        <v>230.08800000000002</v>
      </c>
    </row>
    <row r="2496" spans="4:5" x14ac:dyDescent="0.3">
      <c r="D2496" s="2" t="s">
        <v>3376</v>
      </c>
      <c r="E2496" s="15">
        <v>34.340000000000003</v>
      </c>
    </row>
    <row r="2497" spans="4:5" x14ac:dyDescent="0.3">
      <c r="D2497" s="2" t="s">
        <v>800</v>
      </c>
      <c r="E2497" s="15">
        <v>7.92</v>
      </c>
    </row>
    <row r="2498" spans="4:5" x14ac:dyDescent="0.3">
      <c r="D2498" s="2" t="s">
        <v>3377</v>
      </c>
      <c r="E2498" s="15">
        <v>17.05</v>
      </c>
    </row>
    <row r="2499" spans="4:5" x14ac:dyDescent="0.3">
      <c r="D2499" s="2" t="s">
        <v>3378</v>
      </c>
      <c r="E2499" s="15">
        <v>112.12</v>
      </c>
    </row>
    <row r="2500" spans="4:5" x14ac:dyDescent="0.3">
      <c r="D2500" s="2" t="s">
        <v>3379</v>
      </c>
      <c r="E2500" s="15">
        <v>8.32</v>
      </c>
    </row>
    <row r="2501" spans="4:5" x14ac:dyDescent="0.3">
      <c r="D2501" s="2" t="s">
        <v>801</v>
      </c>
      <c r="E2501" s="15">
        <v>18.72</v>
      </c>
    </row>
    <row r="2502" spans="4:5" x14ac:dyDescent="0.3">
      <c r="D2502" s="2" t="s">
        <v>3380</v>
      </c>
      <c r="E2502" s="15">
        <v>744.15000000000009</v>
      </c>
    </row>
    <row r="2503" spans="4:5" x14ac:dyDescent="0.3">
      <c r="D2503" s="2" t="s">
        <v>3381</v>
      </c>
      <c r="E2503" s="15">
        <v>16.520000000000003</v>
      </c>
    </row>
    <row r="2504" spans="4:5" x14ac:dyDescent="0.3">
      <c r="D2504" s="2" t="s">
        <v>3382</v>
      </c>
      <c r="E2504" s="15">
        <v>311.97000000000003</v>
      </c>
    </row>
    <row r="2505" spans="4:5" x14ac:dyDescent="0.3">
      <c r="D2505" s="2" t="s">
        <v>3383</v>
      </c>
      <c r="E2505" s="15">
        <v>271.99200000000002</v>
      </c>
    </row>
    <row r="2506" spans="4:5" x14ac:dyDescent="0.3">
      <c r="D2506" s="2" t="s">
        <v>3384</v>
      </c>
      <c r="E2506" s="15">
        <v>993.89999999999986</v>
      </c>
    </row>
    <row r="2507" spans="4:5" x14ac:dyDescent="0.3">
      <c r="D2507" s="2" t="s">
        <v>3385</v>
      </c>
      <c r="E2507" s="15">
        <v>85.5</v>
      </c>
    </row>
    <row r="2508" spans="4:5" x14ac:dyDescent="0.3">
      <c r="D2508" s="2" t="s">
        <v>802</v>
      </c>
      <c r="E2508" s="15">
        <v>383.14</v>
      </c>
    </row>
    <row r="2509" spans="4:5" x14ac:dyDescent="0.3">
      <c r="D2509" s="2" t="s">
        <v>3386</v>
      </c>
      <c r="E2509" s="15">
        <v>1603.1360000000002</v>
      </c>
    </row>
    <row r="2510" spans="4:5" x14ac:dyDescent="0.3">
      <c r="D2510" s="2" t="s">
        <v>803</v>
      </c>
      <c r="E2510" s="15">
        <v>1184.6999999999998</v>
      </c>
    </row>
    <row r="2511" spans="4:5" x14ac:dyDescent="0.3">
      <c r="D2511" s="2" t="s">
        <v>804</v>
      </c>
      <c r="E2511" s="15">
        <v>5.3040000000000003</v>
      </c>
    </row>
    <row r="2512" spans="4:5" x14ac:dyDescent="0.3">
      <c r="D2512" s="2" t="s">
        <v>3387</v>
      </c>
      <c r="E2512" s="15">
        <v>13.776000000000002</v>
      </c>
    </row>
    <row r="2513" spans="4:5" x14ac:dyDescent="0.3">
      <c r="D2513" s="2" t="s">
        <v>805</v>
      </c>
      <c r="E2513" s="15">
        <v>68.52</v>
      </c>
    </row>
    <row r="2514" spans="4:5" x14ac:dyDescent="0.3">
      <c r="D2514" s="2" t="s">
        <v>3388</v>
      </c>
      <c r="E2514" s="15">
        <v>839.94400000000019</v>
      </c>
    </row>
    <row r="2515" spans="4:5" x14ac:dyDescent="0.3">
      <c r="D2515" s="2" t="s">
        <v>806</v>
      </c>
      <c r="E2515" s="15">
        <v>12.96</v>
      </c>
    </row>
    <row r="2516" spans="4:5" x14ac:dyDescent="0.3">
      <c r="D2516" s="2" t="s">
        <v>807</v>
      </c>
      <c r="E2516" s="15">
        <v>44.040000000000006</v>
      </c>
    </row>
    <row r="2517" spans="4:5" x14ac:dyDescent="0.3">
      <c r="D2517" s="2" t="s">
        <v>3389</v>
      </c>
      <c r="E2517" s="15">
        <v>1702.3799999999999</v>
      </c>
    </row>
    <row r="2518" spans="4:5" x14ac:dyDescent="0.3">
      <c r="D2518" s="2" t="s">
        <v>3390</v>
      </c>
      <c r="E2518" s="15">
        <v>40.200000000000003</v>
      </c>
    </row>
    <row r="2519" spans="4:5" x14ac:dyDescent="0.3">
      <c r="D2519" s="2" t="s">
        <v>808</v>
      </c>
      <c r="E2519" s="15">
        <v>32.400000000000006</v>
      </c>
    </row>
    <row r="2520" spans="4:5" x14ac:dyDescent="0.3">
      <c r="D2520" s="2" t="s">
        <v>3391</v>
      </c>
      <c r="E2520" s="15">
        <v>436.96000000000004</v>
      </c>
    </row>
    <row r="2521" spans="4:5" x14ac:dyDescent="0.3">
      <c r="D2521" s="2" t="s">
        <v>3392</v>
      </c>
      <c r="E2521" s="15">
        <v>1282.6099999999999</v>
      </c>
    </row>
    <row r="2522" spans="4:5" x14ac:dyDescent="0.3">
      <c r="D2522" s="2" t="s">
        <v>3393</v>
      </c>
      <c r="E2522" s="15">
        <v>173.48800000000003</v>
      </c>
    </row>
    <row r="2523" spans="4:5" x14ac:dyDescent="0.3">
      <c r="D2523" s="2" t="s">
        <v>3394</v>
      </c>
      <c r="E2523" s="15">
        <v>6.12</v>
      </c>
    </row>
    <row r="2524" spans="4:5" x14ac:dyDescent="0.3">
      <c r="D2524" s="2" t="s">
        <v>3395</v>
      </c>
      <c r="E2524" s="15">
        <v>29.472000000000001</v>
      </c>
    </row>
    <row r="2525" spans="4:5" x14ac:dyDescent="0.3">
      <c r="D2525" s="2" t="s">
        <v>3396</v>
      </c>
      <c r="E2525" s="15">
        <v>29.74</v>
      </c>
    </row>
    <row r="2526" spans="4:5" x14ac:dyDescent="0.3">
      <c r="D2526" s="2" t="s">
        <v>3397</v>
      </c>
      <c r="E2526" s="15">
        <v>146.04000000000002</v>
      </c>
    </row>
    <row r="2527" spans="4:5" x14ac:dyDescent="0.3">
      <c r="D2527" s="2" t="s">
        <v>3398</v>
      </c>
      <c r="E2527" s="15">
        <v>224.75</v>
      </c>
    </row>
    <row r="2528" spans="4:5" x14ac:dyDescent="0.3">
      <c r="D2528" s="2" t="s">
        <v>3399</v>
      </c>
      <c r="E2528" s="15">
        <v>1111.4180000000001</v>
      </c>
    </row>
    <row r="2529" spans="4:5" x14ac:dyDescent="0.3">
      <c r="D2529" s="2" t="s">
        <v>809</v>
      </c>
      <c r="E2529" s="15">
        <v>30.96</v>
      </c>
    </row>
    <row r="2530" spans="4:5" x14ac:dyDescent="0.3">
      <c r="D2530" s="2" t="s">
        <v>3400</v>
      </c>
      <c r="E2530" s="15">
        <v>435.85</v>
      </c>
    </row>
    <row r="2531" spans="4:5" x14ac:dyDescent="0.3">
      <c r="D2531" s="2" t="s">
        <v>810</v>
      </c>
      <c r="E2531" s="15">
        <v>783.96000000000015</v>
      </c>
    </row>
    <row r="2532" spans="4:5" x14ac:dyDescent="0.3">
      <c r="D2532" s="2" t="s">
        <v>811</v>
      </c>
      <c r="E2532" s="15">
        <v>27.21</v>
      </c>
    </row>
    <row r="2533" spans="4:5" x14ac:dyDescent="0.3">
      <c r="D2533" s="2" t="s">
        <v>812</v>
      </c>
      <c r="E2533" s="15">
        <v>39.99</v>
      </c>
    </row>
    <row r="2534" spans="4:5" x14ac:dyDescent="0.3">
      <c r="D2534" s="2" t="s">
        <v>813</v>
      </c>
      <c r="E2534" s="15">
        <v>577.12200000000007</v>
      </c>
    </row>
    <row r="2535" spans="4:5" x14ac:dyDescent="0.3">
      <c r="D2535" s="2" t="s">
        <v>3401</v>
      </c>
      <c r="E2535" s="15">
        <v>1761.8500000000001</v>
      </c>
    </row>
    <row r="2536" spans="4:5" x14ac:dyDescent="0.3">
      <c r="D2536" s="2" t="s">
        <v>3402</v>
      </c>
      <c r="E2536" s="15">
        <v>381.80399999999997</v>
      </c>
    </row>
    <row r="2537" spans="4:5" x14ac:dyDescent="0.3">
      <c r="D2537" s="2" t="s">
        <v>814</v>
      </c>
      <c r="E2537" s="15">
        <v>839.98799999999994</v>
      </c>
    </row>
    <row r="2538" spans="4:5" x14ac:dyDescent="0.3">
      <c r="D2538" s="2" t="s">
        <v>815</v>
      </c>
      <c r="E2538" s="15">
        <v>143.702</v>
      </c>
    </row>
    <row r="2539" spans="4:5" x14ac:dyDescent="0.3">
      <c r="D2539" s="2" t="s">
        <v>3403</v>
      </c>
      <c r="E2539" s="15">
        <v>362.34199999999998</v>
      </c>
    </row>
    <row r="2540" spans="4:5" x14ac:dyDescent="0.3">
      <c r="D2540" s="2" t="s">
        <v>3404</v>
      </c>
      <c r="E2540" s="15">
        <v>16.989999999999998</v>
      </c>
    </row>
    <row r="2541" spans="4:5" x14ac:dyDescent="0.3">
      <c r="D2541" s="2" t="s">
        <v>3405</v>
      </c>
      <c r="E2541" s="15">
        <v>187.05600000000001</v>
      </c>
    </row>
    <row r="2542" spans="4:5" x14ac:dyDescent="0.3">
      <c r="D2542" s="2" t="s">
        <v>816</v>
      </c>
      <c r="E2542" s="15">
        <v>105.52</v>
      </c>
    </row>
    <row r="2543" spans="4:5" x14ac:dyDescent="0.3">
      <c r="D2543" s="2" t="s">
        <v>817</v>
      </c>
      <c r="E2543" s="15">
        <v>222.38400000000001</v>
      </c>
    </row>
    <row r="2544" spans="4:5" x14ac:dyDescent="0.3">
      <c r="D2544" s="2" t="s">
        <v>3406</v>
      </c>
      <c r="E2544" s="15">
        <v>127.94999999999999</v>
      </c>
    </row>
    <row r="2545" spans="4:5" x14ac:dyDescent="0.3">
      <c r="D2545" s="2" t="s">
        <v>3407</v>
      </c>
      <c r="E2545" s="15">
        <v>4.9800000000000004</v>
      </c>
    </row>
    <row r="2546" spans="4:5" x14ac:dyDescent="0.3">
      <c r="D2546" s="2" t="s">
        <v>3408</v>
      </c>
      <c r="E2546" s="15">
        <v>28.4</v>
      </c>
    </row>
    <row r="2547" spans="4:5" x14ac:dyDescent="0.3">
      <c r="D2547" s="2" t="s">
        <v>3409</v>
      </c>
      <c r="E2547" s="15">
        <v>9.5550000000000015</v>
      </c>
    </row>
    <row r="2548" spans="4:5" x14ac:dyDescent="0.3">
      <c r="D2548" s="2" t="s">
        <v>3410</v>
      </c>
      <c r="E2548" s="15">
        <v>692.93999999999994</v>
      </c>
    </row>
    <row r="2549" spans="4:5" x14ac:dyDescent="0.3">
      <c r="D2549" s="2" t="s">
        <v>3411</v>
      </c>
      <c r="E2549" s="15">
        <v>225.29600000000002</v>
      </c>
    </row>
    <row r="2550" spans="4:5" x14ac:dyDescent="0.3">
      <c r="D2550" s="2" t="s">
        <v>818</v>
      </c>
      <c r="E2550" s="15">
        <v>72.891999999999996</v>
      </c>
    </row>
    <row r="2551" spans="4:5" x14ac:dyDescent="0.3">
      <c r="D2551" s="2" t="s">
        <v>3412</v>
      </c>
      <c r="E2551" s="15">
        <v>321.56799999999998</v>
      </c>
    </row>
    <row r="2552" spans="4:5" x14ac:dyDescent="0.3">
      <c r="D2552" s="2" t="s">
        <v>3413</v>
      </c>
      <c r="E2552" s="15">
        <v>475.85999999999996</v>
      </c>
    </row>
    <row r="2553" spans="4:5" x14ac:dyDescent="0.3">
      <c r="D2553" s="2" t="s">
        <v>3414</v>
      </c>
      <c r="E2553" s="15">
        <v>7.7120000000000006</v>
      </c>
    </row>
    <row r="2554" spans="4:5" x14ac:dyDescent="0.3">
      <c r="D2554" s="2" t="s">
        <v>819</v>
      </c>
      <c r="E2554" s="15">
        <v>37.94</v>
      </c>
    </row>
    <row r="2555" spans="4:5" x14ac:dyDescent="0.3">
      <c r="D2555" s="2" t="s">
        <v>3415</v>
      </c>
      <c r="E2555" s="15">
        <v>377.96999999999997</v>
      </c>
    </row>
    <row r="2556" spans="4:5" x14ac:dyDescent="0.3">
      <c r="D2556" s="2" t="s">
        <v>3416</v>
      </c>
      <c r="E2556" s="15">
        <v>10.56</v>
      </c>
    </row>
    <row r="2557" spans="4:5" x14ac:dyDescent="0.3">
      <c r="D2557" s="2" t="s">
        <v>3417</v>
      </c>
      <c r="E2557" s="15">
        <v>99.872000000000014</v>
      </c>
    </row>
    <row r="2558" spans="4:5" x14ac:dyDescent="0.3">
      <c r="D2558" s="2" t="s">
        <v>820</v>
      </c>
      <c r="E2558" s="15">
        <v>239.43</v>
      </c>
    </row>
    <row r="2559" spans="4:5" x14ac:dyDescent="0.3">
      <c r="D2559" s="2" t="s">
        <v>821</v>
      </c>
      <c r="E2559" s="15">
        <v>83.66</v>
      </c>
    </row>
    <row r="2560" spans="4:5" x14ac:dyDescent="0.3">
      <c r="D2560" s="2" t="s">
        <v>3418</v>
      </c>
      <c r="E2560" s="15">
        <v>46.53</v>
      </c>
    </row>
    <row r="2561" spans="4:5" x14ac:dyDescent="0.3">
      <c r="D2561" s="2" t="s">
        <v>3419</v>
      </c>
      <c r="E2561" s="15">
        <v>25.92</v>
      </c>
    </row>
    <row r="2562" spans="4:5" x14ac:dyDescent="0.3">
      <c r="D2562" s="2" t="s">
        <v>3420</v>
      </c>
      <c r="E2562" s="15">
        <v>21.209999999999997</v>
      </c>
    </row>
    <row r="2563" spans="4:5" x14ac:dyDescent="0.3">
      <c r="D2563" s="2" t="s">
        <v>3421</v>
      </c>
      <c r="E2563" s="15">
        <v>127.28</v>
      </c>
    </row>
    <row r="2564" spans="4:5" x14ac:dyDescent="0.3">
      <c r="D2564" s="2" t="s">
        <v>822</v>
      </c>
      <c r="E2564" s="15">
        <v>71.155999999999992</v>
      </c>
    </row>
    <row r="2565" spans="4:5" x14ac:dyDescent="0.3">
      <c r="D2565" s="2" t="s">
        <v>3422</v>
      </c>
      <c r="E2565" s="15">
        <v>44.02</v>
      </c>
    </row>
    <row r="2566" spans="4:5" x14ac:dyDescent="0.3">
      <c r="D2566" s="2" t="s">
        <v>823</v>
      </c>
      <c r="E2566" s="15">
        <v>1179.27</v>
      </c>
    </row>
    <row r="2567" spans="4:5" x14ac:dyDescent="0.3">
      <c r="D2567" s="2" t="s">
        <v>3423</v>
      </c>
      <c r="E2567" s="15">
        <v>2003.52</v>
      </c>
    </row>
    <row r="2568" spans="4:5" x14ac:dyDescent="0.3">
      <c r="D2568" s="2" t="s">
        <v>3424</v>
      </c>
      <c r="E2568" s="15">
        <v>240.04000000000002</v>
      </c>
    </row>
    <row r="2569" spans="4:5" x14ac:dyDescent="0.3">
      <c r="D2569" s="2" t="s">
        <v>824</v>
      </c>
      <c r="E2569" s="15">
        <v>54.900000000000006</v>
      </c>
    </row>
    <row r="2570" spans="4:5" x14ac:dyDescent="0.3">
      <c r="D2570" s="2" t="s">
        <v>3425</v>
      </c>
      <c r="E2570" s="15">
        <v>21.504000000000005</v>
      </c>
    </row>
    <row r="2571" spans="4:5" x14ac:dyDescent="0.3">
      <c r="D2571" s="2" t="s">
        <v>825</v>
      </c>
      <c r="E2571" s="15">
        <v>337.17599999999999</v>
      </c>
    </row>
    <row r="2572" spans="4:5" x14ac:dyDescent="0.3">
      <c r="D2572" s="2" t="s">
        <v>3426</v>
      </c>
      <c r="E2572" s="15">
        <v>1399.9440000000002</v>
      </c>
    </row>
    <row r="2573" spans="4:5" x14ac:dyDescent="0.3">
      <c r="D2573" s="2" t="s">
        <v>826</v>
      </c>
      <c r="E2573" s="15">
        <v>1085.6880000000001</v>
      </c>
    </row>
    <row r="2574" spans="4:5" x14ac:dyDescent="0.3">
      <c r="D2574" s="2" t="s">
        <v>3427</v>
      </c>
      <c r="E2574" s="15">
        <v>111.75</v>
      </c>
    </row>
    <row r="2575" spans="4:5" x14ac:dyDescent="0.3">
      <c r="D2575" s="2" t="s">
        <v>827</v>
      </c>
      <c r="E2575" s="15">
        <v>250.48000000000002</v>
      </c>
    </row>
    <row r="2576" spans="4:5" x14ac:dyDescent="0.3">
      <c r="D2576" s="2" t="s">
        <v>828</v>
      </c>
      <c r="E2576" s="15">
        <v>482.58400000000006</v>
      </c>
    </row>
    <row r="2577" spans="4:5" x14ac:dyDescent="0.3">
      <c r="D2577" s="2" t="s">
        <v>3428</v>
      </c>
      <c r="E2577" s="15">
        <v>754.44999999999993</v>
      </c>
    </row>
    <row r="2578" spans="4:5" x14ac:dyDescent="0.3">
      <c r="D2578" s="2" t="s">
        <v>3429</v>
      </c>
      <c r="E2578" s="15">
        <v>305.24799999999999</v>
      </c>
    </row>
    <row r="2579" spans="4:5" x14ac:dyDescent="0.3">
      <c r="D2579" s="2" t="s">
        <v>3430</v>
      </c>
      <c r="E2579" s="15">
        <v>60.484999999999999</v>
      </c>
    </row>
    <row r="2580" spans="4:5" x14ac:dyDescent="0.3">
      <c r="D2580" s="2" t="s">
        <v>829</v>
      </c>
      <c r="E2580" s="15">
        <v>911.25600000000009</v>
      </c>
    </row>
    <row r="2581" spans="4:5" x14ac:dyDescent="0.3">
      <c r="D2581" s="2" t="s">
        <v>3431</v>
      </c>
      <c r="E2581" s="15">
        <v>933.95</v>
      </c>
    </row>
    <row r="2582" spans="4:5" x14ac:dyDescent="0.3">
      <c r="D2582" s="2" t="s">
        <v>830</v>
      </c>
      <c r="E2582" s="15">
        <v>68.951999999999998</v>
      </c>
    </row>
    <row r="2583" spans="4:5" x14ac:dyDescent="0.3">
      <c r="D2583" s="2" t="s">
        <v>831</v>
      </c>
      <c r="E2583" s="15">
        <v>57.240000000000009</v>
      </c>
    </row>
    <row r="2584" spans="4:5" x14ac:dyDescent="0.3">
      <c r="D2584" s="2" t="s">
        <v>832</v>
      </c>
      <c r="E2584" s="15">
        <v>199.18000000000004</v>
      </c>
    </row>
    <row r="2585" spans="4:5" x14ac:dyDescent="0.3">
      <c r="D2585" s="2" t="s">
        <v>3432</v>
      </c>
      <c r="E2585" s="15">
        <v>425.95400000000001</v>
      </c>
    </row>
    <row r="2586" spans="4:5" x14ac:dyDescent="0.3">
      <c r="D2586" s="2" t="s">
        <v>3433</v>
      </c>
      <c r="E2586" s="15">
        <v>641.96</v>
      </c>
    </row>
    <row r="2587" spans="4:5" x14ac:dyDescent="0.3">
      <c r="D2587" s="2" t="s">
        <v>3434</v>
      </c>
      <c r="E2587" s="15">
        <v>799.56000000000006</v>
      </c>
    </row>
    <row r="2588" spans="4:5" x14ac:dyDescent="0.3">
      <c r="D2588" s="2" t="s">
        <v>3435</v>
      </c>
      <c r="E2588" s="15">
        <v>83.15</v>
      </c>
    </row>
    <row r="2589" spans="4:5" x14ac:dyDescent="0.3">
      <c r="D2589" s="2" t="s">
        <v>3436</v>
      </c>
      <c r="E2589" s="15">
        <v>1120.73</v>
      </c>
    </row>
    <row r="2590" spans="4:5" x14ac:dyDescent="0.3">
      <c r="D2590" s="2" t="s">
        <v>3437</v>
      </c>
      <c r="E2590" s="15">
        <v>840</v>
      </c>
    </row>
    <row r="2591" spans="4:5" x14ac:dyDescent="0.3">
      <c r="D2591" s="2" t="s">
        <v>3438</v>
      </c>
      <c r="E2591" s="15">
        <v>18.48</v>
      </c>
    </row>
    <row r="2592" spans="4:5" x14ac:dyDescent="0.3">
      <c r="D2592" s="2" t="s">
        <v>3439</v>
      </c>
      <c r="E2592" s="15">
        <v>107.396</v>
      </c>
    </row>
    <row r="2593" spans="4:5" x14ac:dyDescent="0.3">
      <c r="D2593" s="2" t="s">
        <v>3440</v>
      </c>
      <c r="E2593" s="15">
        <v>88.15</v>
      </c>
    </row>
    <row r="2594" spans="4:5" x14ac:dyDescent="0.3">
      <c r="D2594" s="2" t="s">
        <v>3441</v>
      </c>
      <c r="E2594" s="15">
        <v>194.84800000000001</v>
      </c>
    </row>
    <row r="2595" spans="4:5" x14ac:dyDescent="0.3">
      <c r="D2595" s="2" t="s">
        <v>833</v>
      </c>
      <c r="E2595" s="15">
        <v>227.65799999999999</v>
      </c>
    </row>
    <row r="2596" spans="4:5" x14ac:dyDescent="0.3">
      <c r="D2596" s="2" t="s">
        <v>834</v>
      </c>
      <c r="E2596" s="15">
        <v>9.99</v>
      </c>
    </row>
    <row r="2597" spans="4:5" x14ac:dyDescent="0.3">
      <c r="D2597" s="2" t="s">
        <v>3442</v>
      </c>
      <c r="E2597" s="15">
        <v>27.792000000000002</v>
      </c>
    </row>
    <row r="2598" spans="4:5" x14ac:dyDescent="0.3">
      <c r="D2598" s="2" t="s">
        <v>3443</v>
      </c>
      <c r="E2598" s="15">
        <v>677.94900000000007</v>
      </c>
    </row>
    <row r="2599" spans="4:5" x14ac:dyDescent="0.3">
      <c r="D2599" s="2" t="s">
        <v>835</v>
      </c>
      <c r="E2599" s="15">
        <v>140.81</v>
      </c>
    </row>
    <row r="2600" spans="4:5" x14ac:dyDescent="0.3">
      <c r="D2600" s="2" t="s">
        <v>836</v>
      </c>
      <c r="E2600" s="15">
        <v>1999.96</v>
      </c>
    </row>
    <row r="2601" spans="4:5" x14ac:dyDescent="0.3">
      <c r="D2601" s="2" t="s">
        <v>837</v>
      </c>
      <c r="E2601" s="15">
        <v>24.849999999999998</v>
      </c>
    </row>
    <row r="2602" spans="4:5" x14ac:dyDescent="0.3">
      <c r="D2602" s="2" t="s">
        <v>838</v>
      </c>
      <c r="E2602" s="15">
        <v>1091.4399999999998</v>
      </c>
    </row>
    <row r="2603" spans="4:5" x14ac:dyDescent="0.3">
      <c r="D2603" s="2" t="s">
        <v>839</v>
      </c>
      <c r="E2603" s="15">
        <v>23.36</v>
      </c>
    </row>
    <row r="2604" spans="4:5" x14ac:dyDescent="0.3">
      <c r="D2604" s="2" t="s">
        <v>3444</v>
      </c>
      <c r="E2604" s="15">
        <v>1422.2520000000004</v>
      </c>
    </row>
    <row r="2605" spans="4:5" x14ac:dyDescent="0.3">
      <c r="D2605" s="2" t="s">
        <v>840</v>
      </c>
      <c r="E2605" s="15">
        <v>330.82000000000005</v>
      </c>
    </row>
    <row r="2606" spans="4:5" x14ac:dyDescent="0.3">
      <c r="D2606" s="2" t="s">
        <v>841</v>
      </c>
      <c r="E2606" s="15">
        <v>109.25200000000001</v>
      </c>
    </row>
    <row r="2607" spans="4:5" x14ac:dyDescent="0.3">
      <c r="D2607" s="2" t="s">
        <v>3445</v>
      </c>
      <c r="E2607" s="15">
        <v>686.40000000000009</v>
      </c>
    </row>
    <row r="2608" spans="4:5" x14ac:dyDescent="0.3">
      <c r="D2608" s="2" t="s">
        <v>3446</v>
      </c>
      <c r="E2608" s="15">
        <v>10.584000000000001</v>
      </c>
    </row>
    <row r="2609" spans="4:5" x14ac:dyDescent="0.3">
      <c r="D2609" s="2" t="s">
        <v>842</v>
      </c>
      <c r="E2609" s="15">
        <v>159.97999999999999</v>
      </c>
    </row>
    <row r="2610" spans="4:5" x14ac:dyDescent="0.3">
      <c r="D2610" s="2" t="s">
        <v>3447</v>
      </c>
      <c r="E2610" s="15">
        <v>253.03000000000003</v>
      </c>
    </row>
    <row r="2611" spans="4:5" x14ac:dyDescent="0.3">
      <c r="D2611" s="2" t="s">
        <v>3448</v>
      </c>
      <c r="E2611" s="15">
        <v>123.92000000000002</v>
      </c>
    </row>
    <row r="2612" spans="4:5" x14ac:dyDescent="0.3">
      <c r="D2612" s="2" t="s">
        <v>3449</v>
      </c>
      <c r="E2612" s="15">
        <v>162.38800000000003</v>
      </c>
    </row>
    <row r="2613" spans="4:5" x14ac:dyDescent="0.3">
      <c r="D2613" s="2" t="s">
        <v>843</v>
      </c>
      <c r="E2613" s="15">
        <v>103.96799999999999</v>
      </c>
    </row>
    <row r="2614" spans="4:5" x14ac:dyDescent="0.3">
      <c r="D2614" s="2" t="s">
        <v>3450</v>
      </c>
      <c r="E2614" s="15">
        <v>69.52</v>
      </c>
    </row>
    <row r="2615" spans="4:5" x14ac:dyDescent="0.3">
      <c r="D2615" s="2" t="s">
        <v>3451</v>
      </c>
      <c r="E2615" s="15">
        <v>35.880000000000003</v>
      </c>
    </row>
    <row r="2616" spans="4:5" x14ac:dyDescent="0.3">
      <c r="D2616" s="2" t="s">
        <v>3452</v>
      </c>
      <c r="E2616" s="15">
        <v>1467.134</v>
      </c>
    </row>
    <row r="2617" spans="4:5" x14ac:dyDescent="0.3">
      <c r="D2617" s="2" t="s">
        <v>3453</v>
      </c>
      <c r="E2617" s="15">
        <v>1024.6369999999997</v>
      </c>
    </row>
    <row r="2618" spans="4:5" x14ac:dyDescent="0.3">
      <c r="D2618" s="2" t="s">
        <v>3454</v>
      </c>
      <c r="E2618" s="15">
        <v>48.996000000000009</v>
      </c>
    </row>
    <row r="2619" spans="4:5" x14ac:dyDescent="0.3">
      <c r="D2619" s="2" t="s">
        <v>3455</v>
      </c>
      <c r="E2619" s="15">
        <v>361.10399999999998</v>
      </c>
    </row>
    <row r="2620" spans="4:5" x14ac:dyDescent="0.3">
      <c r="D2620" s="2" t="s">
        <v>3456</v>
      </c>
      <c r="E2620" s="15">
        <v>8805.0400000000009</v>
      </c>
    </row>
    <row r="2621" spans="4:5" x14ac:dyDescent="0.3">
      <c r="D2621" s="2" t="s">
        <v>844</v>
      </c>
      <c r="E2621" s="15">
        <v>70.88</v>
      </c>
    </row>
    <row r="2622" spans="4:5" x14ac:dyDescent="0.3">
      <c r="D2622" s="2" t="s">
        <v>845</v>
      </c>
      <c r="E2622" s="15">
        <v>15.552000000000003</v>
      </c>
    </row>
    <row r="2623" spans="4:5" x14ac:dyDescent="0.3">
      <c r="D2623" s="2" t="s">
        <v>846</v>
      </c>
      <c r="E2623" s="15">
        <v>197.96800000000002</v>
      </c>
    </row>
    <row r="2624" spans="4:5" x14ac:dyDescent="0.3">
      <c r="D2624" s="2" t="s">
        <v>3457</v>
      </c>
      <c r="E2624" s="15">
        <v>4173.8119999999999</v>
      </c>
    </row>
    <row r="2625" spans="4:5" x14ac:dyDescent="0.3">
      <c r="D2625" s="2" t="s">
        <v>3458</v>
      </c>
      <c r="E2625" s="15">
        <v>184.14900000000003</v>
      </c>
    </row>
    <row r="2626" spans="4:5" x14ac:dyDescent="0.3">
      <c r="D2626" s="2" t="s">
        <v>3459</v>
      </c>
      <c r="E2626" s="15">
        <v>177.78</v>
      </c>
    </row>
    <row r="2627" spans="4:5" x14ac:dyDescent="0.3">
      <c r="D2627" s="2" t="s">
        <v>3460</v>
      </c>
      <c r="E2627" s="15">
        <v>273.59000000000003</v>
      </c>
    </row>
    <row r="2628" spans="4:5" x14ac:dyDescent="0.3">
      <c r="D2628" s="2" t="s">
        <v>3461</v>
      </c>
      <c r="E2628" s="15">
        <v>111.96</v>
      </c>
    </row>
    <row r="2629" spans="4:5" x14ac:dyDescent="0.3">
      <c r="D2629" s="2" t="s">
        <v>3462</v>
      </c>
      <c r="E2629" s="15">
        <v>628.93700000000001</v>
      </c>
    </row>
    <row r="2630" spans="4:5" x14ac:dyDescent="0.3">
      <c r="D2630" s="2" t="s">
        <v>847</v>
      </c>
      <c r="E2630" s="15">
        <v>31.56</v>
      </c>
    </row>
    <row r="2631" spans="4:5" x14ac:dyDescent="0.3">
      <c r="D2631" s="2" t="s">
        <v>3463</v>
      </c>
      <c r="E2631" s="15">
        <v>14.73</v>
      </c>
    </row>
    <row r="2632" spans="4:5" x14ac:dyDescent="0.3">
      <c r="D2632" s="2" t="s">
        <v>3464</v>
      </c>
      <c r="E2632" s="15">
        <v>158.36800000000002</v>
      </c>
    </row>
    <row r="2633" spans="4:5" x14ac:dyDescent="0.3">
      <c r="D2633" s="2" t="s">
        <v>3465</v>
      </c>
      <c r="E2633" s="15">
        <v>219.47200000000004</v>
      </c>
    </row>
    <row r="2634" spans="4:5" x14ac:dyDescent="0.3">
      <c r="D2634" s="2" t="s">
        <v>3466</v>
      </c>
      <c r="E2634" s="15">
        <v>8.8079999999999981</v>
      </c>
    </row>
    <row r="2635" spans="4:5" x14ac:dyDescent="0.3">
      <c r="D2635" s="2" t="s">
        <v>3467</v>
      </c>
      <c r="E2635" s="15">
        <v>27.86</v>
      </c>
    </row>
    <row r="2636" spans="4:5" x14ac:dyDescent="0.3">
      <c r="D2636" s="2" t="s">
        <v>3468</v>
      </c>
      <c r="E2636" s="15">
        <v>1396.35</v>
      </c>
    </row>
    <row r="2637" spans="4:5" x14ac:dyDescent="0.3">
      <c r="D2637" s="2" t="s">
        <v>848</v>
      </c>
      <c r="E2637" s="15">
        <v>419.87</v>
      </c>
    </row>
    <row r="2638" spans="4:5" x14ac:dyDescent="0.3">
      <c r="D2638" s="2" t="s">
        <v>849</v>
      </c>
      <c r="E2638" s="15">
        <v>339.97999999999996</v>
      </c>
    </row>
    <row r="2639" spans="4:5" x14ac:dyDescent="0.3">
      <c r="D2639" s="2" t="s">
        <v>3469</v>
      </c>
      <c r="E2639" s="15">
        <v>40.68</v>
      </c>
    </row>
    <row r="2640" spans="4:5" x14ac:dyDescent="0.3">
      <c r="D2640" s="2" t="s">
        <v>3470</v>
      </c>
      <c r="E2640" s="15">
        <v>1085.8699999999999</v>
      </c>
    </row>
    <row r="2641" spans="4:5" x14ac:dyDescent="0.3">
      <c r="D2641" s="2" t="s">
        <v>850</v>
      </c>
      <c r="E2641" s="15">
        <v>100.616</v>
      </c>
    </row>
    <row r="2642" spans="4:5" x14ac:dyDescent="0.3">
      <c r="D2642" s="2" t="s">
        <v>851</v>
      </c>
      <c r="E2642" s="15">
        <v>9.2480000000000011</v>
      </c>
    </row>
    <row r="2643" spans="4:5" x14ac:dyDescent="0.3">
      <c r="D2643" s="2" t="s">
        <v>3471</v>
      </c>
      <c r="E2643" s="15">
        <v>338.53999999999996</v>
      </c>
    </row>
    <row r="2644" spans="4:5" x14ac:dyDescent="0.3">
      <c r="D2644" s="2" t="s">
        <v>3472</v>
      </c>
      <c r="E2644" s="15">
        <v>135.94999999999999</v>
      </c>
    </row>
    <row r="2645" spans="4:5" x14ac:dyDescent="0.3">
      <c r="D2645" s="2" t="s">
        <v>3473</v>
      </c>
      <c r="E2645" s="15">
        <v>242.17600000000004</v>
      </c>
    </row>
    <row r="2646" spans="4:5" x14ac:dyDescent="0.3">
      <c r="D2646" s="2" t="s">
        <v>852</v>
      </c>
      <c r="E2646" s="15">
        <v>405.91999999999996</v>
      </c>
    </row>
    <row r="2647" spans="4:5" x14ac:dyDescent="0.3">
      <c r="D2647" s="2" t="s">
        <v>3474</v>
      </c>
      <c r="E2647" s="15">
        <v>35.4</v>
      </c>
    </row>
    <row r="2648" spans="4:5" x14ac:dyDescent="0.3">
      <c r="D2648" s="2" t="s">
        <v>3475</v>
      </c>
      <c r="E2648" s="15">
        <v>72.224000000000004</v>
      </c>
    </row>
    <row r="2649" spans="4:5" x14ac:dyDescent="0.3">
      <c r="D2649" s="2" t="s">
        <v>3476</v>
      </c>
      <c r="E2649" s="15">
        <v>305.49600000000004</v>
      </c>
    </row>
    <row r="2650" spans="4:5" x14ac:dyDescent="0.3">
      <c r="D2650" s="2" t="s">
        <v>853</v>
      </c>
      <c r="E2650" s="15">
        <v>883.31999999999994</v>
      </c>
    </row>
    <row r="2651" spans="4:5" x14ac:dyDescent="0.3">
      <c r="D2651" s="2" t="s">
        <v>854</v>
      </c>
      <c r="E2651" s="15">
        <v>31.007999999999999</v>
      </c>
    </row>
    <row r="2652" spans="4:5" x14ac:dyDescent="0.3">
      <c r="D2652" s="2" t="s">
        <v>3477</v>
      </c>
      <c r="E2652" s="15">
        <v>3528.4880000000003</v>
      </c>
    </row>
    <row r="2653" spans="4:5" x14ac:dyDescent="0.3">
      <c r="D2653" s="2" t="s">
        <v>855</v>
      </c>
      <c r="E2653" s="15">
        <v>633.17599999999993</v>
      </c>
    </row>
    <row r="2654" spans="4:5" x14ac:dyDescent="0.3">
      <c r="D2654" s="2" t="s">
        <v>3478</v>
      </c>
      <c r="E2654" s="15">
        <v>278.39999999999998</v>
      </c>
    </row>
    <row r="2655" spans="4:5" x14ac:dyDescent="0.3">
      <c r="D2655" s="2" t="s">
        <v>856</v>
      </c>
      <c r="E2655" s="15">
        <v>423.05</v>
      </c>
    </row>
    <row r="2656" spans="4:5" x14ac:dyDescent="0.3">
      <c r="D2656" s="2" t="s">
        <v>3479</v>
      </c>
      <c r="E2656" s="15">
        <v>772.68</v>
      </c>
    </row>
    <row r="2657" spans="4:5" x14ac:dyDescent="0.3">
      <c r="D2657" s="2" t="s">
        <v>857</v>
      </c>
      <c r="E2657" s="15">
        <v>41.320000000000007</v>
      </c>
    </row>
    <row r="2658" spans="4:5" x14ac:dyDescent="0.3">
      <c r="D2658" s="2" t="s">
        <v>3480</v>
      </c>
      <c r="E2658" s="15">
        <v>8</v>
      </c>
    </row>
    <row r="2659" spans="4:5" x14ac:dyDescent="0.3">
      <c r="D2659" s="2" t="s">
        <v>3481</v>
      </c>
      <c r="E2659" s="15">
        <v>27.93</v>
      </c>
    </row>
    <row r="2660" spans="4:5" x14ac:dyDescent="0.3">
      <c r="D2660" s="2" t="s">
        <v>3482</v>
      </c>
      <c r="E2660" s="15">
        <v>34.68</v>
      </c>
    </row>
    <row r="2661" spans="4:5" x14ac:dyDescent="0.3">
      <c r="D2661" s="2" t="s">
        <v>3483</v>
      </c>
      <c r="E2661" s="15">
        <v>407.97600000000006</v>
      </c>
    </row>
    <row r="2662" spans="4:5" x14ac:dyDescent="0.3">
      <c r="D2662" s="2" t="s">
        <v>858</v>
      </c>
      <c r="E2662" s="15">
        <v>46.002000000000002</v>
      </c>
    </row>
    <row r="2663" spans="4:5" x14ac:dyDescent="0.3">
      <c r="D2663" s="2" t="s">
        <v>3484</v>
      </c>
      <c r="E2663" s="15">
        <v>11.96</v>
      </c>
    </row>
    <row r="2664" spans="4:5" x14ac:dyDescent="0.3">
      <c r="D2664" s="2" t="s">
        <v>3485</v>
      </c>
      <c r="E2664" s="15">
        <v>30.352</v>
      </c>
    </row>
    <row r="2665" spans="4:5" x14ac:dyDescent="0.3">
      <c r="D2665" s="2" t="s">
        <v>859</v>
      </c>
      <c r="E2665" s="15">
        <v>90.395999999999987</v>
      </c>
    </row>
    <row r="2666" spans="4:5" x14ac:dyDescent="0.3">
      <c r="D2666" s="2" t="s">
        <v>860</v>
      </c>
      <c r="E2666" s="15">
        <v>33.799999999999997</v>
      </c>
    </row>
    <row r="2667" spans="4:5" x14ac:dyDescent="0.3">
      <c r="D2667" s="2" t="s">
        <v>3486</v>
      </c>
      <c r="E2667" s="15">
        <v>615.40600000000006</v>
      </c>
    </row>
    <row r="2668" spans="4:5" x14ac:dyDescent="0.3">
      <c r="D2668" s="2" t="s">
        <v>3487</v>
      </c>
      <c r="E2668" s="15">
        <v>40.879999999999995</v>
      </c>
    </row>
    <row r="2669" spans="4:5" x14ac:dyDescent="0.3">
      <c r="D2669" s="2" t="s">
        <v>861</v>
      </c>
      <c r="E2669" s="15">
        <v>385.28800000000001</v>
      </c>
    </row>
    <row r="2670" spans="4:5" x14ac:dyDescent="0.3">
      <c r="D2670" s="2" t="s">
        <v>3488</v>
      </c>
      <c r="E2670" s="15">
        <v>887.96600000000012</v>
      </c>
    </row>
    <row r="2671" spans="4:5" x14ac:dyDescent="0.3">
      <c r="D2671" s="2" t="s">
        <v>3489</v>
      </c>
      <c r="E2671" s="15">
        <v>201.584</v>
      </c>
    </row>
    <row r="2672" spans="4:5" x14ac:dyDescent="0.3">
      <c r="D2672" s="2" t="s">
        <v>3490</v>
      </c>
      <c r="E2672" s="15">
        <v>392.06</v>
      </c>
    </row>
    <row r="2673" spans="4:5" x14ac:dyDescent="0.3">
      <c r="D2673" s="2" t="s">
        <v>3491</v>
      </c>
      <c r="E2673" s="15">
        <v>55.991999999999997</v>
      </c>
    </row>
    <row r="2674" spans="4:5" x14ac:dyDescent="0.3">
      <c r="D2674" s="2" t="s">
        <v>862</v>
      </c>
      <c r="E2674" s="15">
        <v>351.51</v>
      </c>
    </row>
    <row r="2675" spans="4:5" x14ac:dyDescent="0.3">
      <c r="D2675" s="2" t="s">
        <v>3492</v>
      </c>
      <c r="E2675" s="15">
        <v>121.78</v>
      </c>
    </row>
    <row r="2676" spans="4:5" x14ac:dyDescent="0.3">
      <c r="D2676" s="2" t="s">
        <v>863</v>
      </c>
      <c r="E2676" s="15">
        <v>1252.636</v>
      </c>
    </row>
    <row r="2677" spans="4:5" x14ac:dyDescent="0.3">
      <c r="D2677" s="2" t="s">
        <v>3493</v>
      </c>
      <c r="E2677" s="15">
        <v>10.272000000000002</v>
      </c>
    </row>
    <row r="2678" spans="4:5" x14ac:dyDescent="0.3">
      <c r="D2678" s="2" t="s">
        <v>864</v>
      </c>
      <c r="E2678" s="15">
        <v>1106.924</v>
      </c>
    </row>
    <row r="2679" spans="4:5" x14ac:dyDescent="0.3">
      <c r="D2679" s="2" t="s">
        <v>865</v>
      </c>
      <c r="E2679" s="15">
        <v>167.292</v>
      </c>
    </row>
    <row r="2680" spans="4:5" x14ac:dyDescent="0.3">
      <c r="D2680" s="2" t="s">
        <v>3494</v>
      </c>
      <c r="E2680" s="15">
        <v>9.98</v>
      </c>
    </row>
    <row r="2681" spans="4:5" x14ac:dyDescent="0.3">
      <c r="D2681" s="2" t="s">
        <v>3495</v>
      </c>
      <c r="E2681" s="15">
        <v>1302.83</v>
      </c>
    </row>
    <row r="2682" spans="4:5" x14ac:dyDescent="0.3">
      <c r="D2682" s="2" t="s">
        <v>3496</v>
      </c>
      <c r="E2682" s="15">
        <v>103.054</v>
      </c>
    </row>
    <row r="2683" spans="4:5" x14ac:dyDescent="0.3">
      <c r="D2683" s="2" t="s">
        <v>866</v>
      </c>
      <c r="E2683" s="15">
        <v>1671.08</v>
      </c>
    </row>
    <row r="2684" spans="4:5" x14ac:dyDescent="0.3">
      <c r="D2684" s="2" t="s">
        <v>3497</v>
      </c>
      <c r="E2684" s="15">
        <v>11.415999999999997</v>
      </c>
    </row>
    <row r="2685" spans="4:5" x14ac:dyDescent="0.3">
      <c r="D2685" s="2" t="s">
        <v>3498</v>
      </c>
      <c r="E2685" s="15">
        <v>27.263999999999999</v>
      </c>
    </row>
    <row r="2686" spans="4:5" x14ac:dyDescent="0.3">
      <c r="D2686" s="2" t="s">
        <v>3499</v>
      </c>
      <c r="E2686" s="15">
        <v>34.048000000000002</v>
      </c>
    </row>
    <row r="2687" spans="4:5" x14ac:dyDescent="0.3">
      <c r="D2687" s="2" t="s">
        <v>3500</v>
      </c>
      <c r="E2687" s="15">
        <v>5.98</v>
      </c>
    </row>
    <row r="2688" spans="4:5" x14ac:dyDescent="0.3">
      <c r="D2688" s="2" t="s">
        <v>867</v>
      </c>
      <c r="E2688" s="15">
        <v>86.45</v>
      </c>
    </row>
    <row r="2689" spans="4:5" x14ac:dyDescent="0.3">
      <c r="D2689" s="2" t="s">
        <v>868</v>
      </c>
      <c r="E2689" s="15">
        <v>31.4</v>
      </c>
    </row>
    <row r="2690" spans="4:5" x14ac:dyDescent="0.3">
      <c r="D2690" s="2" t="s">
        <v>869</v>
      </c>
      <c r="E2690" s="15">
        <v>253.76399999999998</v>
      </c>
    </row>
    <row r="2691" spans="4:5" x14ac:dyDescent="0.3">
      <c r="D2691" s="2" t="s">
        <v>870</v>
      </c>
      <c r="E2691" s="15">
        <v>241.49999999999997</v>
      </c>
    </row>
    <row r="2692" spans="4:5" x14ac:dyDescent="0.3">
      <c r="D2692" s="2" t="s">
        <v>871</v>
      </c>
      <c r="E2692" s="15">
        <v>100.71599999999999</v>
      </c>
    </row>
    <row r="2693" spans="4:5" x14ac:dyDescent="0.3">
      <c r="D2693" s="2" t="s">
        <v>872</v>
      </c>
      <c r="E2693" s="15">
        <v>2673.69</v>
      </c>
    </row>
    <row r="2694" spans="4:5" x14ac:dyDescent="0.3">
      <c r="D2694" s="2" t="s">
        <v>3501</v>
      </c>
      <c r="E2694" s="15">
        <v>186.54</v>
      </c>
    </row>
    <row r="2695" spans="4:5" x14ac:dyDescent="0.3">
      <c r="D2695" s="2" t="s">
        <v>873</v>
      </c>
      <c r="E2695" s="15">
        <v>2.907</v>
      </c>
    </row>
    <row r="2696" spans="4:5" x14ac:dyDescent="0.3">
      <c r="D2696" s="2" t="s">
        <v>3502</v>
      </c>
      <c r="E2696" s="15">
        <v>4.9280000000000008</v>
      </c>
    </row>
    <row r="2697" spans="4:5" x14ac:dyDescent="0.3">
      <c r="D2697" s="2" t="s">
        <v>874</v>
      </c>
      <c r="E2697" s="15">
        <v>1465.0319999999999</v>
      </c>
    </row>
    <row r="2698" spans="4:5" x14ac:dyDescent="0.3">
      <c r="D2698" s="2" t="s">
        <v>3503</v>
      </c>
      <c r="E2698" s="15">
        <v>45.616000000000007</v>
      </c>
    </row>
    <row r="2699" spans="4:5" x14ac:dyDescent="0.3">
      <c r="D2699" s="2" t="s">
        <v>3504</v>
      </c>
      <c r="E2699" s="15">
        <v>55.971999999999994</v>
      </c>
    </row>
    <row r="2700" spans="4:5" x14ac:dyDescent="0.3">
      <c r="D2700" s="2" t="s">
        <v>3505</v>
      </c>
      <c r="E2700" s="15">
        <v>1219.96</v>
      </c>
    </row>
    <row r="2701" spans="4:5" x14ac:dyDescent="0.3">
      <c r="D2701" s="2" t="s">
        <v>3506</v>
      </c>
      <c r="E2701" s="15">
        <v>250.41600000000003</v>
      </c>
    </row>
    <row r="2702" spans="4:5" x14ac:dyDescent="0.3">
      <c r="D2702" s="2" t="s">
        <v>3507</v>
      </c>
      <c r="E2702" s="15">
        <v>3.536</v>
      </c>
    </row>
    <row r="2703" spans="4:5" x14ac:dyDescent="0.3">
      <c r="D2703" s="2" t="s">
        <v>875</v>
      </c>
      <c r="E2703" s="15">
        <v>209.88</v>
      </c>
    </row>
    <row r="2704" spans="4:5" x14ac:dyDescent="0.3">
      <c r="D2704" s="2" t="s">
        <v>3508</v>
      </c>
      <c r="E2704" s="15">
        <v>1110.5</v>
      </c>
    </row>
    <row r="2705" spans="4:5" x14ac:dyDescent="0.3">
      <c r="D2705" s="2" t="s">
        <v>3509</v>
      </c>
      <c r="E2705" s="15">
        <v>2781.77</v>
      </c>
    </row>
    <row r="2706" spans="4:5" x14ac:dyDescent="0.3">
      <c r="D2706" s="2" t="s">
        <v>3510</v>
      </c>
      <c r="E2706" s="15">
        <v>24.849999999999998</v>
      </c>
    </row>
    <row r="2707" spans="4:5" x14ac:dyDescent="0.3">
      <c r="D2707" s="2" t="s">
        <v>876</v>
      </c>
      <c r="E2707" s="15">
        <v>16.520000000000003</v>
      </c>
    </row>
    <row r="2708" spans="4:5" x14ac:dyDescent="0.3">
      <c r="D2708" s="2" t="s">
        <v>3511</v>
      </c>
      <c r="E2708" s="15">
        <v>120.666</v>
      </c>
    </row>
    <row r="2709" spans="4:5" x14ac:dyDescent="0.3">
      <c r="D2709" s="2" t="s">
        <v>3512</v>
      </c>
      <c r="E2709" s="15">
        <v>54.5</v>
      </c>
    </row>
    <row r="2710" spans="4:5" x14ac:dyDescent="0.3">
      <c r="D2710" s="2" t="s">
        <v>3513</v>
      </c>
      <c r="E2710" s="15">
        <v>23.120000000000005</v>
      </c>
    </row>
    <row r="2711" spans="4:5" x14ac:dyDescent="0.3">
      <c r="D2711" s="2" t="s">
        <v>877</v>
      </c>
      <c r="E2711" s="15">
        <v>547.32999999999993</v>
      </c>
    </row>
    <row r="2712" spans="4:5" x14ac:dyDescent="0.3">
      <c r="D2712" s="2" t="s">
        <v>3514</v>
      </c>
      <c r="E2712" s="15">
        <v>59.948000000000015</v>
      </c>
    </row>
    <row r="2713" spans="4:5" x14ac:dyDescent="0.3">
      <c r="D2713" s="2" t="s">
        <v>3515</v>
      </c>
      <c r="E2713" s="15">
        <v>67.56</v>
      </c>
    </row>
    <row r="2714" spans="4:5" x14ac:dyDescent="0.3">
      <c r="D2714" s="2" t="s">
        <v>3516</v>
      </c>
      <c r="E2714" s="15">
        <v>878.32800000000009</v>
      </c>
    </row>
    <row r="2715" spans="4:5" x14ac:dyDescent="0.3">
      <c r="D2715" s="2" t="s">
        <v>3517</v>
      </c>
      <c r="E2715" s="15">
        <v>17.456</v>
      </c>
    </row>
    <row r="2716" spans="4:5" x14ac:dyDescent="0.3">
      <c r="D2716" s="2" t="s">
        <v>3518</v>
      </c>
      <c r="E2716" s="15">
        <v>9.2480000000000011</v>
      </c>
    </row>
    <row r="2717" spans="4:5" x14ac:dyDescent="0.3">
      <c r="D2717" s="2" t="s">
        <v>3519</v>
      </c>
      <c r="E2717" s="15">
        <v>147.91200000000001</v>
      </c>
    </row>
    <row r="2718" spans="4:5" x14ac:dyDescent="0.3">
      <c r="D2718" s="2" t="s">
        <v>3520</v>
      </c>
      <c r="E2718" s="15">
        <v>732.15599999999995</v>
      </c>
    </row>
    <row r="2719" spans="4:5" x14ac:dyDescent="0.3">
      <c r="D2719" s="2" t="s">
        <v>3521</v>
      </c>
      <c r="E2719" s="15">
        <v>128.39999999999998</v>
      </c>
    </row>
    <row r="2720" spans="4:5" x14ac:dyDescent="0.3">
      <c r="D2720" s="2" t="s">
        <v>878</v>
      </c>
      <c r="E2720" s="15">
        <v>211.96</v>
      </c>
    </row>
    <row r="2721" spans="4:5" x14ac:dyDescent="0.3">
      <c r="D2721" s="2" t="s">
        <v>3522</v>
      </c>
      <c r="E2721" s="15">
        <v>81.199999999999989</v>
      </c>
    </row>
    <row r="2722" spans="4:5" x14ac:dyDescent="0.3">
      <c r="D2722" s="2" t="s">
        <v>879</v>
      </c>
      <c r="E2722" s="15">
        <v>812.68</v>
      </c>
    </row>
    <row r="2723" spans="4:5" x14ac:dyDescent="0.3">
      <c r="D2723" s="2" t="s">
        <v>3523</v>
      </c>
      <c r="E2723" s="15">
        <v>377.346</v>
      </c>
    </row>
    <row r="2724" spans="4:5" x14ac:dyDescent="0.3">
      <c r="D2724" s="2" t="s">
        <v>880</v>
      </c>
      <c r="E2724" s="15">
        <v>71.088000000000008</v>
      </c>
    </row>
    <row r="2725" spans="4:5" x14ac:dyDescent="0.3">
      <c r="D2725" s="2" t="s">
        <v>3524</v>
      </c>
      <c r="E2725" s="15">
        <v>12.9</v>
      </c>
    </row>
    <row r="2726" spans="4:5" x14ac:dyDescent="0.3">
      <c r="D2726" s="2" t="s">
        <v>881</v>
      </c>
      <c r="E2726" s="15">
        <v>341.99100000000004</v>
      </c>
    </row>
    <row r="2727" spans="4:5" x14ac:dyDescent="0.3">
      <c r="D2727" s="2" t="s">
        <v>882</v>
      </c>
      <c r="E2727" s="15">
        <v>69.930000000000007</v>
      </c>
    </row>
    <row r="2728" spans="4:5" x14ac:dyDescent="0.3">
      <c r="D2728" s="2" t="s">
        <v>3525</v>
      </c>
      <c r="E2728" s="15">
        <v>46.72</v>
      </c>
    </row>
    <row r="2729" spans="4:5" x14ac:dyDescent="0.3">
      <c r="D2729" s="2" t="s">
        <v>3526</v>
      </c>
      <c r="E2729" s="15">
        <v>31.400000000000002</v>
      </c>
    </row>
    <row r="2730" spans="4:5" x14ac:dyDescent="0.3">
      <c r="D2730" s="2" t="s">
        <v>3527</v>
      </c>
      <c r="E2730" s="15">
        <v>386.48</v>
      </c>
    </row>
    <row r="2731" spans="4:5" x14ac:dyDescent="0.3">
      <c r="D2731" s="2" t="s">
        <v>883</v>
      </c>
      <c r="E2731" s="15">
        <v>162.34399999999999</v>
      </c>
    </row>
    <row r="2732" spans="4:5" x14ac:dyDescent="0.3">
      <c r="D2732" s="2" t="s">
        <v>884</v>
      </c>
      <c r="E2732" s="15">
        <v>324.38700000000006</v>
      </c>
    </row>
    <row r="2733" spans="4:5" x14ac:dyDescent="0.3">
      <c r="D2733" s="2" t="s">
        <v>3528</v>
      </c>
      <c r="E2733" s="15">
        <v>1937.9240000000002</v>
      </c>
    </row>
    <row r="2734" spans="4:5" x14ac:dyDescent="0.3">
      <c r="D2734" s="2" t="s">
        <v>3529</v>
      </c>
      <c r="E2734" s="15">
        <v>5.08</v>
      </c>
    </row>
    <row r="2735" spans="4:5" x14ac:dyDescent="0.3">
      <c r="D2735" s="2" t="s">
        <v>885</v>
      </c>
      <c r="E2735" s="15">
        <v>70.972000000000008</v>
      </c>
    </row>
    <row r="2736" spans="4:5" x14ac:dyDescent="0.3">
      <c r="D2736" s="2" t="s">
        <v>3530</v>
      </c>
      <c r="E2736" s="15">
        <v>25.349999999999998</v>
      </c>
    </row>
    <row r="2737" spans="4:5" x14ac:dyDescent="0.3">
      <c r="D2737" s="2" t="s">
        <v>3531</v>
      </c>
      <c r="E2737" s="15">
        <v>15.231999999999999</v>
      </c>
    </row>
    <row r="2738" spans="4:5" x14ac:dyDescent="0.3">
      <c r="D2738" s="2" t="s">
        <v>886</v>
      </c>
      <c r="E2738" s="15">
        <v>12.96</v>
      </c>
    </row>
    <row r="2739" spans="4:5" x14ac:dyDescent="0.3">
      <c r="D2739" s="2" t="s">
        <v>887</v>
      </c>
      <c r="E2739" s="15">
        <v>50.496000000000002</v>
      </c>
    </row>
    <row r="2740" spans="4:5" x14ac:dyDescent="0.3">
      <c r="D2740" s="2" t="s">
        <v>3532</v>
      </c>
      <c r="E2740" s="15">
        <v>1562.694</v>
      </c>
    </row>
    <row r="2741" spans="4:5" x14ac:dyDescent="0.3">
      <c r="D2741" s="2" t="s">
        <v>3533</v>
      </c>
      <c r="E2741" s="15">
        <v>143.24</v>
      </c>
    </row>
    <row r="2742" spans="4:5" x14ac:dyDescent="0.3">
      <c r="D2742" s="2" t="s">
        <v>3534</v>
      </c>
      <c r="E2742" s="15">
        <v>387.00000000000006</v>
      </c>
    </row>
    <row r="2743" spans="4:5" x14ac:dyDescent="0.3">
      <c r="D2743" s="2" t="s">
        <v>888</v>
      </c>
      <c r="E2743" s="15">
        <v>75.126000000000005</v>
      </c>
    </row>
    <row r="2744" spans="4:5" x14ac:dyDescent="0.3">
      <c r="D2744" s="2" t="s">
        <v>3535</v>
      </c>
      <c r="E2744" s="15">
        <v>129.03200000000001</v>
      </c>
    </row>
    <row r="2745" spans="4:5" x14ac:dyDescent="0.3">
      <c r="D2745" s="2" t="s">
        <v>889</v>
      </c>
      <c r="E2745" s="15">
        <v>8.711999999999998</v>
      </c>
    </row>
    <row r="2746" spans="4:5" x14ac:dyDescent="0.3">
      <c r="D2746" s="2" t="s">
        <v>3536</v>
      </c>
      <c r="E2746" s="15">
        <v>199.99</v>
      </c>
    </row>
    <row r="2747" spans="4:5" x14ac:dyDescent="0.3">
      <c r="D2747" s="2" t="s">
        <v>3537</v>
      </c>
      <c r="E2747" s="15">
        <v>158.256</v>
      </c>
    </row>
    <row r="2748" spans="4:5" x14ac:dyDescent="0.3">
      <c r="D2748" s="2" t="s">
        <v>3538</v>
      </c>
      <c r="E2748" s="15">
        <v>106.08000000000001</v>
      </c>
    </row>
    <row r="2749" spans="4:5" x14ac:dyDescent="0.3">
      <c r="D2749" s="2" t="s">
        <v>890</v>
      </c>
      <c r="E2749" s="15">
        <v>138.53</v>
      </c>
    </row>
    <row r="2750" spans="4:5" x14ac:dyDescent="0.3">
      <c r="D2750" s="2" t="s">
        <v>3539</v>
      </c>
      <c r="E2750" s="15">
        <v>999.98</v>
      </c>
    </row>
    <row r="2751" spans="4:5" x14ac:dyDescent="0.3">
      <c r="D2751" s="2" t="s">
        <v>3540</v>
      </c>
      <c r="E2751" s="15">
        <v>38.29</v>
      </c>
    </row>
    <row r="2752" spans="4:5" x14ac:dyDescent="0.3">
      <c r="D2752" s="2" t="s">
        <v>3541</v>
      </c>
      <c r="E2752" s="15">
        <v>16.496000000000002</v>
      </c>
    </row>
    <row r="2753" spans="4:5" x14ac:dyDescent="0.3">
      <c r="D2753" s="2" t="s">
        <v>3542</v>
      </c>
      <c r="E2753" s="15">
        <v>37.629999999999995</v>
      </c>
    </row>
    <row r="2754" spans="4:5" x14ac:dyDescent="0.3">
      <c r="D2754" s="2" t="s">
        <v>3543</v>
      </c>
      <c r="E2754" s="15">
        <v>25.06</v>
      </c>
    </row>
    <row r="2755" spans="4:5" x14ac:dyDescent="0.3">
      <c r="D2755" s="2" t="s">
        <v>3544</v>
      </c>
      <c r="E2755" s="15">
        <v>63.967999999999996</v>
      </c>
    </row>
    <row r="2756" spans="4:5" x14ac:dyDescent="0.3">
      <c r="D2756" s="2" t="s">
        <v>3545</v>
      </c>
      <c r="E2756" s="15">
        <v>560.78000000000009</v>
      </c>
    </row>
    <row r="2757" spans="4:5" x14ac:dyDescent="0.3">
      <c r="D2757" s="2" t="s">
        <v>3546</v>
      </c>
      <c r="E2757" s="15">
        <v>163.88</v>
      </c>
    </row>
    <row r="2758" spans="4:5" x14ac:dyDescent="0.3">
      <c r="D2758" s="2" t="s">
        <v>3547</v>
      </c>
      <c r="E2758" s="15">
        <v>81.98</v>
      </c>
    </row>
    <row r="2759" spans="4:5" x14ac:dyDescent="0.3">
      <c r="D2759" s="2" t="s">
        <v>3548</v>
      </c>
      <c r="E2759" s="15">
        <v>588.78399999999999</v>
      </c>
    </row>
    <row r="2760" spans="4:5" x14ac:dyDescent="0.3">
      <c r="D2760" s="2" t="s">
        <v>3549</v>
      </c>
      <c r="E2760" s="15">
        <v>533.09</v>
      </c>
    </row>
    <row r="2761" spans="4:5" x14ac:dyDescent="0.3">
      <c r="D2761" s="2" t="s">
        <v>3550</v>
      </c>
      <c r="E2761" s="15">
        <v>11.68</v>
      </c>
    </row>
    <row r="2762" spans="4:5" x14ac:dyDescent="0.3">
      <c r="D2762" s="2" t="s">
        <v>3551</v>
      </c>
      <c r="E2762" s="15">
        <v>54.900000000000006</v>
      </c>
    </row>
    <row r="2763" spans="4:5" x14ac:dyDescent="0.3">
      <c r="D2763" s="2" t="s">
        <v>3552</v>
      </c>
      <c r="E2763" s="15">
        <v>65.944000000000003</v>
      </c>
    </row>
    <row r="2764" spans="4:5" x14ac:dyDescent="0.3">
      <c r="D2764" s="2" t="s">
        <v>3553</v>
      </c>
      <c r="E2764" s="15">
        <v>498.60800000000006</v>
      </c>
    </row>
    <row r="2765" spans="4:5" x14ac:dyDescent="0.3">
      <c r="D2765" s="2" t="s">
        <v>3554</v>
      </c>
      <c r="E2765" s="15">
        <v>6.48</v>
      </c>
    </row>
    <row r="2766" spans="4:5" x14ac:dyDescent="0.3">
      <c r="D2766" s="2" t="s">
        <v>3555</v>
      </c>
      <c r="E2766" s="15">
        <v>30.344000000000001</v>
      </c>
    </row>
    <row r="2767" spans="4:5" x14ac:dyDescent="0.3">
      <c r="D2767" s="2" t="s">
        <v>3556</v>
      </c>
      <c r="E2767" s="15">
        <v>331.08</v>
      </c>
    </row>
    <row r="2768" spans="4:5" x14ac:dyDescent="0.3">
      <c r="D2768" s="2" t="s">
        <v>3557</v>
      </c>
      <c r="E2768" s="15">
        <v>134.85000000000002</v>
      </c>
    </row>
    <row r="2769" spans="4:5" x14ac:dyDescent="0.3">
      <c r="D2769" s="2" t="s">
        <v>891</v>
      </c>
      <c r="E2769" s="15">
        <v>33.44</v>
      </c>
    </row>
    <row r="2770" spans="4:5" x14ac:dyDescent="0.3">
      <c r="D2770" s="2" t="s">
        <v>3558</v>
      </c>
      <c r="E2770" s="15">
        <v>2067.7960000000003</v>
      </c>
    </row>
    <row r="2771" spans="4:5" x14ac:dyDescent="0.3">
      <c r="D2771" s="2" t="s">
        <v>892</v>
      </c>
      <c r="E2771" s="15">
        <v>831.50199999999995</v>
      </c>
    </row>
    <row r="2772" spans="4:5" x14ac:dyDescent="0.3">
      <c r="D2772" s="2" t="s">
        <v>3559</v>
      </c>
      <c r="E2772" s="15">
        <v>258.69600000000003</v>
      </c>
    </row>
    <row r="2773" spans="4:5" x14ac:dyDescent="0.3">
      <c r="D2773" s="2" t="s">
        <v>3560</v>
      </c>
      <c r="E2773" s="15">
        <v>2545.1200000000003</v>
      </c>
    </row>
    <row r="2774" spans="4:5" x14ac:dyDescent="0.3">
      <c r="D2774" s="2" t="s">
        <v>893</v>
      </c>
      <c r="E2774" s="15">
        <v>0.83599999999999974</v>
      </c>
    </row>
    <row r="2775" spans="4:5" x14ac:dyDescent="0.3">
      <c r="D2775" s="2" t="s">
        <v>3561</v>
      </c>
      <c r="E2775" s="15">
        <v>66.300000000000011</v>
      </c>
    </row>
    <row r="2776" spans="4:5" x14ac:dyDescent="0.3">
      <c r="D2776" s="2" t="s">
        <v>894</v>
      </c>
      <c r="E2776" s="15">
        <v>706.86</v>
      </c>
    </row>
    <row r="2777" spans="4:5" x14ac:dyDescent="0.3">
      <c r="D2777" s="2" t="s">
        <v>895</v>
      </c>
      <c r="E2777" s="15">
        <v>8.9280000000000008</v>
      </c>
    </row>
    <row r="2778" spans="4:5" x14ac:dyDescent="0.3">
      <c r="D2778" s="2" t="s">
        <v>3562</v>
      </c>
      <c r="E2778" s="15">
        <v>1002.7</v>
      </c>
    </row>
    <row r="2779" spans="4:5" x14ac:dyDescent="0.3">
      <c r="D2779" s="2" t="s">
        <v>896</v>
      </c>
      <c r="E2779" s="15">
        <v>535.41</v>
      </c>
    </row>
    <row r="2780" spans="4:5" x14ac:dyDescent="0.3">
      <c r="D2780" s="2" t="s">
        <v>897</v>
      </c>
      <c r="E2780" s="15">
        <v>479.97</v>
      </c>
    </row>
    <row r="2781" spans="4:5" x14ac:dyDescent="0.3">
      <c r="D2781" s="2" t="s">
        <v>3563</v>
      </c>
      <c r="E2781" s="15">
        <v>186.85199999999998</v>
      </c>
    </row>
    <row r="2782" spans="4:5" x14ac:dyDescent="0.3">
      <c r="D2782" s="2" t="s">
        <v>3564</v>
      </c>
      <c r="E2782" s="15">
        <v>903.7700000000001</v>
      </c>
    </row>
    <row r="2783" spans="4:5" x14ac:dyDescent="0.3">
      <c r="D2783" s="2" t="s">
        <v>898</v>
      </c>
      <c r="E2783" s="15">
        <v>19.295999999999999</v>
      </c>
    </row>
    <row r="2784" spans="4:5" x14ac:dyDescent="0.3">
      <c r="D2784" s="2" t="s">
        <v>899</v>
      </c>
      <c r="E2784" s="15">
        <v>167.18199999999996</v>
      </c>
    </row>
    <row r="2785" spans="4:5" x14ac:dyDescent="0.3">
      <c r="D2785" s="2" t="s">
        <v>3565</v>
      </c>
      <c r="E2785" s="15">
        <v>23.34</v>
      </c>
    </row>
    <row r="2786" spans="4:5" x14ac:dyDescent="0.3">
      <c r="D2786" s="2" t="s">
        <v>3566</v>
      </c>
      <c r="E2786" s="15">
        <v>1466.32</v>
      </c>
    </row>
    <row r="2787" spans="4:5" x14ac:dyDescent="0.3">
      <c r="D2787" s="2" t="s">
        <v>3567</v>
      </c>
      <c r="E2787" s="15">
        <v>93.98</v>
      </c>
    </row>
    <row r="2788" spans="4:5" x14ac:dyDescent="0.3">
      <c r="D2788" s="2" t="s">
        <v>3568</v>
      </c>
      <c r="E2788" s="15">
        <v>66.8</v>
      </c>
    </row>
    <row r="2789" spans="4:5" x14ac:dyDescent="0.3">
      <c r="D2789" s="2" t="s">
        <v>3569</v>
      </c>
      <c r="E2789" s="15">
        <v>29.61</v>
      </c>
    </row>
    <row r="2790" spans="4:5" x14ac:dyDescent="0.3">
      <c r="D2790" s="2" t="s">
        <v>3570</v>
      </c>
      <c r="E2790" s="15">
        <v>111.67200000000001</v>
      </c>
    </row>
    <row r="2791" spans="4:5" x14ac:dyDescent="0.3">
      <c r="D2791" s="2" t="s">
        <v>3571</v>
      </c>
      <c r="E2791" s="15">
        <v>3384.4500000000003</v>
      </c>
    </row>
    <row r="2792" spans="4:5" x14ac:dyDescent="0.3">
      <c r="D2792" s="2" t="s">
        <v>3572</v>
      </c>
      <c r="E2792" s="15">
        <v>2563.056</v>
      </c>
    </row>
    <row r="2793" spans="4:5" x14ac:dyDescent="0.3">
      <c r="D2793" s="2" t="s">
        <v>900</v>
      </c>
      <c r="E2793" s="15">
        <v>107.07000000000001</v>
      </c>
    </row>
    <row r="2794" spans="4:5" x14ac:dyDescent="0.3">
      <c r="D2794" s="2" t="s">
        <v>901</v>
      </c>
      <c r="E2794" s="15">
        <v>1745.9099999999999</v>
      </c>
    </row>
    <row r="2795" spans="4:5" x14ac:dyDescent="0.3">
      <c r="D2795" s="2" t="s">
        <v>3573</v>
      </c>
      <c r="E2795" s="15">
        <v>116.96000000000001</v>
      </c>
    </row>
    <row r="2796" spans="4:5" x14ac:dyDescent="0.3">
      <c r="D2796" s="2" t="s">
        <v>902</v>
      </c>
      <c r="E2796" s="15">
        <v>22.16</v>
      </c>
    </row>
    <row r="2797" spans="4:5" x14ac:dyDescent="0.3">
      <c r="D2797" s="2" t="s">
        <v>3574</v>
      </c>
      <c r="E2797" s="15">
        <v>821.22399999999993</v>
      </c>
    </row>
    <row r="2798" spans="4:5" x14ac:dyDescent="0.3">
      <c r="D2798" s="2" t="s">
        <v>3575</v>
      </c>
      <c r="E2798" s="15">
        <v>366.78</v>
      </c>
    </row>
    <row r="2799" spans="4:5" x14ac:dyDescent="0.3">
      <c r="D2799" s="2" t="s">
        <v>3576</v>
      </c>
      <c r="E2799" s="15">
        <v>66.288000000000011</v>
      </c>
    </row>
    <row r="2800" spans="4:5" x14ac:dyDescent="0.3">
      <c r="D2800" s="2" t="s">
        <v>3577</v>
      </c>
      <c r="E2800" s="15">
        <v>29.689999999999998</v>
      </c>
    </row>
    <row r="2801" spans="4:5" x14ac:dyDescent="0.3">
      <c r="D2801" s="2" t="s">
        <v>903</v>
      </c>
      <c r="E2801" s="15">
        <v>152.59</v>
      </c>
    </row>
    <row r="2802" spans="4:5" x14ac:dyDescent="0.3">
      <c r="D2802" s="2" t="s">
        <v>3578</v>
      </c>
      <c r="E2802" s="15">
        <v>1115.25</v>
      </c>
    </row>
    <row r="2803" spans="4:5" x14ac:dyDescent="0.3">
      <c r="D2803" s="2" t="s">
        <v>3579</v>
      </c>
      <c r="E2803" s="15">
        <v>7359.9180000000006</v>
      </c>
    </row>
    <row r="2804" spans="4:5" x14ac:dyDescent="0.3">
      <c r="D2804" s="2" t="s">
        <v>3580</v>
      </c>
      <c r="E2804" s="15">
        <v>49.688000000000002</v>
      </c>
    </row>
    <row r="2805" spans="4:5" x14ac:dyDescent="0.3">
      <c r="D2805" s="2" t="s">
        <v>3581</v>
      </c>
      <c r="E2805" s="15">
        <v>302.37599999999998</v>
      </c>
    </row>
    <row r="2806" spans="4:5" x14ac:dyDescent="0.3">
      <c r="D2806" s="2" t="s">
        <v>904</v>
      </c>
      <c r="E2806" s="15">
        <v>396.39400000000001</v>
      </c>
    </row>
    <row r="2807" spans="4:5" x14ac:dyDescent="0.3">
      <c r="D2807" s="2" t="s">
        <v>3582</v>
      </c>
      <c r="E2807" s="15">
        <v>149.87200000000001</v>
      </c>
    </row>
    <row r="2808" spans="4:5" x14ac:dyDescent="0.3">
      <c r="D2808" s="2" t="s">
        <v>905</v>
      </c>
      <c r="E2808" s="15">
        <v>11.68</v>
      </c>
    </row>
    <row r="2809" spans="4:5" x14ac:dyDescent="0.3">
      <c r="D2809" s="2" t="s">
        <v>3583</v>
      </c>
      <c r="E2809" s="15">
        <v>372.44600000000003</v>
      </c>
    </row>
    <row r="2810" spans="4:5" x14ac:dyDescent="0.3">
      <c r="D2810" s="2" t="s">
        <v>3584</v>
      </c>
      <c r="E2810" s="15">
        <v>73.007999999999996</v>
      </c>
    </row>
    <row r="2811" spans="4:5" x14ac:dyDescent="0.3">
      <c r="D2811" s="2" t="s">
        <v>3585</v>
      </c>
      <c r="E2811" s="15">
        <v>23.991999999999994</v>
      </c>
    </row>
    <row r="2812" spans="4:5" x14ac:dyDescent="0.3">
      <c r="D2812" s="2" t="s">
        <v>906</v>
      </c>
      <c r="E2812" s="15">
        <v>421.42</v>
      </c>
    </row>
    <row r="2813" spans="4:5" x14ac:dyDescent="0.3">
      <c r="D2813" s="2" t="s">
        <v>3586</v>
      </c>
      <c r="E2813" s="15">
        <v>141.96</v>
      </c>
    </row>
    <row r="2814" spans="4:5" x14ac:dyDescent="0.3">
      <c r="D2814" s="2" t="s">
        <v>3587</v>
      </c>
      <c r="E2814" s="15">
        <v>12.48</v>
      </c>
    </row>
    <row r="2815" spans="4:5" x14ac:dyDescent="0.3">
      <c r="D2815" s="2" t="s">
        <v>3588</v>
      </c>
      <c r="E2815" s="15">
        <v>25.92</v>
      </c>
    </row>
    <row r="2816" spans="4:5" x14ac:dyDescent="0.3">
      <c r="D2816" s="2" t="s">
        <v>3589</v>
      </c>
      <c r="E2816" s="15">
        <v>782.40000000000009</v>
      </c>
    </row>
    <row r="2817" spans="4:5" x14ac:dyDescent="0.3">
      <c r="D2817" s="2" t="s">
        <v>907</v>
      </c>
      <c r="E2817" s="15">
        <v>36.024000000000001</v>
      </c>
    </row>
    <row r="2818" spans="4:5" x14ac:dyDescent="0.3">
      <c r="D2818" s="2" t="s">
        <v>3590</v>
      </c>
      <c r="E2818" s="15">
        <v>48.86</v>
      </c>
    </row>
    <row r="2819" spans="4:5" x14ac:dyDescent="0.3">
      <c r="D2819" s="2" t="s">
        <v>3591</v>
      </c>
      <c r="E2819" s="15">
        <v>347.37799999999999</v>
      </c>
    </row>
    <row r="2820" spans="4:5" x14ac:dyDescent="0.3">
      <c r="D2820" s="2" t="s">
        <v>3592</v>
      </c>
      <c r="E2820" s="15">
        <v>1030.7420000000002</v>
      </c>
    </row>
    <row r="2821" spans="4:5" x14ac:dyDescent="0.3">
      <c r="D2821" s="2" t="s">
        <v>3593</v>
      </c>
      <c r="E2821" s="15">
        <v>272.94</v>
      </c>
    </row>
    <row r="2822" spans="4:5" x14ac:dyDescent="0.3">
      <c r="D2822" s="2" t="s">
        <v>908</v>
      </c>
      <c r="E2822" s="15">
        <v>1295.78</v>
      </c>
    </row>
    <row r="2823" spans="4:5" x14ac:dyDescent="0.3">
      <c r="D2823" s="2" t="s">
        <v>3594</v>
      </c>
      <c r="E2823" s="15">
        <v>58.48</v>
      </c>
    </row>
    <row r="2824" spans="4:5" x14ac:dyDescent="0.3">
      <c r="D2824" s="2" t="s">
        <v>3595</v>
      </c>
      <c r="E2824" s="15">
        <v>30.384</v>
      </c>
    </row>
    <row r="2825" spans="4:5" x14ac:dyDescent="0.3">
      <c r="D2825" s="2" t="s">
        <v>3596</v>
      </c>
      <c r="E2825" s="15">
        <v>47.744</v>
      </c>
    </row>
    <row r="2826" spans="4:5" x14ac:dyDescent="0.3">
      <c r="D2826" s="2" t="s">
        <v>909</v>
      </c>
      <c r="E2826" s="15">
        <v>99.87</v>
      </c>
    </row>
    <row r="2827" spans="4:5" x14ac:dyDescent="0.3">
      <c r="D2827" s="2" t="s">
        <v>3597</v>
      </c>
      <c r="E2827" s="15">
        <v>699.40000000000009</v>
      </c>
    </row>
    <row r="2828" spans="4:5" x14ac:dyDescent="0.3">
      <c r="D2828" s="2" t="s">
        <v>910</v>
      </c>
      <c r="E2828" s="15">
        <v>720.7600000000001</v>
      </c>
    </row>
    <row r="2829" spans="4:5" x14ac:dyDescent="0.3">
      <c r="D2829" s="2" t="s">
        <v>911</v>
      </c>
      <c r="E2829" s="15">
        <v>148.02000000000001</v>
      </c>
    </row>
    <row r="2830" spans="4:5" x14ac:dyDescent="0.3">
      <c r="D2830" s="2" t="s">
        <v>3598</v>
      </c>
      <c r="E2830" s="15">
        <v>843.83999999999992</v>
      </c>
    </row>
    <row r="2831" spans="4:5" x14ac:dyDescent="0.3">
      <c r="D2831" s="2" t="s">
        <v>3599</v>
      </c>
      <c r="E2831" s="15">
        <v>59.176000000000009</v>
      </c>
    </row>
    <row r="2832" spans="4:5" x14ac:dyDescent="0.3">
      <c r="D2832" s="2" t="s">
        <v>3600</v>
      </c>
      <c r="E2832" s="15">
        <v>6.8480000000000008</v>
      </c>
    </row>
    <row r="2833" spans="4:5" x14ac:dyDescent="0.3">
      <c r="D2833" s="2" t="s">
        <v>3601</v>
      </c>
      <c r="E2833" s="15">
        <v>56.136000000000003</v>
      </c>
    </row>
    <row r="2834" spans="4:5" x14ac:dyDescent="0.3">
      <c r="D2834" s="2" t="s">
        <v>3602</v>
      </c>
      <c r="E2834" s="15">
        <v>13.152000000000001</v>
      </c>
    </row>
    <row r="2835" spans="4:5" x14ac:dyDescent="0.3">
      <c r="D2835" s="2" t="s">
        <v>912</v>
      </c>
      <c r="E2835" s="15">
        <v>410.71</v>
      </c>
    </row>
    <row r="2836" spans="4:5" x14ac:dyDescent="0.3">
      <c r="D2836" s="2" t="s">
        <v>3603</v>
      </c>
      <c r="E2836" s="15">
        <v>14.336000000000002</v>
      </c>
    </row>
    <row r="2837" spans="4:5" x14ac:dyDescent="0.3">
      <c r="D2837" s="2" t="s">
        <v>3604</v>
      </c>
      <c r="E2837" s="15">
        <v>93.724000000000004</v>
      </c>
    </row>
    <row r="2838" spans="4:5" x14ac:dyDescent="0.3">
      <c r="D2838" s="2" t="s">
        <v>913</v>
      </c>
      <c r="E2838" s="15">
        <v>340.70400000000006</v>
      </c>
    </row>
    <row r="2839" spans="4:5" x14ac:dyDescent="0.3">
      <c r="D2839" s="2" t="s">
        <v>3605</v>
      </c>
      <c r="E2839" s="15">
        <v>249.78999999999996</v>
      </c>
    </row>
    <row r="2840" spans="4:5" x14ac:dyDescent="0.3">
      <c r="D2840" s="2" t="s">
        <v>3606</v>
      </c>
      <c r="E2840" s="15">
        <v>61.216000000000008</v>
      </c>
    </row>
    <row r="2841" spans="4:5" x14ac:dyDescent="0.3">
      <c r="D2841" s="2" t="s">
        <v>3607</v>
      </c>
      <c r="E2841" s="15">
        <v>9.24</v>
      </c>
    </row>
    <row r="2842" spans="4:5" x14ac:dyDescent="0.3">
      <c r="D2842" s="2" t="s">
        <v>914</v>
      </c>
      <c r="E2842" s="15">
        <v>177.22499999999999</v>
      </c>
    </row>
    <row r="2843" spans="4:5" x14ac:dyDescent="0.3">
      <c r="D2843" s="2" t="s">
        <v>915</v>
      </c>
      <c r="E2843" s="15">
        <v>12.768000000000001</v>
      </c>
    </row>
    <row r="2844" spans="4:5" x14ac:dyDescent="0.3">
      <c r="D2844" s="2" t="s">
        <v>3608</v>
      </c>
      <c r="E2844" s="15">
        <v>5.16</v>
      </c>
    </row>
    <row r="2845" spans="4:5" x14ac:dyDescent="0.3">
      <c r="D2845" s="2" t="s">
        <v>3609</v>
      </c>
      <c r="E2845" s="15">
        <v>30.352</v>
      </c>
    </row>
    <row r="2846" spans="4:5" x14ac:dyDescent="0.3">
      <c r="D2846" s="2" t="s">
        <v>3610</v>
      </c>
      <c r="E2846" s="15">
        <v>2.2959999999999994</v>
      </c>
    </row>
    <row r="2847" spans="4:5" x14ac:dyDescent="0.3">
      <c r="D2847" s="2" t="s">
        <v>916</v>
      </c>
      <c r="E2847" s="15">
        <v>171.28800000000001</v>
      </c>
    </row>
    <row r="2848" spans="4:5" x14ac:dyDescent="0.3">
      <c r="D2848" s="2" t="s">
        <v>3611</v>
      </c>
      <c r="E2848" s="15">
        <v>63.339999999999996</v>
      </c>
    </row>
    <row r="2849" spans="4:5" x14ac:dyDescent="0.3">
      <c r="D2849" s="2" t="s">
        <v>917</v>
      </c>
      <c r="E2849" s="15">
        <v>627.83999999999992</v>
      </c>
    </row>
    <row r="2850" spans="4:5" x14ac:dyDescent="0.3">
      <c r="D2850" s="2" t="s">
        <v>3612</v>
      </c>
      <c r="E2850" s="15">
        <v>10.824</v>
      </c>
    </row>
    <row r="2851" spans="4:5" x14ac:dyDescent="0.3">
      <c r="D2851" s="2" t="s">
        <v>3613</v>
      </c>
      <c r="E2851" s="15">
        <v>17.62</v>
      </c>
    </row>
    <row r="2852" spans="4:5" x14ac:dyDescent="0.3">
      <c r="D2852" s="2" t="s">
        <v>3614</v>
      </c>
      <c r="E2852" s="15">
        <v>51.990000000000009</v>
      </c>
    </row>
    <row r="2853" spans="4:5" x14ac:dyDescent="0.3">
      <c r="D2853" s="2" t="s">
        <v>918</v>
      </c>
      <c r="E2853" s="15">
        <v>373.94</v>
      </c>
    </row>
    <row r="2854" spans="4:5" x14ac:dyDescent="0.3">
      <c r="D2854" s="2" t="s">
        <v>919</v>
      </c>
      <c r="E2854" s="15">
        <v>364.27199999999993</v>
      </c>
    </row>
    <row r="2855" spans="4:5" x14ac:dyDescent="0.3">
      <c r="D2855" s="2" t="s">
        <v>3615</v>
      </c>
      <c r="E2855" s="15">
        <v>3740.51</v>
      </c>
    </row>
    <row r="2856" spans="4:5" x14ac:dyDescent="0.3">
      <c r="D2856" s="2" t="s">
        <v>3616</v>
      </c>
      <c r="E2856" s="15">
        <v>11.696</v>
      </c>
    </row>
    <row r="2857" spans="4:5" x14ac:dyDescent="0.3">
      <c r="D2857" s="2" t="s">
        <v>3617</v>
      </c>
      <c r="E2857" s="15">
        <v>2.3679999999999999</v>
      </c>
    </row>
    <row r="2858" spans="4:5" x14ac:dyDescent="0.3">
      <c r="D2858" s="2" t="s">
        <v>3618</v>
      </c>
      <c r="E2858" s="15">
        <v>212.91000000000003</v>
      </c>
    </row>
    <row r="2859" spans="4:5" x14ac:dyDescent="0.3">
      <c r="D2859" s="2" t="s">
        <v>3619</v>
      </c>
      <c r="E2859" s="15">
        <v>683.02199999999993</v>
      </c>
    </row>
    <row r="2860" spans="4:5" x14ac:dyDescent="0.3">
      <c r="D2860" s="2" t="s">
        <v>920</v>
      </c>
      <c r="E2860" s="15">
        <v>1378.9480000000001</v>
      </c>
    </row>
    <row r="2861" spans="4:5" x14ac:dyDescent="0.3">
      <c r="D2861" s="2" t="s">
        <v>3620</v>
      </c>
      <c r="E2861" s="15">
        <v>1096.4880000000001</v>
      </c>
    </row>
    <row r="2862" spans="4:5" x14ac:dyDescent="0.3">
      <c r="D2862" s="2" t="s">
        <v>3621</v>
      </c>
      <c r="E2862" s="15">
        <v>49.896000000000008</v>
      </c>
    </row>
    <row r="2863" spans="4:5" x14ac:dyDescent="0.3">
      <c r="D2863" s="2" t="s">
        <v>921</v>
      </c>
      <c r="E2863" s="15">
        <v>190.67000000000002</v>
      </c>
    </row>
    <row r="2864" spans="4:5" x14ac:dyDescent="0.3">
      <c r="D2864" s="2" t="s">
        <v>3622</v>
      </c>
      <c r="E2864" s="15">
        <v>3.76</v>
      </c>
    </row>
    <row r="2865" spans="4:5" x14ac:dyDescent="0.3">
      <c r="D2865" s="2" t="s">
        <v>3623</v>
      </c>
      <c r="E2865" s="15">
        <v>248.39599999999999</v>
      </c>
    </row>
    <row r="2866" spans="4:5" x14ac:dyDescent="0.3">
      <c r="D2866" s="2" t="s">
        <v>3624</v>
      </c>
      <c r="E2866" s="15">
        <v>54.900000000000006</v>
      </c>
    </row>
    <row r="2867" spans="4:5" x14ac:dyDescent="0.3">
      <c r="D2867" s="2" t="s">
        <v>3625</v>
      </c>
      <c r="E2867" s="15">
        <v>55.616</v>
      </c>
    </row>
    <row r="2868" spans="4:5" x14ac:dyDescent="0.3">
      <c r="D2868" s="2" t="s">
        <v>3626</v>
      </c>
      <c r="E2868" s="15">
        <v>177.07999999999998</v>
      </c>
    </row>
    <row r="2869" spans="4:5" x14ac:dyDescent="0.3">
      <c r="D2869" s="2" t="s">
        <v>922</v>
      </c>
      <c r="E2869" s="15">
        <v>1322.3520000000001</v>
      </c>
    </row>
    <row r="2870" spans="4:5" x14ac:dyDescent="0.3">
      <c r="D2870" s="2" t="s">
        <v>3627</v>
      </c>
      <c r="E2870" s="15">
        <v>84.949999999999989</v>
      </c>
    </row>
    <row r="2871" spans="4:5" x14ac:dyDescent="0.3">
      <c r="D2871" s="2" t="s">
        <v>3628</v>
      </c>
      <c r="E2871" s="15">
        <v>419.94399999999996</v>
      </c>
    </row>
    <row r="2872" spans="4:5" x14ac:dyDescent="0.3">
      <c r="D2872" s="2" t="s">
        <v>923</v>
      </c>
      <c r="E2872" s="15">
        <v>199.98</v>
      </c>
    </row>
    <row r="2873" spans="4:5" x14ac:dyDescent="0.3">
      <c r="D2873" s="2" t="s">
        <v>3629</v>
      </c>
      <c r="E2873" s="15">
        <v>796.03600000000006</v>
      </c>
    </row>
    <row r="2874" spans="4:5" x14ac:dyDescent="0.3">
      <c r="D2874" s="2" t="s">
        <v>3630</v>
      </c>
      <c r="E2874" s="15">
        <v>75.792000000000002</v>
      </c>
    </row>
    <row r="2875" spans="4:5" x14ac:dyDescent="0.3">
      <c r="D2875" s="2" t="s">
        <v>3631</v>
      </c>
      <c r="E2875" s="15">
        <v>67.400000000000006</v>
      </c>
    </row>
    <row r="2876" spans="4:5" x14ac:dyDescent="0.3">
      <c r="D2876" s="2" t="s">
        <v>924</v>
      </c>
      <c r="E2876" s="15">
        <v>190.01</v>
      </c>
    </row>
    <row r="2877" spans="4:5" x14ac:dyDescent="0.3">
      <c r="D2877" s="2" t="s">
        <v>925</v>
      </c>
      <c r="E2877" s="15">
        <v>26.400000000000002</v>
      </c>
    </row>
    <row r="2878" spans="4:5" x14ac:dyDescent="0.3">
      <c r="D2878" s="2" t="s">
        <v>3632</v>
      </c>
      <c r="E2878" s="15">
        <v>59.824000000000012</v>
      </c>
    </row>
    <row r="2879" spans="4:5" x14ac:dyDescent="0.3">
      <c r="D2879" s="2" t="s">
        <v>3633</v>
      </c>
      <c r="E2879" s="15">
        <v>24.048000000000002</v>
      </c>
    </row>
    <row r="2880" spans="4:5" x14ac:dyDescent="0.3">
      <c r="D2880" s="2" t="s">
        <v>3634</v>
      </c>
      <c r="E2880" s="15">
        <v>1541.51</v>
      </c>
    </row>
    <row r="2881" spans="4:5" x14ac:dyDescent="0.3">
      <c r="D2881" s="2" t="s">
        <v>3635</v>
      </c>
      <c r="E2881" s="15">
        <v>114.414</v>
      </c>
    </row>
    <row r="2882" spans="4:5" x14ac:dyDescent="0.3">
      <c r="D2882" s="2" t="s">
        <v>3636</v>
      </c>
      <c r="E2882" s="15">
        <v>739.7360000000001</v>
      </c>
    </row>
    <row r="2883" spans="4:5" x14ac:dyDescent="0.3">
      <c r="D2883" s="2" t="s">
        <v>3637</v>
      </c>
      <c r="E2883" s="15">
        <v>13.591999999999999</v>
      </c>
    </row>
    <row r="2884" spans="4:5" x14ac:dyDescent="0.3">
      <c r="D2884" s="2" t="s">
        <v>3638</v>
      </c>
      <c r="E2884" s="15">
        <v>315.89599999999996</v>
      </c>
    </row>
    <row r="2885" spans="4:5" x14ac:dyDescent="0.3">
      <c r="D2885" s="2" t="s">
        <v>926</v>
      </c>
      <c r="E2885" s="15">
        <v>97.055999999999983</v>
      </c>
    </row>
    <row r="2886" spans="4:5" x14ac:dyDescent="0.3">
      <c r="D2886" s="2" t="s">
        <v>3639</v>
      </c>
      <c r="E2886" s="15">
        <v>209.56799999999998</v>
      </c>
    </row>
    <row r="2887" spans="4:5" x14ac:dyDescent="0.3">
      <c r="D2887" s="2" t="s">
        <v>927</v>
      </c>
      <c r="E2887" s="15">
        <v>41.4</v>
      </c>
    </row>
    <row r="2888" spans="4:5" x14ac:dyDescent="0.3">
      <c r="D2888" s="2" t="s">
        <v>928</v>
      </c>
      <c r="E2888" s="15">
        <v>9.2480000000000011</v>
      </c>
    </row>
    <row r="2889" spans="4:5" x14ac:dyDescent="0.3">
      <c r="D2889" s="2" t="s">
        <v>3640</v>
      </c>
      <c r="E2889" s="15">
        <v>8.36</v>
      </c>
    </row>
    <row r="2890" spans="4:5" x14ac:dyDescent="0.3">
      <c r="D2890" s="2" t="s">
        <v>929</v>
      </c>
      <c r="E2890" s="15">
        <v>13.761999999999997</v>
      </c>
    </row>
    <row r="2891" spans="4:5" x14ac:dyDescent="0.3">
      <c r="D2891" s="2" t="s">
        <v>3641</v>
      </c>
      <c r="E2891" s="15">
        <v>1577.94</v>
      </c>
    </row>
    <row r="2892" spans="4:5" x14ac:dyDescent="0.3">
      <c r="D2892" s="2" t="s">
        <v>3642</v>
      </c>
      <c r="E2892" s="15">
        <v>629.64</v>
      </c>
    </row>
    <row r="2893" spans="4:5" x14ac:dyDescent="0.3">
      <c r="D2893" s="2" t="s">
        <v>3643</v>
      </c>
      <c r="E2893" s="15">
        <v>307.666</v>
      </c>
    </row>
    <row r="2894" spans="4:5" x14ac:dyDescent="0.3">
      <c r="D2894" s="2" t="s">
        <v>3644</v>
      </c>
      <c r="E2894" s="15">
        <v>54.900000000000006</v>
      </c>
    </row>
    <row r="2895" spans="4:5" x14ac:dyDescent="0.3">
      <c r="D2895" s="2" t="s">
        <v>930</v>
      </c>
      <c r="E2895" s="15">
        <v>9.4080000000000013</v>
      </c>
    </row>
    <row r="2896" spans="4:5" x14ac:dyDescent="0.3">
      <c r="D2896" s="2" t="s">
        <v>931</v>
      </c>
      <c r="E2896" s="15">
        <v>205.03</v>
      </c>
    </row>
    <row r="2897" spans="4:5" x14ac:dyDescent="0.3">
      <c r="D2897" s="2" t="s">
        <v>3645</v>
      </c>
      <c r="E2897" s="15">
        <v>174.56000000000003</v>
      </c>
    </row>
    <row r="2898" spans="4:5" x14ac:dyDescent="0.3">
      <c r="D2898" s="2" t="s">
        <v>932</v>
      </c>
      <c r="E2898" s="15">
        <v>12.160000000000002</v>
      </c>
    </row>
    <row r="2899" spans="4:5" x14ac:dyDescent="0.3">
      <c r="D2899" s="2" t="s">
        <v>3646</v>
      </c>
      <c r="E2899" s="15">
        <v>230.69</v>
      </c>
    </row>
    <row r="2900" spans="4:5" x14ac:dyDescent="0.3">
      <c r="D2900" s="2" t="s">
        <v>933</v>
      </c>
      <c r="E2900" s="15">
        <v>340.21999999999997</v>
      </c>
    </row>
    <row r="2901" spans="4:5" x14ac:dyDescent="0.3">
      <c r="D2901" s="2" t="s">
        <v>934</v>
      </c>
      <c r="E2901" s="15">
        <v>20.768000000000001</v>
      </c>
    </row>
    <row r="2902" spans="4:5" x14ac:dyDescent="0.3">
      <c r="D2902" s="2" t="s">
        <v>3647</v>
      </c>
      <c r="E2902" s="15">
        <v>33.375999999999998</v>
      </c>
    </row>
    <row r="2903" spans="4:5" x14ac:dyDescent="0.3">
      <c r="D2903" s="2" t="s">
        <v>935</v>
      </c>
      <c r="E2903" s="15">
        <v>79.959999999999994</v>
      </c>
    </row>
    <row r="2904" spans="4:5" x14ac:dyDescent="0.3">
      <c r="D2904" s="2" t="s">
        <v>3648</v>
      </c>
      <c r="E2904" s="15">
        <v>87.6</v>
      </c>
    </row>
    <row r="2905" spans="4:5" x14ac:dyDescent="0.3">
      <c r="D2905" s="2" t="s">
        <v>936</v>
      </c>
      <c r="E2905" s="15">
        <v>412.99600000000004</v>
      </c>
    </row>
    <row r="2906" spans="4:5" x14ac:dyDescent="0.3">
      <c r="D2906" s="2" t="s">
        <v>937</v>
      </c>
      <c r="E2906" s="15">
        <v>1362.056</v>
      </c>
    </row>
    <row r="2907" spans="4:5" x14ac:dyDescent="0.3">
      <c r="D2907" s="2" t="s">
        <v>3649</v>
      </c>
      <c r="E2907" s="15">
        <v>37.44</v>
      </c>
    </row>
    <row r="2908" spans="4:5" x14ac:dyDescent="0.3">
      <c r="D2908" s="2" t="s">
        <v>3650</v>
      </c>
      <c r="E2908" s="15">
        <v>951.9799999999999</v>
      </c>
    </row>
    <row r="2909" spans="4:5" x14ac:dyDescent="0.3">
      <c r="D2909" s="2" t="s">
        <v>3651</v>
      </c>
      <c r="E2909" s="15">
        <v>79.344000000000008</v>
      </c>
    </row>
    <row r="2910" spans="4:5" x14ac:dyDescent="0.3">
      <c r="D2910" s="2" t="s">
        <v>3652</v>
      </c>
      <c r="E2910" s="15">
        <v>914.12</v>
      </c>
    </row>
    <row r="2911" spans="4:5" x14ac:dyDescent="0.3">
      <c r="D2911" s="2" t="s">
        <v>3653</v>
      </c>
      <c r="E2911" s="15">
        <v>24.55</v>
      </c>
    </row>
    <row r="2912" spans="4:5" x14ac:dyDescent="0.3">
      <c r="D2912" s="2" t="s">
        <v>3654</v>
      </c>
      <c r="E2912" s="15">
        <v>291.13600000000002</v>
      </c>
    </row>
    <row r="2913" spans="4:5" x14ac:dyDescent="0.3">
      <c r="D2913" s="2" t="s">
        <v>938</v>
      </c>
      <c r="E2913" s="15">
        <v>552.85599999999999</v>
      </c>
    </row>
    <row r="2914" spans="4:5" x14ac:dyDescent="0.3">
      <c r="D2914" s="2" t="s">
        <v>939</v>
      </c>
      <c r="E2914" s="15">
        <v>627.4799999999999</v>
      </c>
    </row>
    <row r="2915" spans="4:5" x14ac:dyDescent="0.3">
      <c r="D2915" s="2" t="s">
        <v>940</v>
      </c>
      <c r="E2915" s="15">
        <v>17.940000000000001</v>
      </c>
    </row>
    <row r="2916" spans="4:5" x14ac:dyDescent="0.3">
      <c r="D2916" s="2" t="s">
        <v>3655</v>
      </c>
      <c r="E2916" s="15">
        <v>74.95</v>
      </c>
    </row>
    <row r="2917" spans="4:5" x14ac:dyDescent="0.3">
      <c r="D2917" s="2" t="s">
        <v>3656</v>
      </c>
      <c r="E2917" s="15">
        <v>108.13</v>
      </c>
    </row>
    <row r="2918" spans="4:5" x14ac:dyDescent="0.3">
      <c r="D2918" s="2" t="s">
        <v>3657</v>
      </c>
      <c r="E2918" s="15">
        <v>17.472000000000001</v>
      </c>
    </row>
    <row r="2919" spans="4:5" x14ac:dyDescent="0.3">
      <c r="D2919" s="2" t="s">
        <v>3658</v>
      </c>
      <c r="E2919" s="15">
        <v>21.744000000000003</v>
      </c>
    </row>
    <row r="2920" spans="4:5" x14ac:dyDescent="0.3">
      <c r="D2920" s="2" t="s">
        <v>941</v>
      </c>
      <c r="E2920" s="15">
        <v>52.496000000000002</v>
      </c>
    </row>
    <row r="2921" spans="4:5" x14ac:dyDescent="0.3">
      <c r="D2921" s="2" t="s">
        <v>3659</v>
      </c>
      <c r="E2921" s="15">
        <v>23.680000000000003</v>
      </c>
    </row>
    <row r="2922" spans="4:5" x14ac:dyDescent="0.3">
      <c r="D2922" s="2" t="s">
        <v>3660</v>
      </c>
      <c r="E2922" s="15">
        <v>11.05</v>
      </c>
    </row>
    <row r="2923" spans="4:5" x14ac:dyDescent="0.3">
      <c r="D2923" s="2" t="s">
        <v>3661</v>
      </c>
      <c r="E2923" s="15">
        <v>1231.5</v>
      </c>
    </row>
    <row r="2924" spans="4:5" x14ac:dyDescent="0.3">
      <c r="D2924" s="2" t="s">
        <v>942</v>
      </c>
      <c r="E2924" s="15">
        <v>334.52</v>
      </c>
    </row>
    <row r="2925" spans="4:5" x14ac:dyDescent="0.3">
      <c r="D2925" s="2" t="s">
        <v>3662</v>
      </c>
      <c r="E2925" s="15">
        <v>25.92</v>
      </c>
    </row>
    <row r="2926" spans="4:5" x14ac:dyDescent="0.3">
      <c r="D2926" s="2" t="s">
        <v>3663</v>
      </c>
      <c r="E2926" s="15">
        <v>899.11000000000013</v>
      </c>
    </row>
    <row r="2927" spans="4:5" x14ac:dyDescent="0.3">
      <c r="D2927" s="2" t="s">
        <v>3664</v>
      </c>
      <c r="E2927" s="15">
        <v>976.82799999999997</v>
      </c>
    </row>
    <row r="2928" spans="4:5" x14ac:dyDescent="0.3">
      <c r="D2928" s="2" t="s">
        <v>943</v>
      </c>
      <c r="E2928" s="15">
        <v>9.4320000000000004</v>
      </c>
    </row>
    <row r="2929" spans="4:5" x14ac:dyDescent="0.3">
      <c r="D2929" s="2" t="s">
        <v>944</v>
      </c>
      <c r="E2929" s="15">
        <v>13.464000000000002</v>
      </c>
    </row>
    <row r="2930" spans="4:5" x14ac:dyDescent="0.3">
      <c r="D2930" s="2" t="s">
        <v>945</v>
      </c>
      <c r="E2930" s="15">
        <v>419.83200000000005</v>
      </c>
    </row>
    <row r="2931" spans="4:5" x14ac:dyDescent="0.3">
      <c r="D2931" s="2" t="s">
        <v>946</v>
      </c>
      <c r="E2931" s="15">
        <v>33.29</v>
      </c>
    </row>
    <row r="2932" spans="4:5" x14ac:dyDescent="0.3">
      <c r="D2932" s="2" t="s">
        <v>3665</v>
      </c>
      <c r="E2932" s="15">
        <v>141</v>
      </c>
    </row>
    <row r="2933" spans="4:5" x14ac:dyDescent="0.3">
      <c r="D2933" s="2" t="s">
        <v>3666</v>
      </c>
      <c r="E2933" s="15">
        <v>1749.902</v>
      </c>
    </row>
    <row r="2934" spans="4:5" x14ac:dyDescent="0.3">
      <c r="D2934" s="2" t="s">
        <v>947</v>
      </c>
      <c r="E2934" s="15">
        <v>238.19799999999998</v>
      </c>
    </row>
    <row r="2935" spans="4:5" x14ac:dyDescent="0.3">
      <c r="D2935" s="2" t="s">
        <v>3667</v>
      </c>
      <c r="E2935" s="15">
        <v>487.96</v>
      </c>
    </row>
    <row r="2936" spans="4:5" x14ac:dyDescent="0.3">
      <c r="D2936" s="2" t="s">
        <v>3668</v>
      </c>
      <c r="E2936" s="15">
        <v>1332.4960000000001</v>
      </c>
    </row>
    <row r="2937" spans="4:5" x14ac:dyDescent="0.3">
      <c r="D2937" s="2" t="s">
        <v>3669</v>
      </c>
      <c r="E2937" s="15">
        <v>18.96</v>
      </c>
    </row>
    <row r="2938" spans="4:5" x14ac:dyDescent="0.3">
      <c r="D2938" s="2" t="s">
        <v>3670</v>
      </c>
      <c r="E2938" s="15">
        <v>1687.2600000000002</v>
      </c>
    </row>
    <row r="2939" spans="4:5" x14ac:dyDescent="0.3">
      <c r="D2939" s="2" t="s">
        <v>3671</v>
      </c>
      <c r="E2939" s="15">
        <v>418.29599999999994</v>
      </c>
    </row>
    <row r="2940" spans="4:5" x14ac:dyDescent="0.3">
      <c r="D2940" s="2" t="s">
        <v>3672</v>
      </c>
      <c r="E2940" s="15">
        <v>120.78300000000002</v>
      </c>
    </row>
    <row r="2941" spans="4:5" x14ac:dyDescent="0.3">
      <c r="D2941" s="2" t="s">
        <v>3673</v>
      </c>
      <c r="E2941" s="15">
        <v>87.92</v>
      </c>
    </row>
    <row r="2942" spans="4:5" x14ac:dyDescent="0.3">
      <c r="D2942" s="2" t="s">
        <v>3674</v>
      </c>
      <c r="E2942" s="15">
        <v>3.8159999999999998</v>
      </c>
    </row>
    <row r="2943" spans="4:5" x14ac:dyDescent="0.3">
      <c r="D2943" s="2" t="s">
        <v>3675</v>
      </c>
      <c r="E2943" s="15">
        <v>337.81800000000004</v>
      </c>
    </row>
    <row r="2944" spans="4:5" x14ac:dyDescent="0.3">
      <c r="D2944" s="2" t="s">
        <v>3676</v>
      </c>
      <c r="E2944" s="15">
        <v>132.52000000000001</v>
      </c>
    </row>
    <row r="2945" spans="4:5" x14ac:dyDescent="0.3">
      <c r="D2945" s="2" t="s">
        <v>948</v>
      </c>
      <c r="E2945" s="15">
        <v>163.38</v>
      </c>
    </row>
    <row r="2946" spans="4:5" x14ac:dyDescent="0.3">
      <c r="D2946" s="2" t="s">
        <v>3677</v>
      </c>
      <c r="E2946" s="15">
        <v>11.12</v>
      </c>
    </row>
    <row r="2947" spans="4:5" x14ac:dyDescent="0.3">
      <c r="D2947" s="2" t="s">
        <v>3678</v>
      </c>
      <c r="E2947" s="15">
        <v>330.47119999999995</v>
      </c>
    </row>
    <row r="2948" spans="4:5" x14ac:dyDescent="0.3">
      <c r="D2948" s="2" t="s">
        <v>3679</v>
      </c>
      <c r="E2948" s="15">
        <v>20.736000000000004</v>
      </c>
    </row>
    <row r="2949" spans="4:5" x14ac:dyDescent="0.3">
      <c r="D2949" s="2" t="s">
        <v>3680</v>
      </c>
      <c r="E2949" s="15">
        <v>1.2479999999999998</v>
      </c>
    </row>
    <row r="2950" spans="4:5" x14ac:dyDescent="0.3">
      <c r="D2950" s="2" t="s">
        <v>3681</v>
      </c>
      <c r="E2950" s="15">
        <v>102.3</v>
      </c>
    </row>
    <row r="2951" spans="4:5" x14ac:dyDescent="0.3">
      <c r="D2951" s="2" t="s">
        <v>3682</v>
      </c>
      <c r="E2951" s="15">
        <v>375.34</v>
      </c>
    </row>
    <row r="2952" spans="4:5" x14ac:dyDescent="0.3">
      <c r="D2952" s="2" t="s">
        <v>3683</v>
      </c>
      <c r="E2952" s="15">
        <v>5.9399999999999995</v>
      </c>
    </row>
    <row r="2953" spans="4:5" x14ac:dyDescent="0.3">
      <c r="D2953" s="2" t="s">
        <v>3684</v>
      </c>
      <c r="E2953" s="15">
        <v>189.91799999999998</v>
      </c>
    </row>
    <row r="2954" spans="4:5" x14ac:dyDescent="0.3">
      <c r="D2954" s="2" t="s">
        <v>3685</v>
      </c>
      <c r="E2954" s="15">
        <v>36.352000000000004</v>
      </c>
    </row>
    <row r="2955" spans="4:5" x14ac:dyDescent="0.3">
      <c r="D2955" s="2" t="s">
        <v>3686</v>
      </c>
      <c r="E2955" s="15">
        <v>780.08600000000001</v>
      </c>
    </row>
    <row r="2956" spans="4:5" x14ac:dyDescent="0.3">
      <c r="D2956" s="2" t="s">
        <v>3687</v>
      </c>
      <c r="E2956" s="15">
        <v>8.64</v>
      </c>
    </row>
    <row r="2957" spans="4:5" x14ac:dyDescent="0.3">
      <c r="D2957" s="2" t="s">
        <v>3688</v>
      </c>
      <c r="E2957" s="15">
        <v>11.808</v>
      </c>
    </row>
    <row r="2958" spans="4:5" x14ac:dyDescent="0.3">
      <c r="D2958" s="2" t="s">
        <v>3689</v>
      </c>
      <c r="E2958" s="15">
        <v>136.328</v>
      </c>
    </row>
    <row r="2959" spans="4:5" x14ac:dyDescent="0.3">
      <c r="D2959" s="2" t="s">
        <v>949</v>
      </c>
      <c r="E2959" s="15">
        <v>913.16799999999989</v>
      </c>
    </row>
    <row r="2960" spans="4:5" x14ac:dyDescent="0.3">
      <c r="D2960" s="2" t="s">
        <v>950</v>
      </c>
      <c r="E2960" s="15">
        <v>1347.5200000000002</v>
      </c>
    </row>
    <row r="2961" spans="4:5" x14ac:dyDescent="0.3">
      <c r="D2961" s="2" t="s">
        <v>3690</v>
      </c>
      <c r="E2961" s="15">
        <v>2595.3880000000004</v>
      </c>
    </row>
    <row r="2962" spans="4:5" x14ac:dyDescent="0.3">
      <c r="D2962" s="2" t="s">
        <v>3691</v>
      </c>
      <c r="E2962" s="15">
        <v>194.84800000000001</v>
      </c>
    </row>
    <row r="2963" spans="4:5" x14ac:dyDescent="0.3">
      <c r="D2963" s="2" t="s">
        <v>3692</v>
      </c>
      <c r="E2963" s="15">
        <v>19.760000000000002</v>
      </c>
    </row>
    <row r="2964" spans="4:5" x14ac:dyDescent="0.3">
      <c r="D2964" s="2" t="s">
        <v>3693</v>
      </c>
      <c r="E2964" s="15">
        <v>106.32</v>
      </c>
    </row>
    <row r="2965" spans="4:5" x14ac:dyDescent="0.3">
      <c r="D2965" s="2" t="s">
        <v>3694</v>
      </c>
      <c r="E2965" s="15">
        <v>2.78</v>
      </c>
    </row>
    <row r="2966" spans="4:5" x14ac:dyDescent="0.3">
      <c r="D2966" s="2" t="s">
        <v>3695</v>
      </c>
      <c r="E2966" s="15">
        <v>25.83</v>
      </c>
    </row>
    <row r="2967" spans="4:5" x14ac:dyDescent="0.3">
      <c r="D2967" s="2" t="s">
        <v>3696</v>
      </c>
      <c r="E2967" s="15">
        <v>696.08</v>
      </c>
    </row>
    <row r="2968" spans="4:5" x14ac:dyDescent="0.3">
      <c r="D2968" s="2" t="s">
        <v>3697</v>
      </c>
      <c r="E2968" s="15">
        <v>28.16</v>
      </c>
    </row>
    <row r="2969" spans="4:5" x14ac:dyDescent="0.3">
      <c r="D2969" s="2" t="s">
        <v>3698</v>
      </c>
      <c r="E2969" s="15">
        <v>23.88</v>
      </c>
    </row>
    <row r="2970" spans="4:5" x14ac:dyDescent="0.3">
      <c r="D2970" s="2" t="s">
        <v>3699</v>
      </c>
      <c r="E2970" s="15">
        <v>48.896000000000001</v>
      </c>
    </row>
    <row r="2971" spans="4:5" x14ac:dyDescent="0.3">
      <c r="D2971" s="2" t="s">
        <v>951</v>
      </c>
      <c r="E2971" s="15">
        <v>2011.8999999999999</v>
      </c>
    </row>
    <row r="2972" spans="4:5" x14ac:dyDescent="0.3">
      <c r="D2972" s="2" t="s">
        <v>3700</v>
      </c>
      <c r="E2972" s="15">
        <v>6.68</v>
      </c>
    </row>
    <row r="2973" spans="4:5" x14ac:dyDescent="0.3">
      <c r="D2973" s="2" t="s">
        <v>3701</v>
      </c>
      <c r="E2973" s="15">
        <v>457.17600000000004</v>
      </c>
    </row>
    <row r="2974" spans="4:5" x14ac:dyDescent="0.3">
      <c r="D2974" s="2" t="s">
        <v>3702</v>
      </c>
      <c r="E2974" s="15">
        <v>174.3</v>
      </c>
    </row>
    <row r="2975" spans="4:5" x14ac:dyDescent="0.3">
      <c r="D2975" s="2" t="s">
        <v>3703</v>
      </c>
      <c r="E2975" s="15">
        <v>46.26</v>
      </c>
    </row>
    <row r="2976" spans="4:5" x14ac:dyDescent="0.3">
      <c r="D2976" s="2" t="s">
        <v>3704</v>
      </c>
      <c r="E2976" s="15">
        <v>29.472000000000001</v>
      </c>
    </row>
    <row r="2977" spans="4:5" x14ac:dyDescent="0.3">
      <c r="D2977" s="2" t="s">
        <v>3705</v>
      </c>
      <c r="E2977" s="15">
        <v>108.80000000000001</v>
      </c>
    </row>
    <row r="2978" spans="4:5" x14ac:dyDescent="0.3">
      <c r="D2978" s="2" t="s">
        <v>952</v>
      </c>
      <c r="E2978" s="15">
        <v>41.472000000000008</v>
      </c>
    </row>
    <row r="2979" spans="4:5" x14ac:dyDescent="0.3">
      <c r="D2979" s="2" t="s">
        <v>953</v>
      </c>
      <c r="E2979" s="15">
        <v>143.47999999999999</v>
      </c>
    </row>
    <row r="2980" spans="4:5" x14ac:dyDescent="0.3">
      <c r="D2980" s="2" t="s">
        <v>954</v>
      </c>
      <c r="E2980" s="15">
        <v>7.4760000000000018</v>
      </c>
    </row>
    <row r="2981" spans="4:5" x14ac:dyDescent="0.3">
      <c r="D2981" s="2" t="s">
        <v>3706</v>
      </c>
      <c r="E2981" s="15">
        <v>12.96</v>
      </c>
    </row>
    <row r="2982" spans="4:5" x14ac:dyDescent="0.3">
      <c r="D2982" s="2" t="s">
        <v>3707</v>
      </c>
      <c r="E2982" s="15">
        <v>27.42</v>
      </c>
    </row>
    <row r="2983" spans="4:5" x14ac:dyDescent="0.3">
      <c r="D2983" s="2" t="s">
        <v>3708</v>
      </c>
      <c r="E2983" s="15">
        <v>42.91</v>
      </c>
    </row>
    <row r="2984" spans="4:5" x14ac:dyDescent="0.3">
      <c r="D2984" s="2" t="s">
        <v>3709</v>
      </c>
      <c r="E2984" s="15">
        <v>169.19200000000001</v>
      </c>
    </row>
    <row r="2985" spans="4:5" x14ac:dyDescent="0.3">
      <c r="D2985" s="2" t="s">
        <v>3710</v>
      </c>
      <c r="E2985" s="15">
        <v>31.44</v>
      </c>
    </row>
    <row r="2986" spans="4:5" x14ac:dyDescent="0.3">
      <c r="D2986" s="2" t="s">
        <v>955</v>
      </c>
      <c r="E2986" s="15">
        <v>9.7799999999999994</v>
      </c>
    </row>
    <row r="2987" spans="4:5" x14ac:dyDescent="0.3">
      <c r="D2987" s="2" t="s">
        <v>3711</v>
      </c>
      <c r="E2987" s="15">
        <v>491.88800000000003</v>
      </c>
    </row>
    <row r="2988" spans="4:5" x14ac:dyDescent="0.3">
      <c r="D2988" s="2" t="s">
        <v>3712</v>
      </c>
      <c r="E2988" s="15">
        <v>308.75299999999999</v>
      </c>
    </row>
    <row r="2989" spans="4:5" x14ac:dyDescent="0.3">
      <c r="D2989" s="2" t="s">
        <v>3713</v>
      </c>
      <c r="E2989" s="15">
        <v>23.36</v>
      </c>
    </row>
    <row r="2990" spans="4:5" x14ac:dyDescent="0.3">
      <c r="D2990" s="2" t="s">
        <v>3714</v>
      </c>
      <c r="E2990" s="15">
        <v>559.20000000000005</v>
      </c>
    </row>
    <row r="2991" spans="4:5" x14ac:dyDescent="0.3">
      <c r="D2991" s="2" t="s">
        <v>3715</v>
      </c>
      <c r="E2991" s="15">
        <v>12.672000000000001</v>
      </c>
    </row>
    <row r="2992" spans="4:5" x14ac:dyDescent="0.3">
      <c r="D2992" s="2" t="s">
        <v>3716</v>
      </c>
      <c r="E2992" s="15">
        <v>34.5</v>
      </c>
    </row>
    <row r="2993" spans="4:5" x14ac:dyDescent="0.3">
      <c r="D2993" s="2" t="s">
        <v>956</v>
      </c>
      <c r="E2993" s="15">
        <v>26.056000000000004</v>
      </c>
    </row>
    <row r="2994" spans="4:5" x14ac:dyDescent="0.3">
      <c r="D2994" s="2" t="s">
        <v>3717</v>
      </c>
      <c r="E2994" s="15">
        <v>444.76800000000003</v>
      </c>
    </row>
    <row r="2995" spans="4:5" x14ac:dyDescent="0.3">
      <c r="D2995" s="2" t="s">
        <v>3718</v>
      </c>
      <c r="E2995" s="15">
        <v>954.548</v>
      </c>
    </row>
    <row r="2996" spans="4:5" x14ac:dyDescent="0.3">
      <c r="D2996" s="2" t="s">
        <v>3719</v>
      </c>
      <c r="E2996" s="15">
        <v>745.28</v>
      </c>
    </row>
    <row r="2997" spans="4:5" x14ac:dyDescent="0.3">
      <c r="D2997" s="2" t="s">
        <v>3720</v>
      </c>
      <c r="E2997" s="15">
        <v>244.65</v>
      </c>
    </row>
    <row r="2998" spans="4:5" x14ac:dyDescent="0.3">
      <c r="D2998" s="2" t="s">
        <v>3721</v>
      </c>
      <c r="E2998" s="15">
        <v>1058.1079999999999</v>
      </c>
    </row>
    <row r="2999" spans="4:5" x14ac:dyDescent="0.3">
      <c r="D2999" s="2" t="s">
        <v>3722</v>
      </c>
      <c r="E2999" s="15">
        <v>1324.5739999999998</v>
      </c>
    </row>
    <row r="3000" spans="4:5" x14ac:dyDescent="0.3">
      <c r="D3000" s="2" t="s">
        <v>957</v>
      </c>
      <c r="E3000" s="15">
        <v>91.14</v>
      </c>
    </row>
    <row r="3001" spans="4:5" x14ac:dyDescent="0.3">
      <c r="D3001" s="2" t="s">
        <v>3723</v>
      </c>
      <c r="E3001" s="15">
        <v>31.799999999999997</v>
      </c>
    </row>
    <row r="3002" spans="4:5" x14ac:dyDescent="0.3">
      <c r="D3002" s="2" t="s">
        <v>3724</v>
      </c>
      <c r="E3002" s="15">
        <v>558.80999999999995</v>
      </c>
    </row>
    <row r="3003" spans="4:5" x14ac:dyDescent="0.3">
      <c r="D3003" s="2" t="s">
        <v>958</v>
      </c>
      <c r="E3003" s="15">
        <v>243.58400000000003</v>
      </c>
    </row>
    <row r="3004" spans="4:5" x14ac:dyDescent="0.3">
      <c r="D3004" s="2" t="s">
        <v>3725</v>
      </c>
      <c r="E3004" s="15">
        <v>103.05599999999998</v>
      </c>
    </row>
    <row r="3005" spans="4:5" x14ac:dyDescent="0.3">
      <c r="D3005" s="2" t="s">
        <v>3726</v>
      </c>
      <c r="E3005" s="15">
        <v>20.12</v>
      </c>
    </row>
    <row r="3006" spans="4:5" x14ac:dyDescent="0.3">
      <c r="D3006" s="2" t="s">
        <v>3727</v>
      </c>
      <c r="E3006" s="15">
        <v>1448.8530000000001</v>
      </c>
    </row>
    <row r="3007" spans="4:5" x14ac:dyDescent="0.3">
      <c r="D3007" s="2" t="s">
        <v>959</v>
      </c>
      <c r="E3007" s="15">
        <v>40.99</v>
      </c>
    </row>
    <row r="3008" spans="4:5" x14ac:dyDescent="0.3">
      <c r="D3008" s="2" t="s">
        <v>3728</v>
      </c>
      <c r="E3008" s="15">
        <v>649</v>
      </c>
    </row>
    <row r="3009" spans="4:5" x14ac:dyDescent="0.3">
      <c r="D3009" s="2" t="s">
        <v>3729</v>
      </c>
      <c r="E3009" s="15">
        <v>16.98</v>
      </c>
    </row>
    <row r="3010" spans="4:5" x14ac:dyDescent="0.3">
      <c r="D3010" s="2" t="s">
        <v>3730</v>
      </c>
      <c r="E3010" s="15">
        <v>435.99900000000002</v>
      </c>
    </row>
    <row r="3011" spans="4:5" x14ac:dyDescent="0.3">
      <c r="D3011" s="2" t="s">
        <v>3731</v>
      </c>
      <c r="E3011" s="15">
        <v>71</v>
      </c>
    </row>
    <row r="3012" spans="4:5" x14ac:dyDescent="0.3">
      <c r="D3012" s="2" t="s">
        <v>960</v>
      </c>
      <c r="E3012" s="15">
        <v>178.89</v>
      </c>
    </row>
    <row r="3013" spans="4:5" x14ac:dyDescent="0.3">
      <c r="D3013" s="2" t="s">
        <v>3732</v>
      </c>
      <c r="E3013" s="15">
        <v>15.984000000000002</v>
      </c>
    </row>
    <row r="3014" spans="4:5" x14ac:dyDescent="0.3">
      <c r="D3014" s="2" t="s">
        <v>961</v>
      </c>
      <c r="E3014" s="15">
        <v>29.97</v>
      </c>
    </row>
    <row r="3015" spans="4:5" x14ac:dyDescent="0.3">
      <c r="D3015" s="2" t="s">
        <v>3733</v>
      </c>
      <c r="E3015" s="15">
        <v>49.704000000000008</v>
      </c>
    </row>
    <row r="3016" spans="4:5" x14ac:dyDescent="0.3">
      <c r="D3016" s="2" t="s">
        <v>3734</v>
      </c>
      <c r="E3016" s="15">
        <v>2.9120000000000004</v>
      </c>
    </row>
    <row r="3017" spans="4:5" x14ac:dyDescent="0.3">
      <c r="D3017" s="2" t="s">
        <v>3735</v>
      </c>
      <c r="E3017" s="15">
        <v>16.520000000000003</v>
      </c>
    </row>
    <row r="3018" spans="4:5" x14ac:dyDescent="0.3">
      <c r="D3018" s="2" t="s">
        <v>3736</v>
      </c>
      <c r="E3018" s="15">
        <v>188.23999999999998</v>
      </c>
    </row>
    <row r="3019" spans="4:5" x14ac:dyDescent="0.3">
      <c r="D3019" s="2" t="s">
        <v>3737</v>
      </c>
      <c r="E3019" s="15">
        <v>318.95999999999998</v>
      </c>
    </row>
    <row r="3020" spans="4:5" x14ac:dyDescent="0.3">
      <c r="D3020" s="2" t="s">
        <v>3738</v>
      </c>
      <c r="E3020" s="15">
        <v>48.9</v>
      </c>
    </row>
    <row r="3021" spans="4:5" x14ac:dyDescent="0.3">
      <c r="D3021" s="2" t="s">
        <v>962</v>
      </c>
      <c r="E3021" s="15">
        <v>68.966999999999999</v>
      </c>
    </row>
    <row r="3022" spans="4:5" x14ac:dyDescent="0.3">
      <c r="D3022" s="2" t="s">
        <v>3739</v>
      </c>
      <c r="E3022" s="15">
        <v>34.239999999999995</v>
      </c>
    </row>
    <row r="3023" spans="4:5" x14ac:dyDescent="0.3">
      <c r="D3023" s="2" t="s">
        <v>3740</v>
      </c>
      <c r="E3023" s="15">
        <v>6.57</v>
      </c>
    </row>
    <row r="3024" spans="4:5" x14ac:dyDescent="0.3">
      <c r="D3024" s="2" t="s">
        <v>3741</v>
      </c>
      <c r="E3024" s="15">
        <v>11.673000000000002</v>
      </c>
    </row>
    <row r="3025" spans="4:5" x14ac:dyDescent="0.3">
      <c r="D3025" s="2" t="s">
        <v>3742</v>
      </c>
      <c r="E3025" s="15">
        <v>1242.6319999999998</v>
      </c>
    </row>
    <row r="3026" spans="4:5" x14ac:dyDescent="0.3">
      <c r="D3026" s="2" t="s">
        <v>963</v>
      </c>
      <c r="E3026" s="15">
        <v>24.57</v>
      </c>
    </row>
    <row r="3027" spans="4:5" x14ac:dyDescent="0.3">
      <c r="D3027" s="2" t="s">
        <v>3743</v>
      </c>
      <c r="E3027" s="15">
        <v>27.46</v>
      </c>
    </row>
    <row r="3028" spans="4:5" x14ac:dyDescent="0.3">
      <c r="D3028" s="2" t="s">
        <v>3744</v>
      </c>
      <c r="E3028" s="15">
        <v>237.608</v>
      </c>
    </row>
    <row r="3029" spans="4:5" x14ac:dyDescent="0.3">
      <c r="D3029" s="2" t="s">
        <v>3745</v>
      </c>
      <c r="E3029" s="15">
        <v>151.93</v>
      </c>
    </row>
    <row r="3030" spans="4:5" x14ac:dyDescent="0.3">
      <c r="D3030" s="2" t="s">
        <v>3746</v>
      </c>
      <c r="E3030" s="15">
        <v>117.51</v>
      </c>
    </row>
    <row r="3031" spans="4:5" x14ac:dyDescent="0.3">
      <c r="D3031" s="2" t="s">
        <v>3747</v>
      </c>
      <c r="E3031" s="15">
        <v>808.92000000000007</v>
      </c>
    </row>
    <row r="3032" spans="4:5" x14ac:dyDescent="0.3">
      <c r="D3032" s="2" t="s">
        <v>3748</v>
      </c>
      <c r="E3032" s="15">
        <v>25.060000000000002</v>
      </c>
    </row>
    <row r="3033" spans="4:5" x14ac:dyDescent="0.3">
      <c r="D3033" s="2" t="s">
        <v>3749</v>
      </c>
      <c r="E3033" s="15">
        <v>121.536</v>
      </c>
    </row>
    <row r="3034" spans="4:5" x14ac:dyDescent="0.3">
      <c r="D3034" s="2" t="s">
        <v>3750</v>
      </c>
      <c r="E3034" s="15">
        <v>19.559999999999999</v>
      </c>
    </row>
    <row r="3035" spans="4:5" x14ac:dyDescent="0.3">
      <c r="D3035" s="2" t="s">
        <v>964</v>
      </c>
      <c r="E3035" s="15">
        <v>257.50799999999998</v>
      </c>
    </row>
    <row r="3036" spans="4:5" x14ac:dyDescent="0.3">
      <c r="D3036" s="2" t="s">
        <v>3751</v>
      </c>
      <c r="E3036" s="15">
        <v>65.728000000000009</v>
      </c>
    </row>
    <row r="3037" spans="4:5" x14ac:dyDescent="0.3">
      <c r="D3037" s="2" t="s">
        <v>3752</v>
      </c>
      <c r="E3037" s="15">
        <v>503.87200000000001</v>
      </c>
    </row>
    <row r="3038" spans="4:5" x14ac:dyDescent="0.3">
      <c r="D3038" s="2" t="s">
        <v>3753</v>
      </c>
      <c r="E3038" s="15">
        <v>891.53</v>
      </c>
    </row>
    <row r="3039" spans="4:5" x14ac:dyDescent="0.3">
      <c r="D3039" s="2" t="s">
        <v>3754</v>
      </c>
      <c r="E3039" s="15">
        <v>4.9560000000000004</v>
      </c>
    </row>
    <row r="3040" spans="4:5" x14ac:dyDescent="0.3">
      <c r="D3040" s="2" t="s">
        <v>3755</v>
      </c>
      <c r="E3040" s="15">
        <v>215.976</v>
      </c>
    </row>
    <row r="3041" spans="4:5" x14ac:dyDescent="0.3">
      <c r="D3041" s="2" t="s">
        <v>3756</v>
      </c>
      <c r="E3041" s="15">
        <v>1559.6680000000001</v>
      </c>
    </row>
    <row r="3042" spans="4:5" x14ac:dyDescent="0.3">
      <c r="D3042" s="2" t="s">
        <v>965</v>
      </c>
      <c r="E3042" s="15">
        <v>307.77600000000001</v>
      </c>
    </row>
    <row r="3043" spans="4:5" x14ac:dyDescent="0.3">
      <c r="D3043" s="2" t="s">
        <v>3757</v>
      </c>
      <c r="E3043" s="15">
        <v>425.05599999999998</v>
      </c>
    </row>
    <row r="3044" spans="4:5" x14ac:dyDescent="0.3">
      <c r="D3044" s="2" t="s">
        <v>3758</v>
      </c>
      <c r="E3044" s="15">
        <v>167.96800000000002</v>
      </c>
    </row>
    <row r="3045" spans="4:5" x14ac:dyDescent="0.3">
      <c r="D3045" s="2" t="s">
        <v>3759</v>
      </c>
      <c r="E3045" s="15">
        <v>1311.3719999999998</v>
      </c>
    </row>
    <row r="3046" spans="4:5" x14ac:dyDescent="0.3">
      <c r="D3046" s="2" t="s">
        <v>3760</v>
      </c>
      <c r="E3046" s="15">
        <v>239.358</v>
      </c>
    </row>
    <row r="3047" spans="4:5" x14ac:dyDescent="0.3">
      <c r="D3047" s="2" t="s">
        <v>3761</v>
      </c>
      <c r="E3047" s="15">
        <v>2031.3920000000001</v>
      </c>
    </row>
    <row r="3048" spans="4:5" x14ac:dyDescent="0.3">
      <c r="D3048" s="2" t="s">
        <v>3762</v>
      </c>
      <c r="E3048" s="15">
        <v>52.76</v>
      </c>
    </row>
    <row r="3049" spans="4:5" x14ac:dyDescent="0.3">
      <c r="D3049" s="2" t="s">
        <v>3763</v>
      </c>
      <c r="E3049" s="15">
        <v>10.8</v>
      </c>
    </row>
    <row r="3050" spans="4:5" x14ac:dyDescent="0.3">
      <c r="D3050" s="2" t="s">
        <v>3764</v>
      </c>
      <c r="E3050" s="15">
        <v>280.95999999999998</v>
      </c>
    </row>
    <row r="3051" spans="4:5" x14ac:dyDescent="0.3">
      <c r="D3051" s="2" t="s">
        <v>966</v>
      </c>
      <c r="E3051" s="15">
        <v>199.49100000000001</v>
      </c>
    </row>
    <row r="3052" spans="4:5" x14ac:dyDescent="0.3">
      <c r="D3052" s="2" t="s">
        <v>3765</v>
      </c>
      <c r="E3052" s="15">
        <v>470.37600000000009</v>
      </c>
    </row>
    <row r="3053" spans="4:5" x14ac:dyDescent="0.3">
      <c r="D3053" s="2" t="s">
        <v>967</v>
      </c>
      <c r="E3053" s="15">
        <v>14.129999999999999</v>
      </c>
    </row>
    <row r="3054" spans="4:5" x14ac:dyDescent="0.3">
      <c r="D3054" s="2" t="s">
        <v>3766</v>
      </c>
      <c r="E3054" s="15">
        <v>2633.5099999999998</v>
      </c>
    </row>
    <row r="3055" spans="4:5" x14ac:dyDescent="0.3">
      <c r="D3055" s="2" t="s">
        <v>3767</v>
      </c>
      <c r="E3055" s="15">
        <v>441.72</v>
      </c>
    </row>
    <row r="3056" spans="4:5" x14ac:dyDescent="0.3">
      <c r="D3056" s="2" t="s">
        <v>3768</v>
      </c>
      <c r="E3056" s="15">
        <v>50.135999999999996</v>
      </c>
    </row>
    <row r="3057" spans="4:5" x14ac:dyDescent="0.3">
      <c r="D3057" s="2" t="s">
        <v>3769</v>
      </c>
      <c r="E3057" s="15">
        <v>3.1320000000000001</v>
      </c>
    </row>
    <row r="3058" spans="4:5" x14ac:dyDescent="0.3">
      <c r="D3058" s="2" t="s">
        <v>968</v>
      </c>
      <c r="E3058" s="15">
        <v>1782.1040000000003</v>
      </c>
    </row>
    <row r="3059" spans="4:5" x14ac:dyDescent="0.3">
      <c r="D3059" s="2" t="s">
        <v>969</v>
      </c>
      <c r="E3059" s="15">
        <v>749.89199999999983</v>
      </c>
    </row>
    <row r="3060" spans="4:5" x14ac:dyDescent="0.3">
      <c r="D3060" s="2" t="s">
        <v>970</v>
      </c>
      <c r="E3060" s="15">
        <v>17.797999999999998</v>
      </c>
    </row>
    <row r="3061" spans="4:5" x14ac:dyDescent="0.3">
      <c r="D3061" s="2" t="s">
        <v>3770</v>
      </c>
      <c r="E3061" s="15">
        <v>142.34399999999999</v>
      </c>
    </row>
    <row r="3062" spans="4:5" x14ac:dyDescent="0.3">
      <c r="D3062" s="2" t="s">
        <v>3771</v>
      </c>
      <c r="E3062" s="15">
        <v>956.80349999999987</v>
      </c>
    </row>
    <row r="3063" spans="4:5" x14ac:dyDescent="0.3">
      <c r="D3063" s="2" t="s">
        <v>3772</v>
      </c>
      <c r="E3063" s="15">
        <v>34.504000000000005</v>
      </c>
    </row>
    <row r="3064" spans="4:5" x14ac:dyDescent="0.3">
      <c r="D3064" s="2" t="s">
        <v>3773</v>
      </c>
      <c r="E3064" s="15">
        <v>228.18800000000002</v>
      </c>
    </row>
    <row r="3065" spans="4:5" x14ac:dyDescent="0.3">
      <c r="D3065" s="2" t="s">
        <v>971</v>
      </c>
      <c r="E3065" s="15">
        <v>198.54999999999998</v>
      </c>
    </row>
    <row r="3066" spans="4:5" x14ac:dyDescent="0.3">
      <c r="D3066" s="2" t="s">
        <v>3774</v>
      </c>
      <c r="E3066" s="15">
        <v>36.048000000000002</v>
      </c>
    </row>
    <row r="3067" spans="4:5" x14ac:dyDescent="0.3">
      <c r="D3067" s="2" t="s">
        <v>3775</v>
      </c>
      <c r="E3067" s="15">
        <v>478.24</v>
      </c>
    </row>
    <row r="3068" spans="4:5" x14ac:dyDescent="0.3">
      <c r="D3068" s="2" t="s">
        <v>3776</v>
      </c>
      <c r="E3068" s="15">
        <v>394.47999999999996</v>
      </c>
    </row>
    <row r="3069" spans="4:5" x14ac:dyDescent="0.3">
      <c r="D3069" s="2" t="s">
        <v>3777</v>
      </c>
      <c r="E3069" s="15">
        <v>20.544000000000004</v>
      </c>
    </row>
    <row r="3070" spans="4:5" x14ac:dyDescent="0.3">
      <c r="D3070" s="2" t="s">
        <v>3778</v>
      </c>
      <c r="E3070" s="15">
        <v>40.68</v>
      </c>
    </row>
    <row r="3071" spans="4:5" x14ac:dyDescent="0.3">
      <c r="D3071" s="2" t="s">
        <v>972</v>
      </c>
      <c r="E3071" s="15">
        <v>60.84</v>
      </c>
    </row>
    <row r="3072" spans="4:5" x14ac:dyDescent="0.3">
      <c r="D3072" s="2" t="s">
        <v>3779</v>
      </c>
      <c r="E3072" s="15">
        <v>358.7</v>
      </c>
    </row>
    <row r="3073" spans="4:5" x14ac:dyDescent="0.3">
      <c r="D3073" s="2" t="s">
        <v>3780</v>
      </c>
      <c r="E3073" s="15">
        <v>536.85800000000006</v>
      </c>
    </row>
    <row r="3074" spans="4:5" x14ac:dyDescent="0.3">
      <c r="D3074" s="2" t="s">
        <v>3781</v>
      </c>
      <c r="E3074" s="15">
        <v>1704.89</v>
      </c>
    </row>
    <row r="3075" spans="4:5" x14ac:dyDescent="0.3">
      <c r="D3075" s="2" t="s">
        <v>3782</v>
      </c>
      <c r="E3075" s="15">
        <v>401.36400000000003</v>
      </c>
    </row>
    <row r="3076" spans="4:5" x14ac:dyDescent="0.3">
      <c r="D3076" s="2" t="s">
        <v>973</v>
      </c>
      <c r="E3076" s="15">
        <v>272.96999999999997</v>
      </c>
    </row>
    <row r="3077" spans="4:5" x14ac:dyDescent="0.3">
      <c r="D3077" s="2" t="s">
        <v>3783</v>
      </c>
      <c r="E3077" s="15">
        <v>325.86</v>
      </c>
    </row>
    <row r="3078" spans="4:5" x14ac:dyDescent="0.3">
      <c r="D3078" s="2" t="s">
        <v>974</v>
      </c>
      <c r="E3078" s="15">
        <v>740.21400000000006</v>
      </c>
    </row>
    <row r="3079" spans="4:5" x14ac:dyDescent="0.3">
      <c r="D3079" s="2" t="s">
        <v>3784</v>
      </c>
      <c r="E3079" s="15">
        <v>726.82800000000009</v>
      </c>
    </row>
    <row r="3080" spans="4:5" x14ac:dyDescent="0.3">
      <c r="D3080" s="2" t="s">
        <v>3785</v>
      </c>
      <c r="E3080" s="15">
        <v>729.64800000000014</v>
      </c>
    </row>
    <row r="3081" spans="4:5" x14ac:dyDescent="0.3">
      <c r="D3081" s="2" t="s">
        <v>3786</v>
      </c>
      <c r="E3081" s="15">
        <v>7.88</v>
      </c>
    </row>
    <row r="3082" spans="4:5" x14ac:dyDescent="0.3">
      <c r="D3082" s="2" t="s">
        <v>975</v>
      </c>
      <c r="E3082" s="15">
        <v>715.19</v>
      </c>
    </row>
    <row r="3083" spans="4:5" x14ac:dyDescent="0.3">
      <c r="D3083" s="2" t="s">
        <v>3787</v>
      </c>
      <c r="E3083" s="15">
        <v>874.80000000000007</v>
      </c>
    </row>
    <row r="3084" spans="4:5" x14ac:dyDescent="0.3">
      <c r="D3084" s="2" t="s">
        <v>976</v>
      </c>
      <c r="E3084" s="15">
        <v>267.7912</v>
      </c>
    </row>
    <row r="3085" spans="4:5" x14ac:dyDescent="0.3">
      <c r="D3085" s="2" t="s">
        <v>977</v>
      </c>
      <c r="E3085" s="15">
        <v>508.78799999999995</v>
      </c>
    </row>
    <row r="3086" spans="4:5" x14ac:dyDescent="0.3">
      <c r="D3086" s="2" t="s">
        <v>3788</v>
      </c>
      <c r="E3086" s="15">
        <v>819.28</v>
      </c>
    </row>
    <row r="3087" spans="4:5" x14ac:dyDescent="0.3">
      <c r="D3087" s="2" t="s">
        <v>3789</v>
      </c>
      <c r="E3087" s="15">
        <v>12.192</v>
      </c>
    </row>
    <row r="3088" spans="4:5" x14ac:dyDescent="0.3">
      <c r="D3088" s="2" t="s">
        <v>978</v>
      </c>
      <c r="E3088" s="15">
        <v>492.76800000000003</v>
      </c>
    </row>
    <row r="3089" spans="4:5" x14ac:dyDescent="0.3">
      <c r="D3089" s="2" t="s">
        <v>979</v>
      </c>
      <c r="E3089" s="15">
        <v>49.616000000000007</v>
      </c>
    </row>
    <row r="3090" spans="4:5" x14ac:dyDescent="0.3">
      <c r="D3090" s="2" t="s">
        <v>3790</v>
      </c>
      <c r="E3090" s="15">
        <v>15.552000000000003</v>
      </c>
    </row>
    <row r="3091" spans="4:5" x14ac:dyDescent="0.3">
      <c r="D3091" s="2" t="s">
        <v>3791</v>
      </c>
      <c r="E3091" s="15">
        <v>19.049999999999997</v>
      </c>
    </row>
    <row r="3092" spans="4:5" x14ac:dyDescent="0.3">
      <c r="D3092" s="2" t="s">
        <v>3792</v>
      </c>
      <c r="E3092" s="15">
        <v>13.467999999999998</v>
      </c>
    </row>
    <row r="3093" spans="4:5" x14ac:dyDescent="0.3">
      <c r="D3093" s="2" t="s">
        <v>980</v>
      </c>
      <c r="E3093" s="15">
        <v>15.072000000000003</v>
      </c>
    </row>
    <row r="3094" spans="4:5" x14ac:dyDescent="0.3">
      <c r="D3094" s="2" t="s">
        <v>3793</v>
      </c>
      <c r="E3094" s="15">
        <v>192.16000000000003</v>
      </c>
    </row>
    <row r="3095" spans="4:5" x14ac:dyDescent="0.3">
      <c r="D3095" s="2" t="s">
        <v>981</v>
      </c>
      <c r="E3095" s="15">
        <v>52.792000000000002</v>
      </c>
    </row>
    <row r="3096" spans="4:5" x14ac:dyDescent="0.3">
      <c r="D3096" s="2" t="s">
        <v>982</v>
      </c>
      <c r="E3096" s="15">
        <v>16.739000000000004</v>
      </c>
    </row>
    <row r="3097" spans="4:5" x14ac:dyDescent="0.3">
      <c r="D3097" s="2" t="s">
        <v>3794</v>
      </c>
      <c r="E3097" s="15">
        <v>240.78400000000002</v>
      </c>
    </row>
    <row r="3098" spans="4:5" x14ac:dyDescent="0.3">
      <c r="D3098" s="2" t="s">
        <v>983</v>
      </c>
      <c r="E3098" s="15">
        <v>142.98000000000002</v>
      </c>
    </row>
    <row r="3099" spans="4:5" x14ac:dyDescent="0.3">
      <c r="D3099" s="2" t="s">
        <v>984</v>
      </c>
      <c r="E3099" s="15">
        <v>892.98</v>
      </c>
    </row>
    <row r="3100" spans="4:5" x14ac:dyDescent="0.3">
      <c r="D3100" s="2" t="s">
        <v>3795</v>
      </c>
      <c r="E3100" s="15">
        <v>244.54999999999998</v>
      </c>
    </row>
    <row r="3101" spans="4:5" x14ac:dyDescent="0.3">
      <c r="D3101" s="2" t="s">
        <v>3796</v>
      </c>
      <c r="E3101" s="15">
        <v>43.92</v>
      </c>
    </row>
    <row r="3102" spans="4:5" x14ac:dyDescent="0.3">
      <c r="D3102" s="2" t="s">
        <v>3797</v>
      </c>
      <c r="E3102" s="15">
        <v>83.76</v>
      </c>
    </row>
    <row r="3103" spans="4:5" x14ac:dyDescent="0.3">
      <c r="D3103" s="2" t="s">
        <v>985</v>
      </c>
      <c r="E3103" s="15">
        <v>34.623999999999995</v>
      </c>
    </row>
    <row r="3104" spans="4:5" x14ac:dyDescent="0.3">
      <c r="D3104" s="2" t="s">
        <v>3798</v>
      </c>
      <c r="E3104" s="15">
        <v>88.920000000000016</v>
      </c>
    </row>
    <row r="3105" spans="4:5" x14ac:dyDescent="0.3">
      <c r="D3105" s="2" t="s">
        <v>3799</v>
      </c>
      <c r="E3105" s="15">
        <v>562.55000000000007</v>
      </c>
    </row>
    <row r="3106" spans="4:5" x14ac:dyDescent="0.3">
      <c r="D3106" s="2" t="s">
        <v>3800</v>
      </c>
      <c r="E3106" s="15">
        <v>2888.518</v>
      </c>
    </row>
    <row r="3107" spans="4:5" x14ac:dyDescent="0.3">
      <c r="D3107" s="2" t="s">
        <v>986</v>
      </c>
      <c r="E3107" s="15">
        <v>67.303999999999974</v>
      </c>
    </row>
    <row r="3108" spans="4:5" x14ac:dyDescent="0.3">
      <c r="D3108" s="2" t="s">
        <v>3801</v>
      </c>
      <c r="E3108" s="15">
        <v>19.440000000000001</v>
      </c>
    </row>
    <row r="3109" spans="4:5" x14ac:dyDescent="0.3">
      <c r="D3109" s="2" t="s">
        <v>3802</v>
      </c>
      <c r="E3109" s="15">
        <v>36.792000000000002</v>
      </c>
    </row>
    <row r="3110" spans="4:5" x14ac:dyDescent="0.3">
      <c r="D3110" s="2" t="s">
        <v>987</v>
      </c>
      <c r="E3110" s="15">
        <v>1017.1360000000001</v>
      </c>
    </row>
    <row r="3111" spans="4:5" x14ac:dyDescent="0.3">
      <c r="D3111" s="2" t="s">
        <v>988</v>
      </c>
      <c r="E3111" s="15">
        <v>126.98</v>
      </c>
    </row>
    <row r="3112" spans="4:5" x14ac:dyDescent="0.3">
      <c r="D3112" s="2" t="s">
        <v>3803</v>
      </c>
      <c r="E3112" s="15">
        <v>277.70999999999998</v>
      </c>
    </row>
    <row r="3113" spans="4:5" x14ac:dyDescent="0.3">
      <c r="D3113" s="2" t="s">
        <v>989</v>
      </c>
      <c r="E3113" s="15">
        <v>10.16</v>
      </c>
    </row>
    <row r="3114" spans="4:5" x14ac:dyDescent="0.3">
      <c r="D3114" s="2" t="s">
        <v>3804</v>
      </c>
      <c r="E3114" s="15">
        <v>400.78400000000005</v>
      </c>
    </row>
    <row r="3115" spans="4:5" x14ac:dyDescent="0.3">
      <c r="D3115" s="2" t="s">
        <v>990</v>
      </c>
      <c r="E3115" s="15">
        <v>21.335999999999999</v>
      </c>
    </row>
    <row r="3116" spans="4:5" x14ac:dyDescent="0.3">
      <c r="D3116" s="2" t="s">
        <v>3805</v>
      </c>
      <c r="E3116" s="15">
        <v>390.75</v>
      </c>
    </row>
    <row r="3117" spans="4:5" x14ac:dyDescent="0.3">
      <c r="D3117" s="2" t="s">
        <v>991</v>
      </c>
      <c r="E3117" s="15">
        <v>242.94</v>
      </c>
    </row>
    <row r="3118" spans="4:5" x14ac:dyDescent="0.3">
      <c r="D3118" s="2" t="s">
        <v>992</v>
      </c>
      <c r="E3118" s="15">
        <v>46.02</v>
      </c>
    </row>
    <row r="3119" spans="4:5" x14ac:dyDescent="0.3">
      <c r="D3119" s="2" t="s">
        <v>3806</v>
      </c>
      <c r="E3119" s="15">
        <v>35.099999999999994</v>
      </c>
    </row>
    <row r="3120" spans="4:5" x14ac:dyDescent="0.3">
      <c r="D3120" s="2" t="s">
        <v>3807</v>
      </c>
      <c r="E3120" s="15">
        <v>904.9</v>
      </c>
    </row>
    <row r="3121" spans="4:5" x14ac:dyDescent="0.3">
      <c r="D3121" s="2" t="s">
        <v>3808</v>
      </c>
      <c r="E3121" s="15">
        <v>155.94</v>
      </c>
    </row>
    <row r="3122" spans="4:5" x14ac:dyDescent="0.3">
      <c r="D3122" s="2" t="s">
        <v>3809</v>
      </c>
      <c r="E3122" s="15">
        <v>1491.616</v>
      </c>
    </row>
    <row r="3123" spans="4:5" x14ac:dyDescent="0.3">
      <c r="D3123" s="2" t="s">
        <v>993</v>
      </c>
      <c r="E3123" s="15">
        <v>678.09999999999991</v>
      </c>
    </row>
    <row r="3124" spans="4:5" x14ac:dyDescent="0.3">
      <c r="D3124" s="2" t="s">
        <v>3810</v>
      </c>
      <c r="E3124" s="15">
        <v>504.90000000000003</v>
      </c>
    </row>
    <row r="3125" spans="4:5" x14ac:dyDescent="0.3">
      <c r="D3125" s="2" t="s">
        <v>3811</v>
      </c>
      <c r="E3125" s="15">
        <v>177.54999999999998</v>
      </c>
    </row>
    <row r="3126" spans="4:5" x14ac:dyDescent="0.3">
      <c r="D3126" s="2" t="s">
        <v>3812</v>
      </c>
      <c r="E3126" s="15">
        <v>193.63400000000001</v>
      </c>
    </row>
    <row r="3127" spans="4:5" x14ac:dyDescent="0.3">
      <c r="D3127" s="2" t="s">
        <v>3813</v>
      </c>
      <c r="E3127" s="15">
        <v>552</v>
      </c>
    </row>
    <row r="3128" spans="4:5" x14ac:dyDescent="0.3">
      <c r="D3128" s="2" t="s">
        <v>994</v>
      </c>
      <c r="E3128" s="15">
        <v>1433.19</v>
      </c>
    </row>
    <row r="3129" spans="4:5" x14ac:dyDescent="0.3">
      <c r="D3129" s="2" t="s">
        <v>3814</v>
      </c>
      <c r="E3129" s="15">
        <v>21.96</v>
      </c>
    </row>
    <row r="3130" spans="4:5" x14ac:dyDescent="0.3">
      <c r="D3130" s="2" t="s">
        <v>3815</v>
      </c>
      <c r="E3130" s="15">
        <v>116.48000000000002</v>
      </c>
    </row>
    <row r="3131" spans="4:5" x14ac:dyDescent="0.3">
      <c r="D3131" s="2" t="s">
        <v>3816</v>
      </c>
      <c r="E3131" s="15">
        <v>31.072000000000003</v>
      </c>
    </row>
    <row r="3132" spans="4:5" x14ac:dyDescent="0.3">
      <c r="D3132" s="2" t="s">
        <v>3817</v>
      </c>
      <c r="E3132" s="15">
        <v>863.87999999999988</v>
      </c>
    </row>
    <row r="3133" spans="4:5" x14ac:dyDescent="0.3">
      <c r="D3133" s="2" t="s">
        <v>995</v>
      </c>
      <c r="E3133" s="15">
        <v>518.68000000000006</v>
      </c>
    </row>
    <row r="3134" spans="4:5" x14ac:dyDescent="0.3">
      <c r="D3134" s="2" t="s">
        <v>3818</v>
      </c>
      <c r="E3134" s="15">
        <v>32.67</v>
      </c>
    </row>
    <row r="3135" spans="4:5" x14ac:dyDescent="0.3">
      <c r="D3135" s="2" t="s">
        <v>3819</v>
      </c>
      <c r="E3135" s="15">
        <v>8.8559999999999999</v>
      </c>
    </row>
    <row r="3136" spans="4:5" x14ac:dyDescent="0.3">
      <c r="D3136" s="2" t="s">
        <v>3820</v>
      </c>
      <c r="E3136" s="15">
        <v>659.9</v>
      </c>
    </row>
    <row r="3137" spans="4:5" x14ac:dyDescent="0.3">
      <c r="D3137" s="2" t="s">
        <v>3821</v>
      </c>
      <c r="E3137" s="15">
        <v>2110.7200000000003</v>
      </c>
    </row>
    <row r="3138" spans="4:5" x14ac:dyDescent="0.3">
      <c r="D3138" s="2" t="s">
        <v>996</v>
      </c>
      <c r="E3138" s="15">
        <v>13.128</v>
      </c>
    </row>
    <row r="3139" spans="4:5" x14ac:dyDescent="0.3">
      <c r="D3139" s="2" t="s">
        <v>997</v>
      </c>
      <c r="E3139" s="15">
        <v>54.32</v>
      </c>
    </row>
    <row r="3140" spans="4:5" x14ac:dyDescent="0.3">
      <c r="D3140" s="2" t="s">
        <v>3822</v>
      </c>
      <c r="E3140" s="15">
        <v>1816.36</v>
      </c>
    </row>
    <row r="3141" spans="4:5" x14ac:dyDescent="0.3">
      <c r="D3141" s="2" t="s">
        <v>3823</v>
      </c>
      <c r="E3141" s="15">
        <v>19.040000000000003</v>
      </c>
    </row>
    <row r="3142" spans="4:5" x14ac:dyDescent="0.3">
      <c r="D3142" s="2" t="s">
        <v>3824</v>
      </c>
      <c r="E3142" s="15">
        <v>865</v>
      </c>
    </row>
    <row r="3143" spans="4:5" x14ac:dyDescent="0.3">
      <c r="D3143" s="2" t="s">
        <v>3825</v>
      </c>
      <c r="E3143" s="15">
        <v>171.84800000000001</v>
      </c>
    </row>
    <row r="3144" spans="4:5" x14ac:dyDescent="0.3">
      <c r="D3144" s="2" t="s">
        <v>3826</v>
      </c>
      <c r="E3144" s="15">
        <v>10.36</v>
      </c>
    </row>
    <row r="3145" spans="4:5" x14ac:dyDescent="0.3">
      <c r="D3145" s="2" t="s">
        <v>998</v>
      </c>
      <c r="E3145" s="15">
        <v>189.71200000000002</v>
      </c>
    </row>
    <row r="3146" spans="4:5" x14ac:dyDescent="0.3">
      <c r="D3146" s="2" t="s">
        <v>3827</v>
      </c>
      <c r="E3146" s="15">
        <v>3955.5070000000005</v>
      </c>
    </row>
    <row r="3147" spans="4:5" x14ac:dyDescent="0.3">
      <c r="D3147" s="2" t="s">
        <v>3828</v>
      </c>
      <c r="E3147" s="15">
        <v>291.95999999999998</v>
      </c>
    </row>
    <row r="3148" spans="4:5" x14ac:dyDescent="0.3">
      <c r="D3148" s="2" t="s">
        <v>999</v>
      </c>
      <c r="E3148" s="15">
        <v>399.67200000000003</v>
      </c>
    </row>
    <row r="3149" spans="4:5" x14ac:dyDescent="0.3">
      <c r="D3149" s="2" t="s">
        <v>1000</v>
      </c>
      <c r="E3149" s="15">
        <v>551.03800000000001</v>
      </c>
    </row>
    <row r="3150" spans="4:5" x14ac:dyDescent="0.3">
      <c r="D3150" s="2" t="s">
        <v>3829</v>
      </c>
      <c r="E3150" s="15">
        <v>266.52000000000004</v>
      </c>
    </row>
    <row r="3151" spans="4:5" x14ac:dyDescent="0.3">
      <c r="D3151" s="2" t="s">
        <v>3830</v>
      </c>
      <c r="E3151" s="15">
        <v>91.275000000000006</v>
      </c>
    </row>
    <row r="3152" spans="4:5" x14ac:dyDescent="0.3">
      <c r="D3152" s="2" t="s">
        <v>1001</v>
      </c>
      <c r="E3152" s="15">
        <v>588.00800000000004</v>
      </c>
    </row>
    <row r="3153" spans="4:5" x14ac:dyDescent="0.3">
      <c r="D3153" s="2" t="s">
        <v>1002</v>
      </c>
      <c r="E3153" s="15">
        <v>13.76</v>
      </c>
    </row>
    <row r="3154" spans="4:5" x14ac:dyDescent="0.3">
      <c r="D3154" s="2" t="s">
        <v>3831</v>
      </c>
      <c r="E3154" s="15">
        <v>1071.7400000000002</v>
      </c>
    </row>
    <row r="3155" spans="4:5" x14ac:dyDescent="0.3">
      <c r="D3155" s="2" t="s">
        <v>3832</v>
      </c>
      <c r="E3155" s="15">
        <v>104.85</v>
      </c>
    </row>
    <row r="3156" spans="4:5" x14ac:dyDescent="0.3">
      <c r="D3156" s="2" t="s">
        <v>3833</v>
      </c>
      <c r="E3156" s="15">
        <v>63.920000000000009</v>
      </c>
    </row>
    <row r="3157" spans="4:5" x14ac:dyDescent="0.3">
      <c r="D3157" s="2" t="s">
        <v>3834</v>
      </c>
      <c r="E3157" s="15">
        <v>17.608000000000001</v>
      </c>
    </row>
    <row r="3158" spans="4:5" x14ac:dyDescent="0.3">
      <c r="D3158" s="2" t="s">
        <v>3835</v>
      </c>
      <c r="E3158" s="15">
        <v>193.97399999999999</v>
      </c>
    </row>
    <row r="3159" spans="4:5" x14ac:dyDescent="0.3">
      <c r="D3159" s="2" t="s">
        <v>1003</v>
      </c>
      <c r="E3159" s="15">
        <v>69.48</v>
      </c>
    </row>
    <row r="3160" spans="4:5" x14ac:dyDescent="0.3">
      <c r="D3160" s="2" t="s">
        <v>3836</v>
      </c>
      <c r="E3160" s="15">
        <v>35.910000000000004</v>
      </c>
    </row>
    <row r="3161" spans="4:5" x14ac:dyDescent="0.3">
      <c r="D3161" s="2" t="s">
        <v>1004</v>
      </c>
      <c r="E3161" s="15">
        <v>283.774</v>
      </c>
    </row>
    <row r="3162" spans="4:5" x14ac:dyDescent="0.3">
      <c r="D3162" s="2" t="s">
        <v>3837</v>
      </c>
      <c r="E3162" s="15">
        <v>498.15</v>
      </c>
    </row>
    <row r="3163" spans="4:5" x14ac:dyDescent="0.3">
      <c r="D3163" s="2" t="s">
        <v>3838</v>
      </c>
      <c r="E3163" s="15">
        <v>306.36</v>
      </c>
    </row>
    <row r="3164" spans="4:5" x14ac:dyDescent="0.3">
      <c r="D3164" s="2" t="s">
        <v>1005</v>
      </c>
      <c r="E3164" s="15">
        <v>13.904</v>
      </c>
    </row>
    <row r="3165" spans="4:5" x14ac:dyDescent="0.3">
      <c r="D3165" s="2" t="s">
        <v>1006</v>
      </c>
      <c r="E3165" s="15">
        <v>14.8</v>
      </c>
    </row>
    <row r="3166" spans="4:5" x14ac:dyDescent="0.3">
      <c r="D3166" s="2" t="s">
        <v>3839</v>
      </c>
      <c r="E3166" s="15">
        <v>805.99</v>
      </c>
    </row>
    <row r="3167" spans="4:5" x14ac:dyDescent="0.3">
      <c r="D3167" s="2" t="s">
        <v>3840</v>
      </c>
      <c r="E3167" s="15">
        <v>240.14999999999998</v>
      </c>
    </row>
    <row r="3168" spans="4:5" x14ac:dyDescent="0.3">
      <c r="D3168" s="2" t="s">
        <v>3841</v>
      </c>
      <c r="E3168" s="15">
        <v>399.95</v>
      </c>
    </row>
    <row r="3169" spans="4:5" x14ac:dyDescent="0.3">
      <c r="D3169" s="2" t="s">
        <v>3842</v>
      </c>
      <c r="E3169" s="15">
        <v>42.929999999999993</v>
      </c>
    </row>
    <row r="3170" spans="4:5" x14ac:dyDescent="0.3">
      <c r="D3170" s="2" t="s">
        <v>1007</v>
      </c>
      <c r="E3170" s="15">
        <v>47.98</v>
      </c>
    </row>
    <row r="3171" spans="4:5" x14ac:dyDescent="0.3">
      <c r="D3171" s="2" t="s">
        <v>3843</v>
      </c>
      <c r="E3171" s="15">
        <v>243.92</v>
      </c>
    </row>
    <row r="3172" spans="4:5" x14ac:dyDescent="0.3">
      <c r="D3172" s="2" t="s">
        <v>3844</v>
      </c>
      <c r="E3172" s="15">
        <v>169.28</v>
      </c>
    </row>
    <row r="3173" spans="4:5" x14ac:dyDescent="0.3">
      <c r="D3173" s="2" t="s">
        <v>3845</v>
      </c>
      <c r="E3173" s="15">
        <v>37.94</v>
      </c>
    </row>
    <row r="3174" spans="4:5" x14ac:dyDescent="0.3">
      <c r="D3174" s="2" t="s">
        <v>3846</v>
      </c>
      <c r="E3174" s="15">
        <v>55.488</v>
      </c>
    </row>
    <row r="3175" spans="4:5" x14ac:dyDescent="0.3">
      <c r="D3175" s="2" t="s">
        <v>3847</v>
      </c>
      <c r="E3175" s="15">
        <v>150.17999999999998</v>
      </c>
    </row>
    <row r="3176" spans="4:5" x14ac:dyDescent="0.3">
      <c r="D3176" s="2" t="s">
        <v>3848</v>
      </c>
      <c r="E3176" s="15">
        <v>78.504000000000005</v>
      </c>
    </row>
    <row r="3177" spans="4:5" x14ac:dyDescent="0.3">
      <c r="D3177" s="2" t="s">
        <v>1008</v>
      </c>
      <c r="E3177" s="15">
        <v>16.59</v>
      </c>
    </row>
    <row r="3178" spans="4:5" x14ac:dyDescent="0.3">
      <c r="D3178" s="2" t="s">
        <v>1009</v>
      </c>
      <c r="E3178" s="15">
        <v>1629.7120000000002</v>
      </c>
    </row>
    <row r="3179" spans="4:5" x14ac:dyDescent="0.3">
      <c r="D3179" s="2" t="s">
        <v>3849</v>
      </c>
      <c r="E3179" s="15">
        <v>126.65600000000001</v>
      </c>
    </row>
    <row r="3180" spans="4:5" x14ac:dyDescent="0.3">
      <c r="D3180" s="2" t="s">
        <v>3850</v>
      </c>
      <c r="E3180" s="15">
        <v>397.74399999999997</v>
      </c>
    </row>
    <row r="3181" spans="4:5" x14ac:dyDescent="0.3">
      <c r="D3181" s="2" t="s">
        <v>1010</v>
      </c>
      <c r="E3181" s="15">
        <v>196.45</v>
      </c>
    </row>
    <row r="3182" spans="4:5" x14ac:dyDescent="0.3">
      <c r="D3182" s="2" t="s">
        <v>1011</v>
      </c>
      <c r="E3182" s="15">
        <v>119.96</v>
      </c>
    </row>
    <row r="3183" spans="4:5" x14ac:dyDescent="0.3">
      <c r="D3183" s="2" t="s">
        <v>3851</v>
      </c>
      <c r="E3183" s="15">
        <v>695.94399999999996</v>
      </c>
    </row>
    <row r="3184" spans="4:5" x14ac:dyDescent="0.3">
      <c r="D3184" s="2" t="s">
        <v>3852</v>
      </c>
      <c r="E3184" s="15">
        <v>4416.174</v>
      </c>
    </row>
    <row r="3185" spans="4:5" x14ac:dyDescent="0.3">
      <c r="D3185" s="2" t="s">
        <v>3853</v>
      </c>
      <c r="E3185" s="15">
        <v>105.40800000000002</v>
      </c>
    </row>
    <row r="3186" spans="4:5" x14ac:dyDescent="0.3">
      <c r="D3186" s="2" t="s">
        <v>1012</v>
      </c>
      <c r="E3186" s="15">
        <v>351.65999999999997</v>
      </c>
    </row>
    <row r="3187" spans="4:5" x14ac:dyDescent="0.3">
      <c r="D3187" s="2" t="s">
        <v>3854</v>
      </c>
      <c r="E3187" s="15">
        <v>631.59899999999993</v>
      </c>
    </row>
    <row r="3188" spans="4:5" x14ac:dyDescent="0.3">
      <c r="D3188" s="2" t="s">
        <v>1013</v>
      </c>
      <c r="E3188" s="15">
        <v>2942.7840000000001</v>
      </c>
    </row>
    <row r="3189" spans="4:5" x14ac:dyDescent="0.3">
      <c r="D3189" s="2" t="s">
        <v>3855</v>
      </c>
      <c r="E3189" s="15">
        <v>173.79999999999998</v>
      </c>
    </row>
    <row r="3190" spans="4:5" x14ac:dyDescent="0.3">
      <c r="D3190" s="2" t="s">
        <v>3856</v>
      </c>
      <c r="E3190" s="15">
        <v>60.311999999999998</v>
      </c>
    </row>
    <row r="3191" spans="4:5" x14ac:dyDescent="0.3">
      <c r="D3191" s="2" t="s">
        <v>3857</v>
      </c>
      <c r="E3191" s="15">
        <v>91.415999999999997</v>
      </c>
    </row>
    <row r="3192" spans="4:5" x14ac:dyDescent="0.3">
      <c r="D3192" s="2" t="s">
        <v>3858</v>
      </c>
      <c r="E3192" s="15">
        <v>1805.88</v>
      </c>
    </row>
    <row r="3193" spans="4:5" x14ac:dyDescent="0.3">
      <c r="D3193" s="2" t="s">
        <v>1014</v>
      </c>
      <c r="E3193" s="15">
        <v>523.39200000000005</v>
      </c>
    </row>
    <row r="3194" spans="4:5" x14ac:dyDescent="0.3">
      <c r="D3194" s="2" t="s">
        <v>3859</v>
      </c>
      <c r="E3194" s="15">
        <v>22.77</v>
      </c>
    </row>
    <row r="3195" spans="4:5" x14ac:dyDescent="0.3">
      <c r="D3195" s="2" t="s">
        <v>1015</v>
      </c>
      <c r="E3195" s="15">
        <v>916.14</v>
      </c>
    </row>
    <row r="3196" spans="4:5" x14ac:dyDescent="0.3">
      <c r="D3196" s="2" t="s">
        <v>3860</v>
      </c>
      <c r="E3196" s="15">
        <v>183.42000000000002</v>
      </c>
    </row>
    <row r="3197" spans="4:5" x14ac:dyDescent="0.3">
      <c r="D3197" s="2" t="s">
        <v>3861</v>
      </c>
      <c r="E3197" s="15">
        <v>5.67</v>
      </c>
    </row>
    <row r="3198" spans="4:5" x14ac:dyDescent="0.3">
      <c r="D3198" s="2" t="s">
        <v>3862</v>
      </c>
      <c r="E3198" s="15">
        <v>240.36800000000002</v>
      </c>
    </row>
    <row r="3199" spans="4:5" x14ac:dyDescent="0.3">
      <c r="D3199" s="2" t="s">
        <v>1016</v>
      </c>
      <c r="E3199" s="15">
        <v>3859.4880000000003</v>
      </c>
    </row>
    <row r="3200" spans="4:5" x14ac:dyDescent="0.3">
      <c r="D3200" s="2" t="s">
        <v>3863</v>
      </c>
      <c r="E3200" s="15">
        <v>243.16</v>
      </c>
    </row>
    <row r="3201" spans="4:5" x14ac:dyDescent="0.3">
      <c r="D3201" s="2" t="s">
        <v>1017</v>
      </c>
      <c r="E3201" s="15">
        <v>594.5</v>
      </c>
    </row>
    <row r="3202" spans="4:5" x14ac:dyDescent="0.3">
      <c r="D3202" s="2" t="s">
        <v>3864</v>
      </c>
      <c r="E3202" s="15">
        <v>155.37199999999999</v>
      </c>
    </row>
    <row r="3203" spans="4:5" x14ac:dyDescent="0.3">
      <c r="D3203" s="2" t="s">
        <v>3865</v>
      </c>
      <c r="E3203" s="15">
        <v>806.05</v>
      </c>
    </row>
    <row r="3204" spans="4:5" x14ac:dyDescent="0.3">
      <c r="D3204" s="2" t="s">
        <v>3866</v>
      </c>
      <c r="E3204" s="15">
        <v>92.393999999999991</v>
      </c>
    </row>
    <row r="3205" spans="4:5" x14ac:dyDescent="0.3">
      <c r="D3205" s="2" t="s">
        <v>3867</v>
      </c>
      <c r="E3205" s="15">
        <v>45.92</v>
      </c>
    </row>
    <row r="3206" spans="4:5" x14ac:dyDescent="0.3">
      <c r="D3206" s="2" t="s">
        <v>3868</v>
      </c>
      <c r="E3206" s="15">
        <v>2283.4299999999994</v>
      </c>
    </row>
    <row r="3207" spans="4:5" x14ac:dyDescent="0.3">
      <c r="D3207" s="2" t="s">
        <v>1018</v>
      </c>
      <c r="E3207" s="15">
        <v>623.93000000000006</v>
      </c>
    </row>
    <row r="3208" spans="4:5" x14ac:dyDescent="0.3">
      <c r="D3208" s="2" t="s">
        <v>1019</v>
      </c>
      <c r="E3208" s="15">
        <v>37.520000000000003</v>
      </c>
    </row>
    <row r="3209" spans="4:5" x14ac:dyDescent="0.3">
      <c r="D3209" s="2" t="s">
        <v>3869</v>
      </c>
      <c r="E3209" s="15">
        <v>147.184</v>
      </c>
    </row>
    <row r="3210" spans="4:5" x14ac:dyDescent="0.3">
      <c r="D3210" s="2" t="s">
        <v>3870</v>
      </c>
      <c r="E3210" s="15">
        <v>34.76</v>
      </c>
    </row>
    <row r="3211" spans="4:5" x14ac:dyDescent="0.3">
      <c r="D3211" s="2" t="s">
        <v>3871</v>
      </c>
      <c r="E3211" s="15">
        <v>91.96</v>
      </c>
    </row>
    <row r="3212" spans="4:5" x14ac:dyDescent="0.3">
      <c r="D3212" s="2" t="s">
        <v>3872</v>
      </c>
      <c r="E3212" s="15">
        <v>28.08</v>
      </c>
    </row>
    <row r="3213" spans="4:5" x14ac:dyDescent="0.3">
      <c r="D3213" s="2" t="s">
        <v>1020</v>
      </c>
      <c r="E3213" s="15">
        <v>495.3</v>
      </c>
    </row>
    <row r="3214" spans="4:5" x14ac:dyDescent="0.3">
      <c r="D3214" s="2" t="s">
        <v>1021</v>
      </c>
      <c r="E3214" s="15">
        <v>147.16800000000001</v>
      </c>
    </row>
    <row r="3215" spans="4:5" x14ac:dyDescent="0.3">
      <c r="D3215" s="2" t="s">
        <v>1022</v>
      </c>
      <c r="E3215" s="15">
        <v>2340.06</v>
      </c>
    </row>
    <row r="3216" spans="4:5" x14ac:dyDescent="0.3">
      <c r="D3216" s="2" t="s">
        <v>3873</v>
      </c>
      <c r="E3216" s="15">
        <v>988.20399999999995</v>
      </c>
    </row>
    <row r="3217" spans="4:5" x14ac:dyDescent="0.3">
      <c r="D3217" s="2" t="s">
        <v>3874</v>
      </c>
      <c r="E3217" s="15">
        <v>847.46</v>
      </c>
    </row>
    <row r="3218" spans="4:5" x14ac:dyDescent="0.3">
      <c r="D3218" s="2" t="s">
        <v>3875</v>
      </c>
      <c r="E3218" s="15">
        <v>205.74400000000003</v>
      </c>
    </row>
    <row r="3219" spans="4:5" x14ac:dyDescent="0.3">
      <c r="D3219" s="2" t="s">
        <v>3876</v>
      </c>
      <c r="E3219" s="15">
        <v>65.84</v>
      </c>
    </row>
    <row r="3220" spans="4:5" x14ac:dyDescent="0.3">
      <c r="D3220" s="2" t="s">
        <v>3877</v>
      </c>
      <c r="E3220" s="15">
        <v>264.32</v>
      </c>
    </row>
    <row r="3221" spans="4:5" x14ac:dyDescent="0.3">
      <c r="D3221" s="2" t="s">
        <v>3878</v>
      </c>
      <c r="E3221" s="15">
        <v>57.983999999999995</v>
      </c>
    </row>
    <row r="3222" spans="4:5" x14ac:dyDescent="0.3">
      <c r="D3222" s="2" t="s">
        <v>3879</v>
      </c>
      <c r="E3222" s="15">
        <v>380.13600000000002</v>
      </c>
    </row>
    <row r="3223" spans="4:5" x14ac:dyDescent="0.3">
      <c r="D3223" s="2" t="s">
        <v>3880</v>
      </c>
      <c r="E3223" s="15">
        <v>477.0920000000001</v>
      </c>
    </row>
    <row r="3224" spans="4:5" x14ac:dyDescent="0.3">
      <c r="D3224" s="2" t="s">
        <v>3881</v>
      </c>
      <c r="E3224" s="15">
        <v>693.13</v>
      </c>
    </row>
    <row r="3225" spans="4:5" x14ac:dyDescent="0.3">
      <c r="D3225" s="2" t="s">
        <v>3882</v>
      </c>
      <c r="E3225" s="15">
        <v>251.64</v>
      </c>
    </row>
    <row r="3226" spans="4:5" x14ac:dyDescent="0.3">
      <c r="D3226" s="2" t="s">
        <v>1023</v>
      </c>
      <c r="E3226" s="15">
        <v>424.17200000000003</v>
      </c>
    </row>
    <row r="3227" spans="4:5" x14ac:dyDescent="0.3">
      <c r="D3227" s="2" t="s">
        <v>1024</v>
      </c>
      <c r="E3227" s="15">
        <v>29.328000000000003</v>
      </c>
    </row>
    <row r="3228" spans="4:5" x14ac:dyDescent="0.3">
      <c r="D3228" s="2" t="s">
        <v>3883</v>
      </c>
      <c r="E3228" s="15">
        <v>771.8</v>
      </c>
    </row>
    <row r="3229" spans="4:5" x14ac:dyDescent="0.3">
      <c r="D3229" s="2" t="s">
        <v>3884</v>
      </c>
      <c r="E3229" s="15">
        <v>31.968000000000004</v>
      </c>
    </row>
    <row r="3230" spans="4:5" x14ac:dyDescent="0.3">
      <c r="D3230" s="2" t="s">
        <v>1025</v>
      </c>
      <c r="E3230" s="15">
        <v>994.46400000000006</v>
      </c>
    </row>
    <row r="3231" spans="4:5" x14ac:dyDescent="0.3">
      <c r="D3231" s="2" t="s">
        <v>1026</v>
      </c>
      <c r="E3231" s="15">
        <v>871.02800000000002</v>
      </c>
    </row>
    <row r="3232" spans="4:5" x14ac:dyDescent="0.3">
      <c r="D3232" s="2" t="s">
        <v>3885</v>
      </c>
      <c r="E3232" s="15">
        <v>88.768000000000001</v>
      </c>
    </row>
    <row r="3233" spans="4:5" x14ac:dyDescent="0.3">
      <c r="D3233" s="2" t="s">
        <v>1027</v>
      </c>
      <c r="E3233" s="15">
        <v>4472.3200000000006</v>
      </c>
    </row>
    <row r="3234" spans="4:5" x14ac:dyDescent="0.3">
      <c r="D3234" s="2" t="s">
        <v>3886</v>
      </c>
      <c r="E3234" s="15">
        <v>522.79000000000008</v>
      </c>
    </row>
    <row r="3235" spans="4:5" x14ac:dyDescent="0.3">
      <c r="D3235" s="2" t="s">
        <v>3887</v>
      </c>
      <c r="E3235" s="15">
        <v>75.900000000000006</v>
      </c>
    </row>
    <row r="3236" spans="4:5" x14ac:dyDescent="0.3">
      <c r="D3236" s="2" t="s">
        <v>3888</v>
      </c>
      <c r="E3236" s="15">
        <v>344.70400000000001</v>
      </c>
    </row>
    <row r="3237" spans="4:5" x14ac:dyDescent="0.3">
      <c r="D3237" s="2" t="s">
        <v>1028</v>
      </c>
      <c r="E3237" s="15">
        <v>1.8240000000000003</v>
      </c>
    </row>
    <row r="3238" spans="4:5" x14ac:dyDescent="0.3">
      <c r="D3238" s="2" t="s">
        <v>3889</v>
      </c>
      <c r="E3238" s="15">
        <v>356.78999999999996</v>
      </c>
    </row>
    <row r="3239" spans="4:5" x14ac:dyDescent="0.3">
      <c r="D3239" s="2" t="s">
        <v>1029</v>
      </c>
      <c r="E3239" s="15">
        <v>750.68</v>
      </c>
    </row>
    <row r="3240" spans="4:5" x14ac:dyDescent="0.3">
      <c r="D3240" s="2" t="s">
        <v>3890</v>
      </c>
      <c r="E3240" s="15">
        <v>2113.567</v>
      </c>
    </row>
    <row r="3241" spans="4:5" x14ac:dyDescent="0.3">
      <c r="D3241" s="2" t="s">
        <v>3891</v>
      </c>
      <c r="E3241" s="15">
        <v>72.8</v>
      </c>
    </row>
    <row r="3242" spans="4:5" x14ac:dyDescent="0.3">
      <c r="D3242" s="2" t="s">
        <v>3892</v>
      </c>
      <c r="E3242" s="15">
        <v>52.696000000000005</v>
      </c>
    </row>
    <row r="3243" spans="4:5" x14ac:dyDescent="0.3">
      <c r="D3243" s="2" t="s">
        <v>3893</v>
      </c>
      <c r="E3243" s="15">
        <v>1169.694</v>
      </c>
    </row>
    <row r="3244" spans="4:5" x14ac:dyDescent="0.3">
      <c r="D3244" s="2" t="s">
        <v>3894</v>
      </c>
      <c r="E3244" s="15">
        <v>878.81600000000003</v>
      </c>
    </row>
    <row r="3245" spans="4:5" x14ac:dyDescent="0.3">
      <c r="D3245" s="2" t="s">
        <v>3895</v>
      </c>
      <c r="E3245" s="15">
        <v>1081.69</v>
      </c>
    </row>
    <row r="3246" spans="4:5" x14ac:dyDescent="0.3">
      <c r="D3246" s="2" t="s">
        <v>1030</v>
      </c>
      <c r="E3246" s="15">
        <v>54.816000000000003</v>
      </c>
    </row>
    <row r="3247" spans="4:5" x14ac:dyDescent="0.3">
      <c r="D3247" s="2" t="s">
        <v>1031</v>
      </c>
      <c r="E3247" s="15">
        <v>90.86</v>
      </c>
    </row>
    <row r="3248" spans="4:5" x14ac:dyDescent="0.3">
      <c r="D3248" s="2" t="s">
        <v>3896</v>
      </c>
      <c r="E3248" s="15">
        <v>10.782000000000002</v>
      </c>
    </row>
    <row r="3249" spans="4:5" x14ac:dyDescent="0.3">
      <c r="D3249" s="2" t="s">
        <v>1032</v>
      </c>
      <c r="E3249" s="15">
        <v>1107.6799999999998</v>
      </c>
    </row>
    <row r="3250" spans="4:5" x14ac:dyDescent="0.3">
      <c r="D3250" s="2" t="s">
        <v>3897</v>
      </c>
      <c r="E3250" s="15">
        <v>181.86</v>
      </c>
    </row>
    <row r="3251" spans="4:5" x14ac:dyDescent="0.3">
      <c r="D3251" s="2" t="s">
        <v>3898</v>
      </c>
      <c r="E3251" s="15">
        <v>109.208</v>
      </c>
    </row>
    <row r="3252" spans="4:5" x14ac:dyDescent="0.3">
      <c r="D3252" s="2" t="s">
        <v>3899</v>
      </c>
      <c r="E3252" s="15">
        <v>95.92</v>
      </c>
    </row>
    <row r="3253" spans="4:5" x14ac:dyDescent="0.3">
      <c r="D3253" s="2" t="s">
        <v>1033</v>
      </c>
      <c r="E3253" s="15">
        <v>24.448</v>
      </c>
    </row>
    <row r="3254" spans="4:5" x14ac:dyDescent="0.3">
      <c r="D3254" s="2" t="s">
        <v>3900</v>
      </c>
      <c r="E3254" s="15">
        <v>284.19</v>
      </c>
    </row>
    <row r="3255" spans="4:5" x14ac:dyDescent="0.3">
      <c r="D3255" s="2" t="s">
        <v>3901</v>
      </c>
      <c r="E3255" s="15">
        <v>153.41</v>
      </c>
    </row>
    <row r="3256" spans="4:5" x14ac:dyDescent="0.3">
      <c r="D3256" s="2" t="s">
        <v>3902</v>
      </c>
      <c r="E3256" s="15">
        <v>391.98</v>
      </c>
    </row>
    <row r="3257" spans="4:5" x14ac:dyDescent="0.3">
      <c r="D3257" s="2" t="s">
        <v>3903</v>
      </c>
      <c r="E3257" s="15">
        <v>18.760000000000002</v>
      </c>
    </row>
    <row r="3258" spans="4:5" x14ac:dyDescent="0.3">
      <c r="D3258" s="2" t="s">
        <v>3904</v>
      </c>
      <c r="E3258" s="15">
        <v>271.76400000000001</v>
      </c>
    </row>
    <row r="3259" spans="4:5" x14ac:dyDescent="0.3">
      <c r="D3259" s="2" t="s">
        <v>1034</v>
      </c>
      <c r="E3259" s="15">
        <v>1365.48</v>
      </c>
    </row>
    <row r="3260" spans="4:5" x14ac:dyDescent="0.3">
      <c r="D3260" s="2" t="s">
        <v>3905</v>
      </c>
      <c r="E3260" s="15">
        <v>3321.2779999999998</v>
      </c>
    </row>
    <row r="3261" spans="4:5" x14ac:dyDescent="0.3">
      <c r="D3261" s="2" t="s">
        <v>3906</v>
      </c>
      <c r="E3261" s="15">
        <v>821.51400000000012</v>
      </c>
    </row>
    <row r="3262" spans="4:5" x14ac:dyDescent="0.3">
      <c r="D3262" s="2" t="s">
        <v>3907</v>
      </c>
      <c r="E3262" s="15">
        <v>422.90899999999999</v>
      </c>
    </row>
    <row r="3263" spans="4:5" x14ac:dyDescent="0.3">
      <c r="D3263" s="2" t="s">
        <v>3908</v>
      </c>
      <c r="E3263" s="15">
        <v>282.68799999999999</v>
      </c>
    </row>
    <row r="3264" spans="4:5" x14ac:dyDescent="0.3">
      <c r="D3264" s="2" t="s">
        <v>1035</v>
      </c>
      <c r="E3264" s="15">
        <v>29.392000000000003</v>
      </c>
    </row>
    <row r="3265" spans="4:5" x14ac:dyDescent="0.3">
      <c r="D3265" s="2" t="s">
        <v>1036</v>
      </c>
      <c r="E3265" s="15">
        <v>1245.8599999999999</v>
      </c>
    </row>
    <row r="3266" spans="4:5" x14ac:dyDescent="0.3">
      <c r="D3266" s="2" t="s">
        <v>3909</v>
      </c>
      <c r="E3266" s="15">
        <v>220.75200000000001</v>
      </c>
    </row>
    <row r="3267" spans="4:5" x14ac:dyDescent="0.3">
      <c r="D3267" s="2" t="s">
        <v>1037</v>
      </c>
      <c r="E3267" s="15">
        <v>503.22</v>
      </c>
    </row>
    <row r="3268" spans="4:5" x14ac:dyDescent="0.3">
      <c r="D3268" s="2" t="s">
        <v>3910</v>
      </c>
      <c r="E3268" s="15">
        <v>69.66</v>
      </c>
    </row>
    <row r="3269" spans="4:5" x14ac:dyDescent="0.3">
      <c r="D3269" s="2" t="s">
        <v>3911</v>
      </c>
      <c r="E3269" s="15">
        <v>330.76800000000003</v>
      </c>
    </row>
    <row r="3270" spans="4:5" x14ac:dyDescent="0.3">
      <c r="D3270" s="2" t="s">
        <v>3912</v>
      </c>
      <c r="E3270" s="15">
        <v>261.52</v>
      </c>
    </row>
    <row r="3271" spans="4:5" x14ac:dyDescent="0.3">
      <c r="D3271" s="2" t="s">
        <v>3913</v>
      </c>
      <c r="E3271" s="15">
        <v>122.53</v>
      </c>
    </row>
    <row r="3272" spans="4:5" x14ac:dyDescent="0.3">
      <c r="D3272" s="2" t="s">
        <v>3914</v>
      </c>
      <c r="E3272" s="15">
        <v>17.309999999999999</v>
      </c>
    </row>
    <row r="3273" spans="4:5" x14ac:dyDescent="0.3">
      <c r="D3273" s="2" t="s">
        <v>3915</v>
      </c>
      <c r="E3273" s="15">
        <v>80.564000000000007</v>
      </c>
    </row>
    <row r="3274" spans="4:5" x14ac:dyDescent="0.3">
      <c r="D3274" s="2" t="s">
        <v>3916</v>
      </c>
      <c r="E3274" s="15">
        <v>359.96999999999997</v>
      </c>
    </row>
    <row r="3275" spans="4:5" x14ac:dyDescent="0.3">
      <c r="D3275" s="2" t="s">
        <v>3917</v>
      </c>
      <c r="E3275" s="15">
        <v>284.98400000000004</v>
      </c>
    </row>
    <row r="3276" spans="4:5" x14ac:dyDescent="0.3">
      <c r="D3276" s="2" t="s">
        <v>3918</v>
      </c>
      <c r="E3276" s="15">
        <v>367.53</v>
      </c>
    </row>
    <row r="3277" spans="4:5" x14ac:dyDescent="0.3">
      <c r="D3277" s="2" t="s">
        <v>3919</v>
      </c>
      <c r="E3277" s="15">
        <v>159.97999999999999</v>
      </c>
    </row>
    <row r="3278" spans="4:5" x14ac:dyDescent="0.3">
      <c r="D3278" s="2" t="s">
        <v>3920</v>
      </c>
      <c r="E3278" s="15">
        <v>296.952</v>
      </c>
    </row>
    <row r="3279" spans="4:5" x14ac:dyDescent="0.3">
      <c r="D3279" s="2" t="s">
        <v>1038</v>
      </c>
      <c r="E3279" s="15">
        <v>28.416</v>
      </c>
    </row>
    <row r="3280" spans="4:5" x14ac:dyDescent="0.3">
      <c r="D3280" s="2" t="s">
        <v>3921</v>
      </c>
      <c r="E3280" s="15">
        <v>10.368000000000002</v>
      </c>
    </row>
    <row r="3281" spans="4:5" x14ac:dyDescent="0.3">
      <c r="D3281" s="2" t="s">
        <v>3922</v>
      </c>
      <c r="E3281" s="15">
        <v>1219.7920000000001</v>
      </c>
    </row>
    <row r="3282" spans="4:5" x14ac:dyDescent="0.3">
      <c r="D3282" s="2" t="s">
        <v>1039</v>
      </c>
      <c r="E3282" s="15">
        <v>129.93</v>
      </c>
    </row>
    <row r="3283" spans="4:5" x14ac:dyDescent="0.3">
      <c r="D3283" s="2" t="s">
        <v>3923</v>
      </c>
      <c r="E3283" s="15">
        <v>91.032000000000011</v>
      </c>
    </row>
    <row r="3284" spans="4:5" x14ac:dyDescent="0.3">
      <c r="D3284" s="2" t="s">
        <v>3924</v>
      </c>
      <c r="E3284" s="15">
        <v>10.64</v>
      </c>
    </row>
    <row r="3285" spans="4:5" x14ac:dyDescent="0.3">
      <c r="D3285" s="2" t="s">
        <v>3925</v>
      </c>
      <c r="E3285" s="15">
        <v>80.48</v>
      </c>
    </row>
    <row r="3286" spans="4:5" x14ac:dyDescent="0.3">
      <c r="D3286" s="2" t="s">
        <v>1040</v>
      </c>
      <c r="E3286" s="15">
        <v>2059.85</v>
      </c>
    </row>
    <row r="3287" spans="4:5" x14ac:dyDescent="0.3">
      <c r="D3287" s="2" t="s">
        <v>3926</v>
      </c>
      <c r="E3287" s="15">
        <v>1993.7719999999999</v>
      </c>
    </row>
    <row r="3288" spans="4:5" x14ac:dyDescent="0.3">
      <c r="D3288" s="2" t="s">
        <v>3927</v>
      </c>
      <c r="E3288" s="15">
        <v>82.95</v>
      </c>
    </row>
    <row r="3289" spans="4:5" x14ac:dyDescent="0.3">
      <c r="D3289" s="2" t="s">
        <v>3928</v>
      </c>
      <c r="E3289" s="15">
        <v>191.64600000000002</v>
      </c>
    </row>
    <row r="3290" spans="4:5" x14ac:dyDescent="0.3">
      <c r="D3290" s="2" t="s">
        <v>3929</v>
      </c>
      <c r="E3290" s="15">
        <v>23.12</v>
      </c>
    </row>
    <row r="3291" spans="4:5" x14ac:dyDescent="0.3">
      <c r="D3291" s="2" t="s">
        <v>1041</v>
      </c>
      <c r="E3291" s="15">
        <v>234.2</v>
      </c>
    </row>
    <row r="3292" spans="4:5" x14ac:dyDescent="0.3">
      <c r="D3292" s="2" t="s">
        <v>3930</v>
      </c>
      <c r="E3292" s="15">
        <v>27.76</v>
      </c>
    </row>
    <row r="3293" spans="4:5" x14ac:dyDescent="0.3">
      <c r="D3293" s="2" t="s">
        <v>3931</v>
      </c>
      <c r="E3293" s="15">
        <v>186.78400000000002</v>
      </c>
    </row>
    <row r="3294" spans="4:5" x14ac:dyDescent="0.3">
      <c r="D3294" s="2" t="s">
        <v>3932</v>
      </c>
      <c r="E3294" s="15">
        <v>2690.74</v>
      </c>
    </row>
    <row r="3295" spans="4:5" x14ac:dyDescent="0.3">
      <c r="D3295" s="2" t="s">
        <v>1042</v>
      </c>
      <c r="E3295" s="15">
        <v>65.989999999999995</v>
      </c>
    </row>
    <row r="3296" spans="4:5" x14ac:dyDescent="0.3">
      <c r="D3296" s="2" t="s">
        <v>3933</v>
      </c>
      <c r="E3296" s="15">
        <v>203.98299999999998</v>
      </c>
    </row>
    <row r="3297" spans="4:5" x14ac:dyDescent="0.3">
      <c r="D3297" s="2" t="s">
        <v>1043</v>
      </c>
      <c r="E3297" s="15">
        <v>0.55599999999999983</v>
      </c>
    </row>
    <row r="3298" spans="4:5" x14ac:dyDescent="0.3">
      <c r="D3298" s="2" t="s">
        <v>3934</v>
      </c>
      <c r="E3298" s="15">
        <v>8.8559999999999999</v>
      </c>
    </row>
    <row r="3299" spans="4:5" x14ac:dyDescent="0.3">
      <c r="D3299" s="2" t="s">
        <v>1044</v>
      </c>
      <c r="E3299" s="15">
        <v>1038.26</v>
      </c>
    </row>
    <row r="3300" spans="4:5" x14ac:dyDescent="0.3">
      <c r="D3300" s="2" t="s">
        <v>3935</v>
      </c>
      <c r="E3300" s="15">
        <v>34.24</v>
      </c>
    </row>
    <row r="3301" spans="4:5" x14ac:dyDescent="0.3">
      <c r="D3301" s="2" t="s">
        <v>3936</v>
      </c>
      <c r="E3301" s="15">
        <v>712.85</v>
      </c>
    </row>
    <row r="3302" spans="4:5" x14ac:dyDescent="0.3">
      <c r="D3302" s="2" t="s">
        <v>3937</v>
      </c>
      <c r="E3302" s="15">
        <v>317.62400000000002</v>
      </c>
    </row>
    <row r="3303" spans="4:5" x14ac:dyDescent="0.3">
      <c r="D3303" s="2" t="s">
        <v>3938</v>
      </c>
      <c r="E3303" s="15">
        <v>770.20999999999992</v>
      </c>
    </row>
    <row r="3304" spans="4:5" x14ac:dyDescent="0.3">
      <c r="D3304" s="2" t="s">
        <v>1045</v>
      </c>
      <c r="E3304" s="15">
        <v>54.896000000000008</v>
      </c>
    </row>
    <row r="3305" spans="4:5" x14ac:dyDescent="0.3">
      <c r="D3305" s="2" t="s">
        <v>3939</v>
      </c>
      <c r="E3305" s="15">
        <v>32.088000000000001</v>
      </c>
    </row>
    <row r="3306" spans="4:5" x14ac:dyDescent="0.3">
      <c r="D3306" s="2" t="s">
        <v>3940</v>
      </c>
      <c r="E3306" s="15">
        <v>327.73279999999994</v>
      </c>
    </row>
    <row r="3307" spans="4:5" x14ac:dyDescent="0.3">
      <c r="D3307" s="2" t="s">
        <v>3941</v>
      </c>
      <c r="E3307" s="15">
        <v>168.57999999999998</v>
      </c>
    </row>
    <row r="3308" spans="4:5" x14ac:dyDescent="0.3">
      <c r="D3308" s="2" t="s">
        <v>3942</v>
      </c>
      <c r="E3308" s="15">
        <v>536.48</v>
      </c>
    </row>
    <row r="3309" spans="4:5" x14ac:dyDescent="0.3">
      <c r="D3309" s="2" t="s">
        <v>3943</v>
      </c>
      <c r="E3309" s="15">
        <v>723.92</v>
      </c>
    </row>
    <row r="3310" spans="4:5" x14ac:dyDescent="0.3">
      <c r="D3310" s="2" t="s">
        <v>1046</v>
      </c>
      <c r="E3310" s="15">
        <v>9.5519999999999996</v>
      </c>
    </row>
    <row r="3311" spans="4:5" x14ac:dyDescent="0.3">
      <c r="D3311" s="2" t="s">
        <v>3944</v>
      </c>
      <c r="E3311" s="15">
        <v>184.66</v>
      </c>
    </row>
    <row r="3312" spans="4:5" x14ac:dyDescent="0.3">
      <c r="D3312" s="2" t="s">
        <v>3945</v>
      </c>
      <c r="E3312" s="15">
        <v>47.904000000000003</v>
      </c>
    </row>
    <row r="3313" spans="4:5" x14ac:dyDescent="0.3">
      <c r="D3313" s="2" t="s">
        <v>1047</v>
      </c>
      <c r="E3313" s="15">
        <v>67.78</v>
      </c>
    </row>
    <row r="3314" spans="4:5" x14ac:dyDescent="0.3">
      <c r="D3314" s="2" t="s">
        <v>3946</v>
      </c>
      <c r="E3314" s="15">
        <v>106.10400000000001</v>
      </c>
    </row>
    <row r="3315" spans="4:5" x14ac:dyDescent="0.3">
      <c r="D3315" s="2" t="s">
        <v>1048</v>
      </c>
      <c r="E3315" s="15">
        <v>456.51200000000006</v>
      </c>
    </row>
    <row r="3316" spans="4:5" x14ac:dyDescent="0.3">
      <c r="D3316" s="2" t="s">
        <v>3947</v>
      </c>
      <c r="E3316" s="15">
        <v>83.213999999999999</v>
      </c>
    </row>
    <row r="3317" spans="4:5" x14ac:dyDescent="0.3">
      <c r="D3317" s="2" t="s">
        <v>3948</v>
      </c>
      <c r="E3317" s="15">
        <v>40.28</v>
      </c>
    </row>
    <row r="3318" spans="4:5" x14ac:dyDescent="0.3">
      <c r="D3318" s="2" t="s">
        <v>3949</v>
      </c>
      <c r="E3318" s="15">
        <v>13.919999999999998</v>
      </c>
    </row>
    <row r="3319" spans="4:5" x14ac:dyDescent="0.3">
      <c r="D3319" s="2" t="s">
        <v>3950</v>
      </c>
      <c r="E3319" s="15">
        <v>107.97</v>
      </c>
    </row>
    <row r="3320" spans="4:5" x14ac:dyDescent="0.3">
      <c r="D3320" s="2" t="s">
        <v>1049</v>
      </c>
      <c r="E3320" s="15">
        <v>89.26</v>
      </c>
    </row>
    <row r="3321" spans="4:5" x14ac:dyDescent="0.3">
      <c r="D3321" s="2" t="s">
        <v>1050</v>
      </c>
      <c r="E3321" s="15">
        <v>1169.98</v>
      </c>
    </row>
    <row r="3322" spans="4:5" x14ac:dyDescent="0.3">
      <c r="D3322" s="2" t="s">
        <v>3951</v>
      </c>
      <c r="E3322" s="15">
        <v>253.85999999999999</v>
      </c>
    </row>
    <row r="3323" spans="4:5" x14ac:dyDescent="0.3">
      <c r="D3323" s="2" t="s">
        <v>3952</v>
      </c>
      <c r="E3323" s="15">
        <v>3.3040000000000003</v>
      </c>
    </row>
    <row r="3324" spans="4:5" x14ac:dyDescent="0.3">
      <c r="D3324" s="2" t="s">
        <v>1051</v>
      </c>
      <c r="E3324" s="15">
        <v>19.52</v>
      </c>
    </row>
    <row r="3325" spans="4:5" x14ac:dyDescent="0.3">
      <c r="D3325" s="2" t="s">
        <v>3953</v>
      </c>
      <c r="E3325" s="15">
        <v>41.424000000000007</v>
      </c>
    </row>
    <row r="3326" spans="4:5" x14ac:dyDescent="0.3">
      <c r="D3326" s="2" t="s">
        <v>3954</v>
      </c>
      <c r="E3326" s="15">
        <v>1.7879999999999996</v>
      </c>
    </row>
    <row r="3327" spans="4:5" x14ac:dyDescent="0.3">
      <c r="D3327" s="2" t="s">
        <v>1052</v>
      </c>
      <c r="E3327" s="15">
        <v>427.59200000000004</v>
      </c>
    </row>
    <row r="3328" spans="4:5" x14ac:dyDescent="0.3">
      <c r="D3328" s="2" t="s">
        <v>3955</v>
      </c>
      <c r="E3328" s="15">
        <v>39.624000000000009</v>
      </c>
    </row>
    <row r="3329" spans="4:5" x14ac:dyDescent="0.3">
      <c r="D3329" s="2" t="s">
        <v>1053</v>
      </c>
      <c r="E3329" s="15">
        <v>12.39</v>
      </c>
    </row>
    <row r="3330" spans="4:5" x14ac:dyDescent="0.3">
      <c r="D3330" s="2" t="s">
        <v>3956</v>
      </c>
      <c r="E3330" s="15">
        <v>1278.1579999999999</v>
      </c>
    </row>
    <row r="3331" spans="4:5" x14ac:dyDescent="0.3">
      <c r="D3331" s="2" t="s">
        <v>3957</v>
      </c>
      <c r="E3331" s="15">
        <v>275.65000000000003</v>
      </c>
    </row>
    <row r="3332" spans="4:5" x14ac:dyDescent="0.3">
      <c r="D3332" s="2" t="s">
        <v>3958</v>
      </c>
      <c r="E3332" s="15">
        <v>40.851999999999997</v>
      </c>
    </row>
    <row r="3333" spans="4:5" x14ac:dyDescent="0.3">
      <c r="D3333" s="2" t="s">
        <v>3959</v>
      </c>
      <c r="E3333" s="15">
        <v>285.57599999999996</v>
      </c>
    </row>
    <row r="3334" spans="4:5" x14ac:dyDescent="0.3">
      <c r="D3334" s="2" t="s">
        <v>3960</v>
      </c>
      <c r="E3334" s="15">
        <v>209.3</v>
      </c>
    </row>
    <row r="3335" spans="4:5" x14ac:dyDescent="0.3">
      <c r="D3335" s="2" t="s">
        <v>3961</v>
      </c>
      <c r="E3335" s="15">
        <v>323.70999999999998</v>
      </c>
    </row>
    <row r="3336" spans="4:5" x14ac:dyDescent="0.3">
      <c r="D3336" s="2" t="s">
        <v>3962</v>
      </c>
      <c r="E3336" s="15">
        <v>119.17800000000001</v>
      </c>
    </row>
    <row r="3337" spans="4:5" x14ac:dyDescent="0.3">
      <c r="D3337" s="2" t="s">
        <v>1054</v>
      </c>
      <c r="E3337" s="15">
        <v>35.168000000000006</v>
      </c>
    </row>
    <row r="3338" spans="4:5" x14ac:dyDescent="0.3">
      <c r="D3338" s="2" t="s">
        <v>1055</v>
      </c>
      <c r="E3338" s="15">
        <v>85.2</v>
      </c>
    </row>
    <row r="3339" spans="4:5" x14ac:dyDescent="0.3">
      <c r="D3339" s="2" t="s">
        <v>1056</v>
      </c>
      <c r="E3339" s="15">
        <v>14.88</v>
      </c>
    </row>
    <row r="3340" spans="4:5" x14ac:dyDescent="0.3">
      <c r="D3340" s="2" t="s">
        <v>3963</v>
      </c>
      <c r="E3340" s="15">
        <v>102.83</v>
      </c>
    </row>
    <row r="3341" spans="4:5" x14ac:dyDescent="0.3">
      <c r="D3341" s="2" t="s">
        <v>3964</v>
      </c>
      <c r="E3341" s="15">
        <v>81.400000000000006</v>
      </c>
    </row>
    <row r="3342" spans="4:5" x14ac:dyDescent="0.3">
      <c r="D3342" s="2" t="s">
        <v>3965</v>
      </c>
      <c r="E3342" s="15">
        <v>94.2</v>
      </c>
    </row>
    <row r="3343" spans="4:5" x14ac:dyDescent="0.3">
      <c r="D3343" s="2" t="s">
        <v>3966</v>
      </c>
      <c r="E3343" s="15">
        <v>479.98400000000004</v>
      </c>
    </row>
    <row r="3344" spans="4:5" x14ac:dyDescent="0.3">
      <c r="D3344" s="2" t="s">
        <v>1057</v>
      </c>
      <c r="E3344" s="15">
        <v>7.98</v>
      </c>
    </row>
    <row r="3345" spans="4:5" x14ac:dyDescent="0.3">
      <c r="D3345" s="2" t="s">
        <v>3967</v>
      </c>
      <c r="E3345" s="15">
        <v>4.91</v>
      </c>
    </row>
    <row r="3346" spans="4:5" x14ac:dyDescent="0.3">
      <c r="D3346" s="2" t="s">
        <v>3968</v>
      </c>
      <c r="E3346" s="15">
        <v>4.8899999999999997</v>
      </c>
    </row>
    <row r="3347" spans="4:5" x14ac:dyDescent="0.3">
      <c r="D3347" s="2" t="s">
        <v>3969</v>
      </c>
      <c r="E3347" s="15">
        <v>470.37600000000009</v>
      </c>
    </row>
    <row r="3348" spans="4:5" x14ac:dyDescent="0.3">
      <c r="D3348" s="2" t="s">
        <v>3970</v>
      </c>
      <c r="E3348" s="15">
        <v>92.94</v>
      </c>
    </row>
    <row r="3349" spans="4:5" x14ac:dyDescent="0.3">
      <c r="D3349" s="2" t="s">
        <v>3971</v>
      </c>
      <c r="E3349" s="15">
        <v>776.08000000000015</v>
      </c>
    </row>
    <row r="3350" spans="4:5" x14ac:dyDescent="0.3">
      <c r="D3350" s="2" t="s">
        <v>3972</v>
      </c>
      <c r="E3350" s="15">
        <v>514.04999999999995</v>
      </c>
    </row>
    <row r="3351" spans="4:5" x14ac:dyDescent="0.3">
      <c r="D3351" s="2" t="s">
        <v>3973</v>
      </c>
      <c r="E3351" s="15">
        <v>87.52000000000001</v>
      </c>
    </row>
    <row r="3352" spans="4:5" x14ac:dyDescent="0.3">
      <c r="D3352" s="2" t="s">
        <v>3974</v>
      </c>
      <c r="E3352" s="15">
        <v>1239.8330000000001</v>
      </c>
    </row>
    <row r="3353" spans="4:5" x14ac:dyDescent="0.3">
      <c r="D3353" s="2" t="s">
        <v>3975</v>
      </c>
      <c r="E3353" s="15">
        <v>300.904</v>
      </c>
    </row>
    <row r="3354" spans="4:5" x14ac:dyDescent="0.3">
      <c r="D3354" s="2" t="s">
        <v>1058</v>
      </c>
      <c r="E3354" s="15">
        <v>74.45</v>
      </c>
    </row>
    <row r="3355" spans="4:5" x14ac:dyDescent="0.3">
      <c r="D3355" s="2" t="s">
        <v>3976</v>
      </c>
      <c r="E3355" s="15">
        <v>13716.458000000001</v>
      </c>
    </row>
    <row r="3356" spans="4:5" x14ac:dyDescent="0.3">
      <c r="D3356" s="2" t="s">
        <v>3977</v>
      </c>
      <c r="E3356" s="15">
        <v>7.0559999999999992</v>
      </c>
    </row>
    <row r="3357" spans="4:5" x14ac:dyDescent="0.3">
      <c r="D3357" s="2" t="s">
        <v>3978</v>
      </c>
      <c r="E3357" s="15">
        <v>102.65599999999999</v>
      </c>
    </row>
    <row r="3358" spans="4:5" x14ac:dyDescent="0.3">
      <c r="D3358" s="2" t="s">
        <v>3979</v>
      </c>
      <c r="E3358" s="15">
        <v>175.08600000000001</v>
      </c>
    </row>
    <row r="3359" spans="4:5" x14ac:dyDescent="0.3">
      <c r="D3359" s="2" t="s">
        <v>3980</v>
      </c>
      <c r="E3359" s="15">
        <v>116.512</v>
      </c>
    </row>
    <row r="3360" spans="4:5" x14ac:dyDescent="0.3">
      <c r="D3360" s="2" t="s">
        <v>1059</v>
      </c>
      <c r="E3360" s="15">
        <v>1443.72</v>
      </c>
    </row>
    <row r="3361" spans="4:5" x14ac:dyDescent="0.3">
      <c r="D3361" s="2" t="s">
        <v>3981</v>
      </c>
      <c r="E3361" s="15">
        <v>4189.38</v>
      </c>
    </row>
    <row r="3362" spans="4:5" x14ac:dyDescent="0.3">
      <c r="D3362" s="2" t="s">
        <v>3982</v>
      </c>
      <c r="E3362" s="15">
        <v>298.464</v>
      </c>
    </row>
    <row r="3363" spans="4:5" x14ac:dyDescent="0.3">
      <c r="D3363" s="2" t="s">
        <v>3983</v>
      </c>
      <c r="E3363" s="15">
        <v>512.36800000000005</v>
      </c>
    </row>
    <row r="3364" spans="4:5" x14ac:dyDescent="0.3">
      <c r="D3364" s="2" t="s">
        <v>3984</v>
      </c>
      <c r="E3364" s="15">
        <v>64.784000000000006</v>
      </c>
    </row>
    <row r="3365" spans="4:5" x14ac:dyDescent="0.3">
      <c r="D3365" s="2" t="s">
        <v>3985</v>
      </c>
      <c r="E3365" s="15">
        <v>26.880000000000003</v>
      </c>
    </row>
    <row r="3366" spans="4:5" x14ac:dyDescent="0.3">
      <c r="D3366" s="2" t="s">
        <v>3986</v>
      </c>
      <c r="E3366" s="15">
        <v>30.32</v>
      </c>
    </row>
    <row r="3367" spans="4:5" x14ac:dyDescent="0.3">
      <c r="D3367" s="2" t="s">
        <v>3987</v>
      </c>
      <c r="E3367" s="15">
        <v>30.409999999999997</v>
      </c>
    </row>
    <row r="3368" spans="4:5" x14ac:dyDescent="0.3">
      <c r="D3368" s="2" t="s">
        <v>3988</v>
      </c>
      <c r="E3368" s="15">
        <v>6.2080000000000002</v>
      </c>
    </row>
    <row r="3369" spans="4:5" x14ac:dyDescent="0.3">
      <c r="D3369" s="2" t="s">
        <v>3989</v>
      </c>
      <c r="E3369" s="15">
        <v>209.88</v>
      </c>
    </row>
    <row r="3370" spans="4:5" x14ac:dyDescent="0.3">
      <c r="D3370" s="2" t="s">
        <v>1060</v>
      </c>
      <c r="E3370" s="15">
        <v>891.50399999999991</v>
      </c>
    </row>
    <row r="3371" spans="4:5" x14ac:dyDescent="0.3">
      <c r="D3371" s="2" t="s">
        <v>1061</v>
      </c>
      <c r="E3371" s="15">
        <v>26.16</v>
      </c>
    </row>
    <row r="3372" spans="4:5" x14ac:dyDescent="0.3">
      <c r="D3372" s="2" t="s">
        <v>1062</v>
      </c>
      <c r="E3372" s="15">
        <v>24.288000000000004</v>
      </c>
    </row>
    <row r="3373" spans="4:5" x14ac:dyDescent="0.3">
      <c r="D3373" s="2" t="s">
        <v>1063</v>
      </c>
      <c r="E3373" s="15">
        <v>181.95</v>
      </c>
    </row>
    <row r="3374" spans="4:5" x14ac:dyDescent="0.3">
      <c r="D3374" s="2" t="s">
        <v>1064</v>
      </c>
      <c r="E3374" s="15">
        <v>598.16000000000008</v>
      </c>
    </row>
    <row r="3375" spans="4:5" x14ac:dyDescent="0.3">
      <c r="D3375" s="2" t="s">
        <v>1065</v>
      </c>
      <c r="E3375" s="15">
        <v>481.52400000000006</v>
      </c>
    </row>
    <row r="3376" spans="4:5" x14ac:dyDescent="0.3">
      <c r="D3376" s="2" t="s">
        <v>3990</v>
      </c>
      <c r="E3376" s="15">
        <v>36.672000000000004</v>
      </c>
    </row>
    <row r="3377" spans="4:5" x14ac:dyDescent="0.3">
      <c r="D3377" s="2" t="s">
        <v>1066</v>
      </c>
      <c r="E3377" s="15">
        <v>1247.6399999999999</v>
      </c>
    </row>
    <row r="3378" spans="4:5" x14ac:dyDescent="0.3">
      <c r="D3378" s="2" t="s">
        <v>1067</v>
      </c>
      <c r="E3378" s="15">
        <v>406.93999999999994</v>
      </c>
    </row>
    <row r="3379" spans="4:5" x14ac:dyDescent="0.3">
      <c r="D3379" s="2" t="s">
        <v>3991</v>
      </c>
      <c r="E3379" s="15">
        <v>338.86</v>
      </c>
    </row>
    <row r="3380" spans="4:5" x14ac:dyDescent="0.3">
      <c r="D3380" s="2" t="s">
        <v>3992</v>
      </c>
      <c r="E3380" s="15">
        <v>74.89</v>
      </c>
    </row>
    <row r="3381" spans="4:5" x14ac:dyDescent="0.3">
      <c r="D3381" s="2" t="s">
        <v>3993</v>
      </c>
      <c r="E3381" s="15">
        <v>2382.9260000000004</v>
      </c>
    </row>
    <row r="3382" spans="4:5" x14ac:dyDescent="0.3">
      <c r="D3382" s="2" t="s">
        <v>1068</v>
      </c>
      <c r="E3382" s="15">
        <v>369.536</v>
      </c>
    </row>
    <row r="3383" spans="4:5" x14ac:dyDescent="0.3">
      <c r="D3383" s="2" t="s">
        <v>3994</v>
      </c>
      <c r="E3383" s="15">
        <v>4.2399999999999993</v>
      </c>
    </row>
    <row r="3384" spans="4:5" x14ac:dyDescent="0.3">
      <c r="D3384" s="2" t="s">
        <v>3995</v>
      </c>
      <c r="E3384" s="15">
        <v>71.98</v>
      </c>
    </row>
    <row r="3385" spans="4:5" x14ac:dyDescent="0.3">
      <c r="D3385" s="2" t="s">
        <v>3996</v>
      </c>
      <c r="E3385" s="15">
        <v>18.84</v>
      </c>
    </row>
    <row r="3386" spans="4:5" x14ac:dyDescent="0.3">
      <c r="D3386" s="2" t="s">
        <v>3997</v>
      </c>
      <c r="E3386" s="15">
        <v>47.992000000000004</v>
      </c>
    </row>
    <row r="3387" spans="4:5" x14ac:dyDescent="0.3">
      <c r="D3387" s="2" t="s">
        <v>3998</v>
      </c>
      <c r="E3387" s="15">
        <v>850.92000000000007</v>
      </c>
    </row>
    <row r="3388" spans="4:5" x14ac:dyDescent="0.3">
      <c r="D3388" s="2" t="s">
        <v>3999</v>
      </c>
      <c r="E3388" s="15">
        <v>629.86</v>
      </c>
    </row>
    <row r="3389" spans="4:5" x14ac:dyDescent="0.3">
      <c r="D3389" s="2" t="s">
        <v>1069</v>
      </c>
      <c r="E3389" s="15">
        <v>81.567999999999998</v>
      </c>
    </row>
    <row r="3390" spans="4:5" x14ac:dyDescent="0.3">
      <c r="D3390" s="2" t="s">
        <v>4000</v>
      </c>
      <c r="E3390" s="15">
        <v>248.82</v>
      </c>
    </row>
    <row r="3391" spans="4:5" x14ac:dyDescent="0.3">
      <c r="D3391" s="2" t="s">
        <v>4001</v>
      </c>
      <c r="E3391" s="15">
        <v>908.82</v>
      </c>
    </row>
    <row r="3392" spans="4:5" x14ac:dyDescent="0.3">
      <c r="D3392" s="2" t="s">
        <v>1070</v>
      </c>
      <c r="E3392" s="15">
        <v>921.22799999999984</v>
      </c>
    </row>
    <row r="3393" spans="4:5" x14ac:dyDescent="0.3">
      <c r="D3393" s="2" t="s">
        <v>4002</v>
      </c>
      <c r="E3393" s="15">
        <v>562.702</v>
      </c>
    </row>
    <row r="3394" spans="4:5" x14ac:dyDescent="0.3">
      <c r="D3394" s="2" t="s">
        <v>4003</v>
      </c>
      <c r="E3394" s="15">
        <v>501.81000000000006</v>
      </c>
    </row>
    <row r="3395" spans="4:5" x14ac:dyDescent="0.3">
      <c r="D3395" s="2" t="s">
        <v>4004</v>
      </c>
      <c r="E3395" s="15">
        <v>4590.344000000001</v>
      </c>
    </row>
    <row r="3396" spans="4:5" x14ac:dyDescent="0.3">
      <c r="D3396" s="2" t="s">
        <v>1071</v>
      </c>
      <c r="E3396" s="15">
        <v>127.94999999999999</v>
      </c>
    </row>
    <row r="3397" spans="4:5" x14ac:dyDescent="0.3">
      <c r="D3397" s="2" t="s">
        <v>1072</v>
      </c>
      <c r="E3397" s="15">
        <v>540.93399999999997</v>
      </c>
    </row>
    <row r="3398" spans="4:5" x14ac:dyDescent="0.3">
      <c r="D3398" s="2" t="s">
        <v>1073</v>
      </c>
      <c r="E3398" s="15">
        <v>504.58999999999992</v>
      </c>
    </row>
    <row r="3399" spans="4:5" x14ac:dyDescent="0.3">
      <c r="D3399" s="2" t="s">
        <v>4005</v>
      </c>
      <c r="E3399" s="15">
        <v>413.78399999999999</v>
      </c>
    </row>
    <row r="3400" spans="4:5" x14ac:dyDescent="0.3">
      <c r="D3400" s="2" t="s">
        <v>4006</v>
      </c>
      <c r="E3400" s="15">
        <v>740.58999999999992</v>
      </c>
    </row>
    <row r="3401" spans="4:5" x14ac:dyDescent="0.3">
      <c r="D3401" s="2" t="s">
        <v>4007</v>
      </c>
      <c r="E3401" s="15">
        <v>419.13599999999997</v>
      </c>
    </row>
    <row r="3402" spans="4:5" x14ac:dyDescent="0.3">
      <c r="D3402" s="2" t="s">
        <v>4008</v>
      </c>
      <c r="E3402" s="15">
        <v>17.456</v>
      </c>
    </row>
    <row r="3403" spans="4:5" x14ac:dyDescent="0.3">
      <c r="D3403" s="2" t="s">
        <v>1074</v>
      </c>
      <c r="E3403" s="15">
        <v>128.85000000000002</v>
      </c>
    </row>
    <row r="3404" spans="4:5" x14ac:dyDescent="0.3">
      <c r="D3404" s="2" t="s">
        <v>4009</v>
      </c>
      <c r="E3404" s="15">
        <v>8.895999999999999</v>
      </c>
    </row>
    <row r="3405" spans="4:5" x14ac:dyDescent="0.3">
      <c r="D3405" s="2" t="s">
        <v>1075</v>
      </c>
      <c r="E3405" s="15">
        <v>7.4</v>
      </c>
    </row>
    <row r="3406" spans="4:5" x14ac:dyDescent="0.3">
      <c r="D3406" s="2" t="s">
        <v>4010</v>
      </c>
      <c r="E3406" s="15">
        <v>43.85</v>
      </c>
    </row>
    <row r="3407" spans="4:5" x14ac:dyDescent="0.3">
      <c r="D3407" s="2" t="s">
        <v>4011</v>
      </c>
      <c r="E3407" s="15">
        <v>59.76</v>
      </c>
    </row>
    <row r="3408" spans="4:5" x14ac:dyDescent="0.3">
      <c r="D3408" s="2" t="s">
        <v>1076</v>
      </c>
      <c r="E3408" s="15">
        <v>1132.5600000000002</v>
      </c>
    </row>
    <row r="3409" spans="4:5" x14ac:dyDescent="0.3">
      <c r="D3409" s="2" t="s">
        <v>1077</v>
      </c>
      <c r="E3409" s="15">
        <v>31.872000000000003</v>
      </c>
    </row>
    <row r="3410" spans="4:5" x14ac:dyDescent="0.3">
      <c r="D3410" s="2" t="s">
        <v>4012</v>
      </c>
      <c r="E3410" s="15">
        <v>12.62</v>
      </c>
    </row>
    <row r="3411" spans="4:5" x14ac:dyDescent="0.3">
      <c r="D3411" s="2" t="s">
        <v>4013</v>
      </c>
      <c r="E3411" s="15">
        <v>582.30399999999997</v>
      </c>
    </row>
    <row r="3412" spans="4:5" x14ac:dyDescent="0.3">
      <c r="D3412" s="2" t="s">
        <v>4014</v>
      </c>
      <c r="E3412" s="15">
        <v>38.379999999999995</v>
      </c>
    </row>
    <row r="3413" spans="4:5" x14ac:dyDescent="0.3">
      <c r="D3413" s="2" t="s">
        <v>4015</v>
      </c>
      <c r="E3413" s="15">
        <v>582.07000000000005</v>
      </c>
    </row>
    <row r="3414" spans="4:5" x14ac:dyDescent="0.3">
      <c r="D3414" s="2" t="s">
        <v>1078</v>
      </c>
      <c r="E3414" s="15">
        <v>895.94400000000019</v>
      </c>
    </row>
    <row r="3415" spans="4:5" x14ac:dyDescent="0.3">
      <c r="D3415" s="2" t="s">
        <v>4016</v>
      </c>
      <c r="E3415" s="15">
        <v>544.38</v>
      </c>
    </row>
    <row r="3416" spans="4:5" x14ac:dyDescent="0.3">
      <c r="D3416" s="2" t="s">
        <v>4017</v>
      </c>
      <c r="E3416" s="15">
        <v>199.73000000000002</v>
      </c>
    </row>
    <row r="3417" spans="4:5" x14ac:dyDescent="0.3">
      <c r="D3417" s="2" t="s">
        <v>4018</v>
      </c>
      <c r="E3417" s="15">
        <v>779.16000000000008</v>
      </c>
    </row>
    <row r="3418" spans="4:5" x14ac:dyDescent="0.3">
      <c r="D3418" s="2" t="s">
        <v>4019</v>
      </c>
      <c r="E3418" s="15">
        <v>673.34399999999994</v>
      </c>
    </row>
    <row r="3419" spans="4:5" x14ac:dyDescent="0.3">
      <c r="D3419" s="2" t="s">
        <v>4020</v>
      </c>
      <c r="E3419" s="15">
        <v>33.567999999999991</v>
      </c>
    </row>
    <row r="3420" spans="4:5" x14ac:dyDescent="0.3">
      <c r="D3420" s="2" t="s">
        <v>4021</v>
      </c>
      <c r="E3420" s="15">
        <v>88.06</v>
      </c>
    </row>
    <row r="3421" spans="4:5" x14ac:dyDescent="0.3">
      <c r="D3421" s="2" t="s">
        <v>1079</v>
      </c>
      <c r="E3421" s="15">
        <v>17.899999999999999</v>
      </c>
    </row>
    <row r="3422" spans="4:5" x14ac:dyDescent="0.3">
      <c r="D3422" s="2" t="s">
        <v>1080</v>
      </c>
      <c r="E3422" s="15">
        <v>652.505</v>
      </c>
    </row>
    <row r="3423" spans="4:5" x14ac:dyDescent="0.3">
      <c r="D3423" s="2" t="s">
        <v>1081</v>
      </c>
      <c r="E3423" s="15">
        <v>127.68800000000002</v>
      </c>
    </row>
    <row r="3424" spans="4:5" x14ac:dyDescent="0.3">
      <c r="D3424" s="2" t="s">
        <v>4022</v>
      </c>
      <c r="E3424" s="15">
        <v>16.272000000000002</v>
      </c>
    </row>
    <row r="3425" spans="4:5" x14ac:dyDescent="0.3">
      <c r="D3425" s="2" t="s">
        <v>1082</v>
      </c>
      <c r="E3425" s="15">
        <v>1170.5640000000001</v>
      </c>
    </row>
    <row r="3426" spans="4:5" x14ac:dyDescent="0.3">
      <c r="D3426" s="2" t="s">
        <v>4023</v>
      </c>
      <c r="E3426" s="15">
        <v>22.744</v>
      </c>
    </row>
    <row r="3427" spans="4:5" x14ac:dyDescent="0.3">
      <c r="D3427" s="2" t="s">
        <v>4024</v>
      </c>
      <c r="E3427" s="15">
        <v>53.981999999999999</v>
      </c>
    </row>
    <row r="3428" spans="4:5" x14ac:dyDescent="0.3">
      <c r="D3428" s="2" t="s">
        <v>4025</v>
      </c>
      <c r="E3428" s="15">
        <v>56.512</v>
      </c>
    </row>
    <row r="3429" spans="4:5" x14ac:dyDescent="0.3">
      <c r="D3429" s="2" t="s">
        <v>4026</v>
      </c>
      <c r="E3429" s="15">
        <v>210.00800000000001</v>
      </c>
    </row>
    <row r="3430" spans="4:5" x14ac:dyDescent="0.3">
      <c r="D3430" s="2" t="s">
        <v>4027</v>
      </c>
      <c r="E3430" s="15">
        <v>25.472000000000001</v>
      </c>
    </row>
    <row r="3431" spans="4:5" x14ac:dyDescent="0.3">
      <c r="D3431" s="2" t="s">
        <v>4028</v>
      </c>
      <c r="E3431" s="15">
        <v>39.792000000000002</v>
      </c>
    </row>
    <row r="3432" spans="4:5" x14ac:dyDescent="0.3">
      <c r="D3432" s="2" t="s">
        <v>4029</v>
      </c>
      <c r="E3432" s="15">
        <v>253.12800000000004</v>
      </c>
    </row>
    <row r="3433" spans="4:5" x14ac:dyDescent="0.3">
      <c r="D3433" s="2" t="s">
        <v>4030</v>
      </c>
      <c r="E3433" s="15">
        <v>1729.2859999999996</v>
      </c>
    </row>
    <row r="3434" spans="4:5" x14ac:dyDescent="0.3">
      <c r="D3434" s="2" t="s">
        <v>4031</v>
      </c>
      <c r="E3434" s="15">
        <v>251.11199999999997</v>
      </c>
    </row>
    <row r="3435" spans="4:5" x14ac:dyDescent="0.3">
      <c r="D3435" s="2" t="s">
        <v>4032</v>
      </c>
      <c r="E3435" s="15">
        <v>62.65</v>
      </c>
    </row>
    <row r="3436" spans="4:5" x14ac:dyDescent="0.3">
      <c r="D3436" s="2" t="s">
        <v>1083</v>
      </c>
      <c r="E3436" s="15">
        <v>319.53199999999998</v>
      </c>
    </row>
    <row r="3437" spans="4:5" x14ac:dyDescent="0.3">
      <c r="D3437" s="2" t="s">
        <v>1084</v>
      </c>
      <c r="E3437" s="15">
        <v>95.388000000000005</v>
      </c>
    </row>
    <row r="3438" spans="4:5" x14ac:dyDescent="0.3">
      <c r="D3438" s="2" t="s">
        <v>1085</v>
      </c>
      <c r="E3438" s="15">
        <v>23.887999999999998</v>
      </c>
    </row>
    <row r="3439" spans="4:5" x14ac:dyDescent="0.3">
      <c r="D3439" s="2" t="s">
        <v>4033</v>
      </c>
      <c r="E3439" s="15">
        <v>114.9</v>
      </c>
    </row>
    <row r="3440" spans="4:5" x14ac:dyDescent="0.3">
      <c r="D3440" s="2" t="s">
        <v>4034</v>
      </c>
      <c r="E3440" s="15">
        <v>5.2480000000000002</v>
      </c>
    </row>
    <row r="3441" spans="4:5" x14ac:dyDescent="0.3">
      <c r="D3441" s="2" t="s">
        <v>4035</v>
      </c>
      <c r="E3441" s="15">
        <v>5.22</v>
      </c>
    </row>
    <row r="3442" spans="4:5" x14ac:dyDescent="0.3">
      <c r="D3442" s="2" t="s">
        <v>4036</v>
      </c>
      <c r="E3442" s="15">
        <v>270.8</v>
      </c>
    </row>
    <row r="3443" spans="4:5" x14ac:dyDescent="0.3">
      <c r="D3443" s="2" t="s">
        <v>1086</v>
      </c>
      <c r="E3443" s="15">
        <v>753.11200000000008</v>
      </c>
    </row>
    <row r="3444" spans="4:5" x14ac:dyDescent="0.3">
      <c r="D3444" s="2" t="s">
        <v>1087</v>
      </c>
      <c r="E3444" s="15">
        <v>1051.912</v>
      </c>
    </row>
    <row r="3445" spans="4:5" x14ac:dyDescent="0.3">
      <c r="D3445" s="2" t="s">
        <v>4037</v>
      </c>
      <c r="E3445" s="15">
        <v>654.24200000000008</v>
      </c>
    </row>
    <row r="3446" spans="4:5" x14ac:dyDescent="0.3">
      <c r="D3446" s="2" t="s">
        <v>4038</v>
      </c>
      <c r="E3446" s="15">
        <v>228.92</v>
      </c>
    </row>
    <row r="3447" spans="4:5" x14ac:dyDescent="0.3">
      <c r="D3447" s="2" t="s">
        <v>1088</v>
      </c>
      <c r="E3447" s="15">
        <v>832.96</v>
      </c>
    </row>
    <row r="3448" spans="4:5" x14ac:dyDescent="0.3">
      <c r="D3448" s="2" t="s">
        <v>4039</v>
      </c>
      <c r="E3448" s="15">
        <v>52.344000000000001</v>
      </c>
    </row>
    <row r="3449" spans="4:5" x14ac:dyDescent="0.3">
      <c r="D3449" s="2" t="s">
        <v>1089</v>
      </c>
      <c r="E3449" s="15">
        <v>504.50599999999991</v>
      </c>
    </row>
    <row r="3450" spans="4:5" x14ac:dyDescent="0.3">
      <c r="D3450" s="2" t="s">
        <v>4040</v>
      </c>
      <c r="E3450" s="15">
        <v>109.96799999999999</v>
      </c>
    </row>
    <row r="3451" spans="4:5" x14ac:dyDescent="0.3">
      <c r="D3451" s="2" t="s">
        <v>1090</v>
      </c>
      <c r="E3451" s="15">
        <v>547.30000000000007</v>
      </c>
    </row>
    <row r="3452" spans="4:5" x14ac:dyDescent="0.3">
      <c r="D3452" s="2" t="s">
        <v>4041</v>
      </c>
      <c r="E3452" s="15">
        <v>151.96</v>
      </c>
    </row>
    <row r="3453" spans="4:5" x14ac:dyDescent="0.3">
      <c r="D3453" s="2" t="s">
        <v>4042</v>
      </c>
      <c r="E3453" s="15">
        <v>933.40800000000002</v>
      </c>
    </row>
    <row r="3454" spans="4:5" x14ac:dyDescent="0.3">
      <c r="D3454" s="2" t="s">
        <v>1091</v>
      </c>
      <c r="E3454" s="15">
        <v>387.99</v>
      </c>
    </row>
    <row r="3455" spans="4:5" x14ac:dyDescent="0.3">
      <c r="D3455" s="2" t="s">
        <v>4043</v>
      </c>
      <c r="E3455" s="15">
        <v>100.94</v>
      </c>
    </row>
    <row r="3456" spans="4:5" x14ac:dyDescent="0.3">
      <c r="D3456" s="2" t="s">
        <v>4044</v>
      </c>
      <c r="E3456" s="15">
        <v>323.97600000000006</v>
      </c>
    </row>
    <row r="3457" spans="4:5" x14ac:dyDescent="0.3">
      <c r="D3457" s="2" t="s">
        <v>1092</v>
      </c>
      <c r="E3457" s="15">
        <v>45.888000000000005</v>
      </c>
    </row>
    <row r="3458" spans="4:5" x14ac:dyDescent="0.3">
      <c r="D3458" s="2" t="s">
        <v>1093</v>
      </c>
      <c r="E3458" s="15">
        <v>65.12</v>
      </c>
    </row>
    <row r="3459" spans="4:5" x14ac:dyDescent="0.3">
      <c r="D3459" s="2" t="s">
        <v>4045</v>
      </c>
      <c r="E3459" s="15">
        <v>158.28</v>
      </c>
    </row>
    <row r="3460" spans="4:5" x14ac:dyDescent="0.3">
      <c r="D3460" s="2" t="s">
        <v>4046</v>
      </c>
      <c r="E3460" s="15">
        <v>53.72</v>
      </c>
    </row>
    <row r="3461" spans="4:5" x14ac:dyDescent="0.3">
      <c r="D3461" s="2" t="s">
        <v>4047</v>
      </c>
      <c r="E3461" s="15">
        <v>193.95000000000002</v>
      </c>
    </row>
    <row r="3462" spans="4:5" x14ac:dyDescent="0.3">
      <c r="D3462" s="2" t="s">
        <v>4048</v>
      </c>
      <c r="E3462" s="15">
        <v>178.20999999999998</v>
      </c>
    </row>
    <row r="3463" spans="4:5" x14ac:dyDescent="0.3">
      <c r="D3463" s="2" t="s">
        <v>1094</v>
      </c>
      <c r="E3463" s="15">
        <v>490.392</v>
      </c>
    </row>
    <row r="3464" spans="4:5" x14ac:dyDescent="0.3">
      <c r="D3464" s="2" t="s">
        <v>1095</v>
      </c>
      <c r="E3464" s="15">
        <v>16.752000000000002</v>
      </c>
    </row>
    <row r="3465" spans="4:5" x14ac:dyDescent="0.3">
      <c r="D3465" s="2" t="s">
        <v>4049</v>
      </c>
      <c r="E3465" s="15">
        <v>201.262</v>
      </c>
    </row>
    <row r="3466" spans="4:5" x14ac:dyDescent="0.3">
      <c r="D3466" s="2" t="s">
        <v>4050</v>
      </c>
      <c r="E3466" s="15">
        <v>102.93</v>
      </c>
    </row>
    <row r="3467" spans="4:5" x14ac:dyDescent="0.3">
      <c r="D3467" s="2" t="s">
        <v>1096</v>
      </c>
      <c r="E3467" s="15">
        <v>114.37599999999999</v>
      </c>
    </row>
    <row r="3468" spans="4:5" x14ac:dyDescent="0.3">
      <c r="D3468" s="2" t="s">
        <v>4051</v>
      </c>
      <c r="E3468" s="15">
        <v>638.73</v>
      </c>
    </row>
    <row r="3469" spans="4:5" x14ac:dyDescent="0.3">
      <c r="D3469" s="2" t="s">
        <v>4052</v>
      </c>
      <c r="E3469" s="15">
        <v>297.99</v>
      </c>
    </row>
    <row r="3470" spans="4:5" x14ac:dyDescent="0.3">
      <c r="D3470" s="2" t="s">
        <v>1097</v>
      </c>
      <c r="E3470" s="15">
        <v>11.598000000000001</v>
      </c>
    </row>
    <row r="3471" spans="4:5" x14ac:dyDescent="0.3">
      <c r="D3471" s="2" t="s">
        <v>4053</v>
      </c>
      <c r="E3471" s="15">
        <v>55.86</v>
      </c>
    </row>
    <row r="3472" spans="4:5" x14ac:dyDescent="0.3">
      <c r="D3472" s="2" t="s">
        <v>4054</v>
      </c>
      <c r="E3472" s="15">
        <v>117.62</v>
      </c>
    </row>
    <row r="3473" spans="4:5" x14ac:dyDescent="0.3">
      <c r="D3473" s="2" t="s">
        <v>4055</v>
      </c>
      <c r="E3473" s="15">
        <v>143.80799999999999</v>
      </c>
    </row>
    <row r="3474" spans="4:5" x14ac:dyDescent="0.3">
      <c r="D3474" s="2" t="s">
        <v>4056</v>
      </c>
      <c r="E3474" s="15">
        <v>57.567999999999998</v>
      </c>
    </row>
    <row r="3475" spans="4:5" x14ac:dyDescent="0.3">
      <c r="D3475" s="2" t="s">
        <v>4057</v>
      </c>
      <c r="E3475" s="15">
        <v>271.95999999999998</v>
      </c>
    </row>
    <row r="3476" spans="4:5" x14ac:dyDescent="0.3">
      <c r="D3476" s="2" t="s">
        <v>4058</v>
      </c>
      <c r="E3476" s="15">
        <v>145.9</v>
      </c>
    </row>
    <row r="3477" spans="4:5" x14ac:dyDescent="0.3">
      <c r="D3477" s="2" t="s">
        <v>4059</v>
      </c>
      <c r="E3477" s="15">
        <v>564.37999999999988</v>
      </c>
    </row>
    <row r="3478" spans="4:5" x14ac:dyDescent="0.3">
      <c r="D3478" s="2" t="s">
        <v>1098</v>
      </c>
      <c r="E3478" s="15">
        <v>3098.6099999999997</v>
      </c>
    </row>
    <row r="3479" spans="4:5" x14ac:dyDescent="0.3">
      <c r="D3479" s="2" t="s">
        <v>1099</v>
      </c>
      <c r="E3479" s="15">
        <v>22.72</v>
      </c>
    </row>
    <row r="3480" spans="4:5" x14ac:dyDescent="0.3">
      <c r="D3480" s="2" t="s">
        <v>4060</v>
      </c>
      <c r="E3480" s="15">
        <v>28.47</v>
      </c>
    </row>
    <row r="3481" spans="4:5" x14ac:dyDescent="0.3">
      <c r="D3481" s="2" t="s">
        <v>4061</v>
      </c>
      <c r="E3481" s="15">
        <v>152.94</v>
      </c>
    </row>
    <row r="3482" spans="4:5" x14ac:dyDescent="0.3">
      <c r="D3482" s="2" t="s">
        <v>4062</v>
      </c>
      <c r="E3482" s="15">
        <v>5.1840000000000011</v>
      </c>
    </row>
    <row r="3483" spans="4:5" x14ac:dyDescent="0.3">
      <c r="D3483" s="2" t="s">
        <v>4063</v>
      </c>
      <c r="E3483" s="15">
        <v>11.21</v>
      </c>
    </row>
    <row r="3484" spans="4:5" x14ac:dyDescent="0.3">
      <c r="D3484" s="2" t="s">
        <v>4064</v>
      </c>
      <c r="E3484" s="15">
        <v>48.69</v>
      </c>
    </row>
    <row r="3485" spans="4:5" x14ac:dyDescent="0.3">
      <c r="D3485" s="2" t="s">
        <v>4065</v>
      </c>
      <c r="E3485" s="15">
        <v>87.688000000000002</v>
      </c>
    </row>
    <row r="3486" spans="4:5" x14ac:dyDescent="0.3">
      <c r="D3486" s="2" t="s">
        <v>4066</v>
      </c>
      <c r="E3486" s="15">
        <v>73.512</v>
      </c>
    </row>
    <row r="3487" spans="4:5" x14ac:dyDescent="0.3">
      <c r="D3487" s="2" t="s">
        <v>4067</v>
      </c>
      <c r="E3487" s="15">
        <v>101.062</v>
      </c>
    </row>
    <row r="3488" spans="4:5" x14ac:dyDescent="0.3">
      <c r="D3488" s="2" t="s">
        <v>4068</v>
      </c>
      <c r="E3488" s="15">
        <v>3359.9520000000002</v>
      </c>
    </row>
    <row r="3489" spans="4:5" x14ac:dyDescent="0.3">
      <c r="D3489" s="2" t="s">
        <v>4069</v>
      </c>
      <c r="E3489" s="15">
        <v>4.572000000000001</v>
      </c>
    </row>
    <row r="3490" spans="4:5" x14ac:dyDescent="0.3">
      <c r="D3490" s="2" t="s">
        <v>4070</v>
      </c>
      <c r="E3490" s="15">
        <v>399.53000000000003</v>
      </c>
    </row>
    <row r="3491" spans="4:5" x14ac:dyDescent="0.3">
      <c r="D3491" s="2" t="s">
        <v>1100</v>
      </c>
      <c r="E3491" s="15">
        <v>129.6</v>
      </c>
    </row>
    <row r="3492" spans="4:5" x14ac:dyDescent="0.3">
      <c r="D3492" s="2" t="s">
        <v>4071</v>
      </c>
      <c r="E3492" s="15">
        <v>20.736000000000004</v>
      </c>
    </row>
    <row r="3493" spans="4:5" x14ac:dyDescent="0.3">
      <c r="D3493" s="2" t="s">
        <v>4072</v>
      </c>
      <c r="E3493" s="15">
        <v>160.16199999999998</v>
      </c>
    </row>
    <row r="3494" spans="4:5" x14ac:dyDescent="0.3">
      <c r="D3494" s="2" t="s">
        <v>1101</v>
      </c>
      <c r="E3494" s="15">
        <v>19.104000000000003</v>
      </c>
    </row>
    <row r="3495" spans="4:5" x14ac:dyDescent="0.3">
      <c r="D3495" s="2" t="s">
        <v>4073</v>
      </c>
      <c r="E3495" s="15">
        <v>45.08</v>
      </c>
    </row>
    <row r="3496" spans="4:5" x14ac:dyDescent="0.3">
      <c r="D3496" s="2" t="s">
        <v>1102</v>
      </c>
      <c r="E3496" s="15">
        <v>177.636</v>
      </c>
    </row>
    <row r="3497" spans="4:5" x14ac:dyDescent="0.3">
      <c r="D3497" s="2" t="s">
        <v>4074</v>
      </c>
      <c r="E3497" s="15">
        <v>12.419999999999998</v>
      </c>
    </row>
    <row r="3498" spans="4:5" x14ac:dyDescent="0.3">
      <c r="D3498" s="2" t="s">
        <v>4075</v>
      </c>
      <c r="E3498" s="15">
        <v>15.96</v>
      </c>
    </row>
    <row r="3499" spans="4:5" x14ac:dyDescent="0.3">
      <c r="D3499" s="2" t="s">
        <v>1103</v>
      </c>
      <c r="E3499" s="15">
        <v>269.40000000000003</v>
      </c>
    </row>
    <row r="3500" spans="4:5" x14ac:dyDescent="0.3">
      <c r="D3500" s="2" t="s">
        <v>4076</v>
      </c>
      <c r="E3500" s="15">
        <v>719.40800000000013</v>
      </c>
    </row>
    <row r="3501" spans="4:5" x14ac:dyDescent="0.3">
      <c r="D3501" s="2" t="s">
        <v>4077</v>
      </c>
      <c r="E3501" s="15">
        <v>22.58</v>
      </c>
    </row>
    <row r="3502" spans="4:5" x14ac:dyDescent="0.3">
      <c r="D3502" s="2" t="s">
        <v>1104</v>
      </c>
      <c r="E3502" s="15">
        <v>79.14</v>
      </c>
    </row>
    <row r="3503" spans="4:5" x14ac:dyDescent="0.3">
      <c r="D3503" s="2" t="s">
        <v>1105</v>
      </c>
      <c r="E3503" s="15">
        <v>22.63</v>
      </c>
    </row>
    <row r="3504" spans="4:5" x14ac:dyDescent="0.3">
      <c r="D3504" s="2" t="s">
        <v>4078</v>
      </c>
      <c r="E3504" s="15">
        <v>148.47999999999999</v>
      </c>
    </row>
    <row r="3505" spans="4:5" x14ac:dyDescent="0.3">
      <c r="D3505" s="2" t="s">
        <v>1106</v>
      </c>
      <c r="E3505" s="15">
        <v>272.23199999999997</v>
      </c>
    </row>
    <row r="3506" spans="4:5" x14ac:dyDescent="0.3">
      <c r="D3506" s="2" t="s">
        <v>4079</v>
      </c>
      <c r="E3506" s="15">
        <v>57.510000000000005</v>
      </c>
    </row>
    <row r="3507" spans="4:5" x14ac:dyDescent="0.3">
      <c r="D3507" s="2" t="s">
        <v>4080</v>
      </c>
      <c r="E3507" s="15">
        <v>2613.3090000000007</v>
      </c>
    </row>
    <row r="3508" spans="4:5" x14ac:dyDescent="0.3">
      <c r="D3508" s="2" t="s">
        <v>4081</v>
      </c>
      <c r="E3508" s="15">
        <v>44.783999999999999</v>
      </c>
    </row>
    <row r="3509" spans="4:5" x14ac:dyDescent="0.3">
      <c r="D3509" s="2" t="s">
        <v>4082</v>
      </c>
      <c r="E3509" s="15">
        <v>972.08</v>
      </c>
    </row>
    <row r="3510" spans="4:5" x14ac:dyDescent="0.3">
      <c r="D3510" s="2" t="s">
        <v>1107</v>
      </c>
      <c r="E3510" s="15">
        <v>15.920000000000002</v>
      </c>
    </row>
    <row r="3511" spans="4:5" x14ac:dyDescent="0.3">
      <c r="D3511" s="2" t="s">
        <v>4083</v>
      </c>
      <c r="E3511" s="15">
        <v>95.984000000000009</v>
      </c>
    </row>
    <row r="3512" spans="4:5" x14ac:dyDescent="0.3">
      <c r="D3512" s="2" t="s">
        <v>4084</v>
      </c>
      <c r="E3512" s="15">
        <v>231.77600000000001</v>
      </c>
    </row>
    <row r="3513" spans="4:5" x14ac:dyDescent="0.3">
      <c r="D3513" s="2" t="s">
        <v>1108</v>
      </c>
      <c r="E3513" s="15">
        <v>436.70400000000006</v>
      </c>
    </row>
    <row r="3514" spans="4:5" x14ac:dyDescent="0.3">
      <c r="D3514" s="2" t="s">
        <v>4085</v>
      </c>
      <c r="E3514" s="15">
        <v>28.38</v>
      </c>
    </row>
    <row r="3515" spans="4:5" x14ac:dyDescent="0.3">
      <c r="D3515" s="2" t="s">
        <v>4086</v>
      </c>
      <c r="E3515" s="15">
        <v>4.26</v>
      </c>
    </row>
    <row r="3516" spans="4:5" x14ac:dyDescent="0.3">
      <c r="D3516" s="2" t="s">
        <v>4087</v>
      </c>
      <c r="E3516" s="15">
        <v>760.80000000000007</v>
      </c>
    </row>
    <row r="3517" spans="4:5" x14ac:dyDescent="0.3">
      <c r="D3517" s="2" t="s">
        <v>4088</v>
      </c>
      <c r="E3517" s="15">
        <v>164.34</v>
      </c>
    </row>
    <row r="3518" spans="4:5" x14ac:dyDescent="0.3">
      <c r="D3518" s="2" t="s">
        <v>1109</v>
      </c>
      <c r="E3518" s="15">
        <v>287.976</v>
      </c>
    </row>
    <row r="3519" spans="4:5" x14ac:dyDescent="0.3">
      <c r="D3519" s="2" t="s">
        <v>4089</v>
      </c>
      <c r="E3519" s="15">
        <v>486.36800000000005</v>
      </c>
    </row>
    <row r="3520" spans="4:5" x14ac:dyDescent="0.3">
      <c r="D3520" s="2" t="s">
        <v>4090</v>
      </c>
      <c r="E3520" s="15">
        <v>372.64</v>
      </c>
    </row>
    <row r="3521" spans="4:5" x14ac:dyDescent="0.3">
      <c r="D3521" s="2" t="s">
        <v>4091</v>
      </c>
      <c r="E3521" s="15">
        <v>143.72800000000001</v>
      </c>
    </row>
    <row r="3522" spans="4:5" x14ac:dyDescent="0.3">
      <c r="D3522" s="2" t="s">
        <v>1110</v>
      </c>
      <c r="E3522" s="15">
        <v>253.38559999999998</v>
      </c>
    </row>
    <row r="3523" spans="4:5" x14ac:dyDescent="0.3">
      <c r="D3523" s="2" t="s">
        <v>4092</v>
      </c>
      <c r="E3523" s="15">
        <v>18.28</v>
      </c>
    </row>
    <row r="3524" spans="4:5" x14ac:dyDescent="0.3">
      <c r="D3524" s="2" t="s">
        <v>4093</v>
      </c>
      <c r="E3524" s="15">
        <v>376.1</v>
      </c>
    </row>
    <row r="3525" spans="4:5" x14ac:dyDescent="0.3">
      <c r="D3525" s="2" t="s">
        <v>1111</v>
      </c>
      <c r="E3525" s="15">
        <v>5325.884</v>
      </c>
    </row>
    <row r="3526" spans="4:5" x14ac:dyDescent="0.3">
      <c r="D3526" s="2" t="s">
        <v>4094</v>
      </c>
      <c r="E3526" s="15">
        <v>882.99</v>
      </c>
    </row>
    <row r="3527" spans="4:5" x14ac:dyDescent="0.3">
      <c r="D3527" s="2" t="s">
        <v>1112</v>
      </c>
      <c r="E3527" s="15">
        <v>40.176000000000002</v>
      </c>
    </row>
    <row r="3528" spans="4:5" x14ac:dyDescent="0.3">
      <c r="D3528" s="2" t="s">
        <v>1113</v>
      </c>
      <c r="E3528" s="15">
        <v>80.36</v>
      </c>
    </row>
    <row r="3529" spans="4:5" x14ac:dyDescent="0.3">
      <c r="D3529" s="2" t="s">
        <v>1114</v>
      </c>
      <c r="E3529" s="15">
        <v>10.192000000000002</v>
      </c>
    </row>
    <row r="3530" spans="4:5" x14ac:dyDescent="0.3">
      <c r="D3530" s="2" t="s">
        <v>1115</v>
      </c>
      <c r="E3530" s="15">
        <v>16.032</v>
      </c>
    </row>
    <row r="3531" spans="4:5" x14ac:dyDescent="0.3">
      <c r="D3531" s="2" t="s">
        <v>1116</v>
      </c>
      <c r="E3531" s="15">
        <v>1919.9760000000001</v>
      </c>
    </row>
    <row r="3532" spans="4:5" x14ac:dyDescent="0.3">
      <c r="D3532" s="2" t="s">
        <v>4095</v>
      </c>
      <c r="E3532" s="15">
        <v>449.45400000000001</v>
      </c>
    </row>
    <row r="3533" spans="4:5" x14ac:dyDescent="0.3">
      <c r="D3533" s="2" t="s">
        <v>4096</v>
      </c>
      <c r="E3533" s="15">
        <v>130.602</v>
      </c>
    </row>
    <row r="3534" spans="4:5" x14ac:dyDescent="0.3">
      <c r="D3534" s="2" t="s">
        <v>4097</v>
      </c>
      <c r="E3534" s="15">
        <v>684.11000000000013</v>
      </c>
    </row>
    <row r="3535" spans="4:5" x14ac:dyDescent="0.3">
      <c r="D3535" s="2" t="s">
        <v>4098</v>
      </c>
      <c r="E3535" s="15">
        <v>13.710000000000003</v>
      </c>
    </row>
    <row r="3536" spans="4:5" x14ac:dyDescent="0.3">
      <c r="D3536" s="2" t="s">
        <v>1117</v>
      </c>
      <c r="E3536" s="15">
        <v>347.58</v>
      </c>
    </row>
    <row r="3537" spans="4:5" x14ac:dyDescent="0.3">
      <c r="D3537" s="2" t="s">
        <v>4099</v>
      </c>
      <c r="E3537" s="15">
        <v>106.02079999999999</v>
      </c>
    </row>
    <row r="3538" spans="4:5" x14ac:dyDescent="0.3">
      <c r="D3538" s="2" t="s">
        <v>1118</v>
      </c>
      <c r="E3538" s="15">
        <v>115.29600000000001</v>
      </c>
    </row>
    <row r="3539" spans="4:5" x14ac:dyDescent="0.3">
      <c r="D3539" s="2" t="s">
        <v>1119</v>
      </c>
      <c r="E3539" s="15">
        <v>101.75200000000001</v>
      </c>
    </row>
    <row r="3540" spans="4:5" x14ac:dyDescent="0.3">
      <c r="D3540" s="2" t="s">
        <v>4100</v>
      </c>
      <c r="E3540" s="15">
        <v>183.38</v>
      </c>
    </row>
    <row r="3541" spans="4:5" x14ac:dyDescent="0.3">
      <c r="D3541" s="2" t="s">
        <v>4101</v>
      </c>
      <c r="E3541" s="15">
        <v>49.08</v>
      </c>
    </row>
    <row r="3542" spans="4:5" x14ac:dyDescent="0.3">
      <c r="D3542" s="2" t="s">
        <v>1120</v>
      </c>
      <c r="E3542" s="15">
        <v>14.015999999999998</v>
      </c>
    </row>
    <row r="3543" spans="4:5" x14ac:dyDescent="0.3">
      <c r="D3543" s="2" t="s">
        <v>4102</v>
      </c>
      <c r="E3543" s="15">
        <v>166.44</v>
      </c>
    </row>
    <row r="3544" spans="4:5" x14ac:dyDescent="0.3">
      <c r="D3544" s="2" t="s">
        <v>4103</v>
      </c>
      <c r="E3544" s="15">
        <v>477.29999999999995</v>
      </c>
    </row>
    <row r="3545" spans="4:5" x14ac:dyDescent="0.3">
      <c r="D3545" s="2" t="s">
        <v>1121</v>
      </c>
      <c r="E3545" s="15">
        <v>14.700000000000001</v>
      </c>
    </row>
    <row r="3546" spans="4:5" x14ac:dyDescent="0.3">
      <c r="D3546" s="2" t="s">
        <v>4104</v>
      </c>
      <c r="E3546" s="15">
        <v>811.28</v>
      </c>
    </row>
    <row r="3547" spans="4:5" x14ac:dyDescent="0.3">
      <c r="D3547" s="2" t="s">
        <v>4105</v>
      </c>
      <c r="E3547" s="15">
        <v>312.55200000000002</v>
      </c>
    </row>
    <row r="3548" spans="4:5" x14ac:dyDescent="0.3">
      <c r="D3548" s="2" t="s">
        <v>4106</v>
      </c>
      <c r="E3548" s="15">
        <v>374.37600000000003</v>
      </c>
    </row>
    <row r="3549" spans="4:5" x14ac:dyDescent="0.3">
      <c r="D3549" s="2" t="s">
        <v>1122</v>
      </c>
      <c r="E3549" s="15">
        <v>96.359999999999985</v>
      </c>
    </row>
    <row r="3550" spans="4:5" x14ac:dyDescent="0.3">
      <c r="D3550" s="2" t="s">
        <v>1123</v>
      </c>
      <c r="E3550" s="15">
        <v>40.29</v>
      </c>
    </row>
    <row r="3551" spans="4:5" x14ac:dyDescent="0.3">
      <c r="D3551" s="2" t="s">
        <v>1124</v>
      </c>
      <c r="E3551" s="15">
        <v>95.976000000000013</v>
      </c>
    </row>
    <row r="3552" spans="4:5" x14ac:dyDescent="0.3">
      <c r="D3552" s="2" t="s">
        <v>4107</v>
      </c>
      <c r="E3552" s="15">
        <v>386.62</v>
      </c>
    </row>
    <row r="3553" spans="4:5" x14ac:dyDescent="0.3">
      <c r="D3553" s="2" t="s">
        <v>4108</v>
      </c>
      <c r="E3553" s="15">
        <v>9.3439999999999994</v>
      </c>
    </row>
    <row r="3554" spans="4:5" x14ac:dyDescent="0.3">
      <c r="D3554" s="2" t="s">
        <v>1125</v>
      </c>
      <c r="E3554" s="15">
        <v>222.03199999999998</v>
      </c>
    </row>
    <row r="3555" spans="4:5" x14ac:dyDescent="0.3">
      <c r="D3555" s="2" t="s">
        <v>4109</v>
      </c>
      <c r="E3555" s="15">
        <v>738.70519999999999</v>
      </c>
    </row>
    <row r="3556" spans="4:5" x14ac:dyDescent="0.3">
      <c r="D3556" s="2" t="s">
        <v>4110</v>
      </c>
      <c r="E3556" s="15">
        <v>15.92</v>
      </c>
    </row>
    <row r="3557" spans="4:5" x14ac:dyDescent="0.3">
      <c r="D3557" s="2" t="s">
        <v>1126</v>
      </c>
      <c r="E3557" s="15">
        <v>420.23399999999998</v>
      </c>
    </row>
    <row r="3558" spans="4:5" x14ac:dyDescent="0.3">
      <c r="D3558" s="2" t="s">
        <v>4111</v>
      </c>
      <c r="E3558" s="15">
        <v>12.96</v>
      </c>
    </row>
    <row r="3559" spans="4:5" x14ac:dyDescent="0.3">
      <c r="D3559" s="2" t="s">
        <v>4112</v>
      </c>
      <c r="E3559" s="15">
        <v>298</v>
      </c>
    </row>
    <row r="3560" spans="4:5" x14ac:dyDescent="0.3">
      <c r="D3560" s="2" t="s">
        <v>4113</v>
      </c>
      <c r="E3560" s="15">
        <v>435.16800000000006</v>
      </c>
    </row>
    <row r="3561" spans="4:5" x14ac:dyDescent="0.3">
      <c r="D3561" s="2" t="s">
        <v>1127</v>
      </c>
      <c r="E3561" s="15">
        <v>11.808</v>
      </c>
    </row>
    <row r="3562" spans="4:5" x14ac:dyDescent="0.3">
      <c r="D3562" s="2" t="s">
        <v>4114</v>
      </c>
      <c r="E3562" s="15">
        <v>3480.96</v>
      </c>
    </row>
    <row r="3563" spans="4:5" x14ac:dyDescent="0.3">
      <c r="D3563" s="2" t="s">
        <v>4115</v>
      </c>
      <c r="E3563" s="15">
        <v>241.42399999999998</v>
      </c>
    </row>
    <row r="3564" spans="4:5" x14ac:dyDescent="0.3">
      <c r="D3564" s="2" t="s">
        <v>4116</v>
      </c>
      <c r="E3564" s="15">
        <v>751.98400000000004</v>
      </c>
    </row>
    <row r="3565" spans="4:5" x14ac:dyDescent="0.3">
      <c r="D3565" s="2" t="s">
        <v>4117</v>
      </c>
      <c r="E3565" s="15">
        <v>458.42999999999995</v>
      </c>
    </row>
    <row r="3566" spans="4:5" x14ac:dyDescent="0.3">
      <c r="D3566" s="2" t="s">
        <v>1128</v>
      </c>
      <c r="E3566" s="15">
        <v>95.52</v>
      </c>
    </row>
    <row r="3567" spans="4:5" x14ac:dyDescent="0.3">
      <c r="D3567" s="2" t="s">
        <v>4118</v>
      </c>
      <c r="E3567" s="15">
        <v>97.3</v>
      </c>
    </row>
    <row r="3568" spans="4:5" x14ac:dyDescent="0.3">
      <c r="D3568" s="2" t="s">
        <v>4119</v>
      </c>
      <c r="E3568" s="15">
        <v>1100.6199999999999</v>
      </c>
    </row>
    <row r="3569" spans="4:5" x14ac:dyDescent="0.3">
      <c r="D3569" s="2" t="s">
        <v>4120</v>
      </c>
      <c r="E3569" s="15">
        <v>147.56800000000001</v>
      </c>
    </row>
    <row r="3570" spans="4:5" x14ac:dyDescent="0.3">
      <c r="D3570" s="2" t="s">
        <v>4121</v>
      </c>
      <c r="E3570" s="15">
        <v>50.94</v>
      </c>
    </row>
    <row r="3571" spans="4:5" x14ac:dyDescent="0.3">
      <c r="D3571" s="2" t="s">
        <v>4122</v>
      </c>
      <c r="E3571" s="15">
        <v>5802.7</v>
      </c>
    </row>
    <row r="3572" spans="4:5" x14ac:dyDescent="0.3">
      <c r="D3572" s="2" t="s">
        <v>4123</v>
      </c>
      <c r="E3572" s="15">
        <v>431.92800000000005</v>
      </c>
    </row>
    <row r="3573" spans="4:5" x14ac:dyDescent="0.3">
      <c r="D3573" s="2" t="s">
        <v>1129</v>
      </c>
      <c r="E3573" s="15">
        <v>1000.0200000000001</v>
      </c>
    </row>
    <row r="3574" spans="4:5" x14ac:dyDescent="0.3">
      <c r="D3574" s="2" t="s">
        <v>4124</v>
      </c>
      <c r="E3574" s="15">
        <v>14.352000000000002</v>
      </c>
    </row>
    <row r="3575" spans="4:5" x14ac:dyDescent="0.3">
      <c r="D3575" s="2" t="s">
        <v>4125</v>
      </c>
      <c r="E3575" s="15">
        <v>133.57599999999999</v>
      </c>
    </row>
    <row r="3576" spans="4:5" x14ac:dyDescent="0.3">
      <c r="D3576" s="2" t="s">
        <v>4126</v>
      </c>
      <c r="E3576" s="15">
        <v>97.84</v>
      </c>
    </row>
    <row r="3577" spans="4:5" x14ac:dyDescent="0.3">
      <c r="D3577" s="2" t="s">
        <v>4127</v>
      </c>
      <c r="E3577" s="15">
        <v>123.58799999999998</v>
      </c>
    </row>
    <row r="3578" spans="4:5" x14ac:dyDescent="0.3">
      <c r="D3578" s="2" t="s">
        <v>1130</v>
      </c>
      <c r="E3578" s="15">
        <v>10.368000000000002</v>
      </c>
    </row>
    <row r="3579" spans="4:5" x14ac:dyDescent="0.3">
      <c r="D3579" s="2" t="s">
        <v>4128</v>
      </c>
      <c r="E3579" s="15">
        <v>29.664000000000001</v>
      </c>
    </row>
    <row r="3580" spans="4:5" x14ac:dyDescent="0.3">
      <c r="D3580" s="2" t="s">
        <v>4129</v>
      </c>
      <c r="E3580" s="15">
        <v>74.88</v>
      </c>
    </row>
    <row r="3581" spans="4:5" x14ac:dyDescent="0.3">
      <c r="D3581" s="2" t="s">
        <v>4130</v>
      </c>
      <c r="E3581" s="15">
        <v>2361.52</v>
      </c>
    </row>
    <row r="3582" spans="4:5" x14ac:dyDescent="0.3">
      <c r="D3582" s="2" t="s">
        <v>1131</v>
      </c>
      <c r="E3582" s="15">
        <v>138.43200000000002</v>
      </c>
    </row>
    <row r="3583" spans="4:5" x14ac:dyDescent="0.3">
      <c r="D3583" s="2" t="s">
        <v>1132</v>
      </c>
      <c r="E3583" s="15">
        <v>927.44</v>
      </c>
    </row>
    <row r="3584" spans="4:5" x14ac:dyDescent="0.3">
      <c r="D3584" s="2" t="s">
        <v>4131</v>
      </c>
      <c r="E3584" s="15">
        <v>136.52600000000001</v>
      </c>
    </row>
    <row r="3585" spans="4:5" x14ac:dyDescent="0.3">
      <c r="D3585" s="2" t="s">
        <v>1133</v>
      </c>
      <c r="E3585" s="15">
        <v>205.29600000000002</v>
      </c>
    </row>
    <row r="3586" spans="4:5" x14ac:dyDescent="0.3">
      <c r="D3586" s="2" t="s">
        <v>4132</v>
      </c>
      <c r="E3586" s="15">
        <v>273.08800000000002</v>
      </c>
    </row>
    <row r="3587" spans="4:5" x14ac:dyDescent="0.3">
      <c r="D3587" s="2" t="s">
        <v>1134</v>
      </c>
      <c r="E3587" s="15">
        <v>432.40499999999997</v>
      </c>
    </row>
    <row r="3588" spans="4:5" x14ac:dyDescent="0.3">
      <c r="D3588" s="2" t="s">
        <v>4133</v>
      </c>
      <c r="E3588" s="15">
        <v>15.008000000000003</v>
      </c>
    </row>
    <row r="3589" spans="4:5" x14ac:dyDescent="0.3">
      <c r="D3589" s="2" t="s">
        <v>4134</v>
      </c>
      <c r="E3589" s="15">
        <v>87.92</v>
      </c>
    </row>
    <row r="3590" spans="4:5" x14ac:dyDescent="0.3">
      <c r="D3590" s="2" t="s">
        <v>1135</v>
      </c>
      <c r="E3590" s="15">
        <v>9.8560000000000016</v>
      </c>
    </row>
    <row r="3591" spans="4:5" x14ac:dyDescent="0.3">
      <c r="D3591" s="2" t="s">
        <v>4135</v>
      </c>
      <c r="E3591" s="15">
        <v>15.920000000000002</v>
      </c>
    </row>
    <row r="3592" spans="4:5" x14ac:dyDescent="0.3">
      <c r="D3592" s="2" t="s">
        <v>1136</v>
      </c>
      <c r="E3592" s="15">
        <v>95.616</v>
      </c>
    </row>
    <row r="3593" spans="4:5" x14ac:dyDescent="0.3">
      <c r="D3593" s="2" t="s">
        <v>1137</v>
      </c>
      <c r="E3593" s="15">
        <v>9.64</v>
      </c>
    </row>
    <row r="3594" spans="4:5" x14ac:dyDescent="0.3">
      <c r="D3594" s="2" t="s">
        <v>4136</v>
      </c>
      <c r="E3594" s="15">
        <v>656.6400000000001</v>
      </c>
    </row>
    <row r="3595" spans="4:5" x14ac:dyDescent="0.3">
      <c r="D3595" s="2" t="s">
        <v>1138</v>
      </c>
      <c r="E3595" s="15">
        <v>188.55199999999996</v>
      </c>
    </row>
    <row r="3596" spans="4:5" x14ac:dyDescent="0.3">
      <c r="D3596" s="2" t="s">
        <v>4137</v>
      </c>
      <c r="E3596" s="15">
        <v>35.4</v>
      </c>
    </row>
    <row r="3597" spans="4:5" x14ac:dyDescent="0.3">
      <c r="D3597" s="2" t="s">
        <v>4138</v>
      </c>
      <c r="E3597" s="15">
        <v>98.6</v>
      </c>
    </row>
    <row r="3598" spans="4:5" x14ac:dyDescent="0.3">
      <c r="D3598" s="2" t="s">
        <v>1139</v>
      </c>
      <c r="E3598" s="15">
        <v>142.92000000000002</v>
      </c>
    </row>
    <row r="3599" spans="4:5" x14ac:dyDescent="0.3">
      <c r="D3599" s="2" t="s">
        <v>4139</v>
      </c>
      <c r="E3599" s="15">
        <v>7.9040000000000008</v>
      </c>
    </row>
    <row r="3600" spans="4:5" x14ac:dyDescent="0.3">
      <c r="D3600" s="2" t="s">
        <v>4140</v>
      </c>
      <c r="E3600" s="15">
        <v>545.85</v>
      </c>
    </row>
    <row r="3601" spans="4:5" x14ac:dyDescent="0.3">
      <c r="D3601" s="2" t="s">
        <v>4141</v>
      </c>
      <c r="E3601" s="15">
        <v>301.95999999999998</v>
      </c>
    </row>
    <row r="3602" spans="4:5" x14ac:dyDescent="0.3">
      <c r="D3602" s="2" t="s">
        <v>4142</v>
      </c>
      <c r="E3602" s="15">
        <v>14052.48</v>
      </c>
    </row>
    <row r="3603" spans="4:5" x14ac:dyDescent="0.3">
      <c r="D3603" s="2" t="s">
        <v>4143</v>
      </c>
      <c r="E3603" s="15">
        <v>304.04600000000005</v>
      </c>
    </row>
    <row r="3604" spans="4:5" x14ac:dyDescent="0.3">
      <c r="D3604" s="2" t="s">
        <v>4144</v>
      </c>
      <c r="E3604" s="15">
        <v>415.15199999999999</v>
      </c>
    </row>
    <row r="3605" spans="4:5" x14ac:dyDescent="0.3">
      <c r="D3605" s="2" t="s">
        <v>4145</v>
      </c>
      <c r="E3605" s="15">
        <v>94.507999999999996</v>
      </c>
    </row>
    <row r="3606" spans="4:5" x14ac:dyDescent="0.3">
      <c r="D3606" s="2" t="s">
        <v>1140</v>
      </c>
      <c r="E3606" s="15">
        <v>849.846</v>
      </c>
    </row>
    <row r="3607" spans="4:5" x14ac:dyDescent="0.3">
      <c r="D3607" s="2" t="s">
        <v>1141</v>
      </c>
      <c r="E3607" s="15">
        <v>469.66000000000008</v>
      </c>
    </row>
    <row r="3608" spans="4:5" x14ac:dyDescent="0.3">
      <c r="D3608" s="2" t="s">
        <v>1142</v>
      </c>
      <c r="E3608" s="15">
        <v>111.96</v>
      </c>
    </row>
    <row r="3609" spans="4:5" x14ac:dyDescent="0.3">
      <c r="D3609" s="2" t="s">
        <v>4146</v>
      </c>
      <c r="E3609" s="15">
        <v>114.84800000000001</v>
      </c>
    </row>
    <row r="3610" spans="4:5" x14ac:dyDescent="0.3">
      <c r="D3610" s="2" t="s">
        <v>1143</v>
      </c>
      <c r="E3610" s="15">
        <v>381.35999999999996</v>
      </c>
    </row>
    <row r="3611" spans="4:5" x14ac:dyDescent="0.3">
      <c r="D3611" s="2" t="s">
        <v>4147</v>
      </c>
      <c r="E3611" s="15">
        <v>7.04</v>
      </c>
    </row>
    <row r="3612" spans="4:5" x14ac:dyDescent="0.3">
      <c r="D3612" s="2" t="s">
        <v>4148</v>
      </c>
      <c r="E3612" s="15">
        <v>286.48500000000001</v>
      </c>
    </row>
    <row r="3613" spans="4:5" x14ac:dyDescent="0.3">
      <c r="D3613" s="2" t="s">
        <v>4149</v>
      </c>
      <c r="E3613" s="15">
        <v>303.32000000000005</v>
      </c>
    </row>
    <row r="3614" spans="4:5" x14ac:dyDescent="0.3">
      <c r="D3614" s="2" t="s">
        <v>4150</v>
      </c>
      <c r="E3614" s="15">
        <v>225.60999999999999</v>
      </c>
    </row>
    <row r="3615" spans="4:5" x14ac:dyDescent="0.3">
      <c r="D3615" s="2" t="s">
        <v>4151</v>
      </c>
      <c r="E3615" s="15">
        <v>69.26400000000001</v>
      </c>
    </row>
    <row r="3616" spans="4:5" x14ac:dyDescent="0.3">
      <c r="D3616" s="2" t="s">
        <v>4152</v>
      </c>
      <c r="E3616" s="15">
        <v>39.816000000000003</v>
      </c>
    </row>
    <row r="3617" spans="4:5" x14ac:dyDescent="0.3">
      <c r="D3617" s="2" t="s">
        <v>1144</v>
      </c>
      <c r="E3617" s="15">
        <v>68.712000000000003</v>
      </c>
    </row>
    <row r="3618" spans="4:5" x14ac:dyDescent="0.3">
      <c r="D3618" s="2" t="s">
        <v>1145</v>
      </c>
      <c r="E3618" s="15">
        <v>200.94</v>
      </c>
    </row>
    <row r="3619" spans="4:5" x14ac:dyDescent="0.3">
      <c r="D3619" s="2" t="s">
        <v>4153</v>
      </c>
      <c r="E3619" s="15">
        <v>1111.6980000000001</v>
      </c>
    </row>
    <row r="3620" spans="4:5" x14ac:dyDescent="0.3">
      <c r="D3620" s="2" t="s">
        <v>4154</v>
      </c>
      <c r="E3620" s="15">
        <v>496.63400000000001</v>
      </c>
    </row>
    <row r="3621" spans="4:5" x14ac:dyDescent="0.3">
      <c r="D3621" s="2" t="s">
        <v>4155</v>
      </c>
      <c r="E3621" s="15">
        <v>823.72499999999991</v>
      </c>
    </row>
    <row r="3622" spans="4:5" x14ac:dyDescent="0.3">
      <c r="D3622" s="2" t="s">
        <v>4156</v>
      </c>
      <c r="E3622" s="15">
        <v>89.949999999999989</v>
      </c>
    </row>
    <row r="3623" spans="4:5" x14ac:dyDescent="0.3">
      <c r="D3623" s="2" t="s">
        <v>4157</v>
      </c>
      <c r="E3623" s="15">
        <v>374.61800000000005</v>
      </c>
    </row>
    <row r="3624" spans="4:5" x14ac:dyDescent="0.3">
      <c r="D3624" s="2" t="s">
        <v>4158</v>
      </c>
      <c r="E3624" s="15">
        <v>111.79</v>
      </c>
    </row>
    <row r="3625" spans="4:5" x14ac:dyDescent="0.3">
      <c r="D3625" s="2" t="s">
        <v>4159</v>
      </c>
      <c r="E3625" s="15">
        <v>148.25700000000001</v>
      </c>
    </row>
    <row r="3626" spans="4:5" x14ac:dyDescent="0.3">
      <c r="D3626" s="2" t="s">
        <v>1146</v>
      </c>
      <c r="E3626" s="15">
        <v>384.59200000000004</v>
      </c>
    </row>
    <row r="3627" spans="4:5" x14ac:dyDescent="0.3">
      <c r="D3627" s="2" t="s">
        <v>4160</v>
      </c>
      <c r="E3627" s="15">
        <v>3083.94</v>
      </c>
    </row>
    <row r="3628" spans="4:5" x14ac:dyDescent="0.3">
      <c r="D3628" s="2" t="s">
        <v>4161</v>
      </c>
      <c r="E3628" s="15">
        <v>18</v>
      </c>
    </row>
    <row r="3629" spans="4:5" x14ac:dyDescent="0.3">
      <c r="D3629" s="2" t="s">
        <v>4162</v>
      </c>
      <c r="E3629" s="15">
        <v>61.44</v>
      </c>
    </row>
    <row r="3630" spans="4:5" x14ac:dyDescent="0.3">
      <c r="D3630" s="2" t="s">
        <v>1147</v>
      </c>
      <c r="E3630" s="15">
        <v>247.44</v>
      </c>
    </row>
    <row r="3631" spans="4:5" x14ac:dyDescent="0.3">
      <c r="D3631" s="2" t="s">
        <v>1148</v>
      </c>
      <c r="E3631" s="15">
        <v>20.736000000000004</v>
      </c>
    </row>
    <row r="3632" spans="4:5" x14ac:dyDescent="0.3">
      <c r="D3632" s="2" t="s">
        <v>1149</v>
      </c>
      <c r="E3632" s="15">
        <v>7.92</v>
      </c>
    </row>
    <row r="3633" spans="4:5" x14ac:dyDescent="0.3">
      <c r="D3633" s="2" t="s">
        <v>4163</v>
      </c>
      <c r="E3633" s="15">
        <v>517.40500000000009</v>
      </c>
    </row>
    <row r="3634" spans="4:5" x14ac:dyDescent="0.3">
      <c r="D3634" s="2" t="s">
        <v>4164</v>
      </c>
      <c r="E3634" s="15">
        <v>239.96000000000004</v>
      </c>
    </row>
    <row r="3635" spans="4:5" x14ac:dyDescent="0.3">
      <c r="D3635" s="2" t="s">
        <v>1150</v>
      </c>
      <c r="E3635" s="15">
        <v>2049.5340000000001</v>
      </c>
    </row>
    <row r="3636" spans="4:5" x14ac:dyDescent="0.3">
      <c r="D3636" s="2" t="s">
        <v>1151</v>
      </c>
      <c r="E3636" s="15">
        <v>16.059999999999999</v>
      </c>
    </row>
    <row r="3637" spans="4:5" x14ac:dyDescent="0.3">
      <c r="D3637" s="2" t="s">
        <v>4165</v>
      </c>
      <c r="E3637" s="15">
        <v>268.57600000000002</v>
      </c>
    </row>
    <row r="3638" spans="4:5" x14ac:dyDescent="0.3">
      <c r="D3638" s="2" t="s">
        <v>4166</v>
      </c>
      <c r="E3638" s="15">
        <v>1793.98</v>
      </c>
    </row>
    <row r="3639" spans="4:5" x14ac:dyDescent="0.3">
      <c r="D3639" s="2" t="s">
        <v>4167</v>
      </c>
      <c r="E3639" s="15">
        <v>364.38799999999998</v>
      </c>
    </row>
    <row r="3640" spans="4:5" x14ac:dyDescent="0.3">
      <c r="D3640" s="2" t="s">
        <v>4168</v>
      </c>
      <c r="E3640" s="15">
        <v>711.39400000000001</v>
      </c>
    </row>
    <row r="3641" spans="4:5" x14ac:dyDescent="0.3">
      <c r="D3641" s="2" t="s">
        <v>4169</v>
      </c>
      <c r="E3641" s="15">
        <v>164.768</v>
      </c>
    </row>
    <row r="3642" spans="4:5" x14ac:dyDescent="0.3">
      <c r="D3642" s="2" t="s">
        <v>1152</v>
      </c>
      <c r="E3642" s="15">
        <v>1331.8200000000002</v>
      </c>
    </row>
    <row r="3643" spans="4:5" x14ac:dyDescent="0.3">
      <c r="D3643" s="2" t="s">
        <v>4170</v>
      </c>
      <c r="E3643" s="15">
        <v>2165.6579999999999</v>
      </c>
    </row>
    <row r="3644" spans="4:5" x14ac:dyDescent="0.3">
      <c r="D3644" s="2" t="s">
        <v>1153</v>
      </c>
      <c r="E3644" s="15">
        <v>60.72</v>
      </c>
    </row>
    <row r="3645" spans="4:5" x14ac:dyDescent="0.3">
      <c r="D3645" s="2" t="s">
        <v>4171</v>
      </c>
      <c r="E3645" s="15">
        <v>89.567999999999998</v>
      </c>
    </row>
    <row r="3646" spans="4:5" x14ac:dyDescent="0.3">
      <c r="D3646" s="2" t="s">
        <v>4172</v>
      </c>
      <c r="E3646" s="15">
        <v>89.97</v>
      </c>
    </row>
    <row r="3647" spans="4:5" x14ac:dyDescent="0.3">
      <c r="D3647" s="2" t="s">
        <v>4173</v>
      </c>
      <c r="E3647" s="15">
        <v>50.04</v>
      </c>
    </row>
    <row r="3648" spans="4:5" x14ac:dyDescent="0.3">
      <c r="D3648" s="2" t="s">
        <v>1154</v>
      </c>
      <c r="E3648" s="15">
        <v>1295.0250000000001</v>
      </c>
    </row>
    <row r="3649" spans="4:5" x14ac:dyDescent="0.3">
      <c r="D3649" s="2" t="s">
        <v>4174</v>
      </c>
      <c r="E3649" s="15">
        <v>199.8</v>
      </c>
    </row>
    <row r="3650" spans="4:5" x14ac:dyDescent="0.3">
      <c r="D3650" s="2" t="s">
        <v>4175</v>
      </c>
      <c r="E3650" s="15">
        <v>204.66639999999998</v>
      </c>
    </row>
    <row r="3651" spans="4:5" x14ac:dyDescent="0.3">
      <c r="D3651" s="2" t="s">
        <v>4176</v>
      </c>
      <c r="E3651" s="15">
        <v>21.989999999999995</v>
      </c>
    </row>
    <row r="3652" spans="4:5" x14ac:dyDescent="0.3">
      <c r="D3652" s="2" t="s">
        <v>4177</v>
      </c>
      <c r="E3652" s="15">
        <v>911.82</v>
      </c>
    </row>
    <row r="3653" spans="4:5" x14ac:dyDescent="0.3">
      <c r="D3653" s="2" t="s">
        <v>1155</v>
      </c>
      <c r="E3653" s="15">
        <v>446.99600000000004</v>
      </c>
    </row>
    <row r="3654" spans="4:5" x14ac:dyDescent="0.3">
      <c r="D3654" s="2" t="s">
        <v>1156</v>
      </c>
      <c r="E3654" s="15">
        <v>175.37</v>
      </c>
    </row>
    <row r="3655" spans="4:5" x14ac:dyDescent="0.3">
      <c r="D3655" s="2" t="s">
        <v>4178</v>
      </c>
      <c r="E3655" s="15">
        <v>11.520000000000001</v>
      </c>
    </row>
    <row r="3656" spans="4:5" x14ac:dyDescent="0.3">
      <c r="D3656" s="2" t="s">
        <v>4179</v>
      </c>
      <c r="E3656" s="15">
        <v>12.68</v>
      </c>
    </row>
    <row r="3657" spans="4:5" x14ac:dyDescent="0.3">
      <c r="D3657" s="2" t="s">
        <v>4180</v>
      </c>
      <c r="E3657" s="15">
        <v>24.047999999999998</v>
      </c>
    </row>
    <row r="3658" spans="4:5" x14ac:dyDescent="0.3">
      <c r="D3658" s="2" t="s">
        <v>4181</v>
      </c>
      <c r="E3658" s="15">
        <v>70.98</v>
      </c>
    </row>
    <row r="3659" spans="4:5" x14ac:dyDescent="0.3">
      <c r="D3659" s="2" t="s">
        <v>4182</v>
      </c>
      <c r="E3659" s="15">
        <v>182.55</v>
      </c>
    </row>
    <row r="3660" spans="4:5" x14ac:dyDescent="0.3">
      <c r="D3660" s="2" t="s">
        <v>4183</v>
      </c>
      <c r="E3660" s="15">
        <v>138.38199999999998</v>
      </c>
    </row>
    <row r="3661" spans="4:5" x14ac:dyDescent="0.3">
      <c r="D3661" s="2" t="s">
        <v>4184</v>
      </c>
      <c r="E3661" s="15">
        <v>462.52</v>
      </c>
    </row>
    <row r="3662" spans="4:5" x14ac:dyDescent="0.3">
      <c r="D3662" s="2" t="s">
        <v>4185</v>
      </c>
      <c r="E3662" s="15">
        <v>1645.8700000000001</v>
      </c>
    </row>
    <row r="3663" spans="4:5" x14ac:dyDescent="0.3">
      <c r="D3663" s="2" t="s">
        <v>1157</v>
      </c>
      <c r="E3663" s="15">
        <v>33.299999999999997</v>
      </c>
    </row>
    <row r="3664" spans="4:5" x14ac:dyDescent="0.3">
      <c r="D3664" s="2" t="s">
        <v>1158</v>
      </c>
      <c r="E3664" s="15">
        <v>5509.1419999999998</v>
      </c>
    </row>
    <row r="3665" spans="4:5" x14ac:dyDescent="0.3">
      <c r="D3665" s="2" t="s">
        <v>4186</v>
      </c>
      <c r="E3665" s="15">
        <v>521.96</v>
      </c>
    </row>
    <row r="3666" spans="4:5" x14ac:dyDescent="0.3">
      <c r="D3666" s="2" t="s">
        <v>4187</v>
      </c>
      <c r="E3666" s="15">
        <v>18.240000000000002</v>
      </c>
    </row>
    <row r="3667" spans="4:5" x14ac:dyDescent="0.3">
      <c r="D3667" s="2" t="s">
        <v>4188</v>
      </c>
      <c r="E3667" s="15">
        <v>916.59000000000015</v>
      </c>
    </row>
    <row r="3668" spans="4:5" x14ac:dyDescent="0.3">
      <c r="D3668" s="2" t="s">
        <v>1159</v>
      </c>
      <c r="E3668" s="15">
        <v>129.29</v>
      </c>
    </row>
    <row r="3669" spans="4:5" x14ac:dyDescent="0.3">
      <c r="D3669" s="2" t="s">
        <v>4189</v>
      </c>
      <c r="E3669" s="15">
        <v>466.84200000000004</v>
      </c>
    </row>
    <row r="3670" spans="4:5" x14ac:dyDescent="0.3">
      <c r="D3670" s="2" t="s">
        <v>4190</v>
      </c>
      <c r="E3670" s="15">
        <v>10.688000000000001</v>
      </c>
    </row>
    <row r="3671" spans="4:5" x14ac:dyDescent="0.3">
      <c r="D3671" s="2" t="s">
        <v>4191</v>
      </c>
      <c r="E3671" s="15">
        <v>41.37</v>
      </c>
    </row>
    <row r="3672" spans="4:5" x14ac:dyDescent="0.3">
      <c r="D3672" s="2" t="s">
        <v>4192</v>
      </c>
      <c r="E3672" s="15">
        <v>16.399999999999999</v>
      </c>
    </row>
    <row r="3673" spans="4:5" x14ac:dyDescent="0.3">
      <c r="D3673" s="2" t="s">
        <v>1160</v>
      </c>
      <c r="E3673" s="15">
        <v>697.61199999999997</v>
      </c>
    </row>
    <row r="3674" spans="4:5" x14ac:dyDescent="0.3">
      <c r="D3674" s="2" t="s">
        <v>4193</v>
      </c>
      <c r="E3674" s="15">
        <v>19.760000000000002</v>
      </c>
    </row>
    <row r="3675" spans="4:5" x14ac:dyDescent="0.3">
      <c r="D3675" s="2" t="s">
        <v>4194</v>
      </c>
      <c r="E3675" s="15">
        <v>10.368000000000002</v>
      </c>
    </row>
    <row r="3676" spans="4:5" x14ac:dyDescent="0.3">
      <c r="D3676" s="2" t="s">
        <v>1161</v>
      </c>
      <c r="E3676" s="15">
        <v>3291.07</v>
      </c>
    </row>
    <row r="3677" spans="4:5" x14ac:dyDescent="0.3">
      <c r="D3677" s="2" t="s">
        <v>1162</v>
      </c>
      <c r="E3677" s="15">
        <v>694.67000000000007</v>
      </c>
    </row>
    <row r="3678" spans="4:5" x14ac:dyDescent="0.3">
      <c r="D3678" s="2" t="s">
        <v>1163</v>
      </c>
      <c r="E3678" s="15">
        <v>23.1</v>
      </c>
    </row>
    <row r="3679" spans="4:5" x14ac:dyDescent="0.3">
      <c r="D3679" s="2" t="s">
        <v>4195</v>
      </c>
      <c r="E3679" s="15">
        <v>109.9</v>
      </c>
    </row>
    <row r="3680" spans="4:5" x14ac:dyDescent="0.3">
      <c r="D3680" s="2" t="s">
        <v>4196</v>
      </c>
      <c r="E3680" s="15">
        <v>59.620000000000005</v>
      </c>
    </row>
    <row r="3681" spans="4:5" x14ac:dyDescent="0.3">
      <c r="D3681" s="2" t="s">
        <v>4197</v>
      </c>
      <c r="E3681" s="15">
        <v>1418.21</v>
      </c>
    </row>
    <row r="3682" spans="4:5" x14ac:dyDescent="0.3">
      <c r="D3682" s="2" t="s">
        <v>4198</v>
      </c>
      <c r="E3682" s="15">
        <v>701.96</v>
      </c>
    </row>
    <row r="3683" spans="4:5" x14ac:dyDescent="0.3">
      <c r="D3683" s="2" t="s">
        <v>4199</v>
      </c>
      <c r="E3683" s="15">
        <v>321.24800000000005</v>
      </c>
    </row>
    <row r="3684" spans="4:5" x14ac:dyDescent="0.3">
      <c r="D3684" s="2" t="s">
        <v>4200</v>
      </c>
      <c r="E3684" s="15">
        <v>17.088000000000001</v>
      </c>
    </row>
    <row r="3685" spans="4:5" x14ac:dyDescent="0.3">
      <c r="D3685" s="2" t="s">
        <v>4201</v>
      </c>
      <c r="E3685" s="15">
        <v>35.712000000000003</v>
      </c>
    </row>
    <row r="3686" spans="4:5" x14ac:dyDescent="0.3">
      <c r="D3686" s="2" t="s">
        <v>1164</v>
      </c>
      <c r="E3686" s="15">
        <v>78.040000000000006</v>
      </c>
    </row>
    <row r="3687" spans="4:5" x14ac:dyDescent="0.3">
      <c r="D3687" s="2" t="s">
        <v>4202</v>
      </c>
      <c r="E3687" s="15">
        <v>73.56</v>
      </c>
    </row>
    <row r="3688" spans="4:5" x14ac:dyDescent="0.3">
      <c r="D3688" s="2" t="s">
        <v>4203</v>
      </c>
      <c r="E3688" s="15">
        <v>164.88</v>
      </c>
    </row>
    <row r="3689" spans="4:5" x14ac:dyDescent="0.3">
      <c r="D3689" s="2" t="s">
        <v>4204</v>
      </c>
      <c r="E3689" s="15">
        <v>11.68</v>
      </c>
    </row>
    <row r="3690" spans="4:5" x14ac:dyDescent="0.3">
      <c r="D3690" s="2" t="s">
        <v>4205</v>
      </c>
      <c r="E3690" s="15">
        <v>220.05600000000001</v>
      </c>
    </row>
    <row r="3691" spans="4:5" x14ac:dyDescent="0.3">
      <c r="D3691" s="2" t="s">
        <v>4206</v>
      </c>
      <c r="E3691" s="15">
        <v>474.43</v>
      </c>
    </row>
    <row r="3692" spans="4:5" x14ac:dyDescent="0.3">
      <c r="D3692" s="2" t="s">
        <v>4207</v>
      </c>
      <c r="E3692" s="15">
        <v>438.96</v>
      </c>
    </row>
    <row r="3693" spans="4:5" x14ac:dyDescent="0.3">
      <c r="D3693" s="2" t="s">
        <v>4208</v>
      </c>
      <c r="E3693" s="15">
        <v>1875.1279999999997</v>
      </c>
    </row>
    <row r="3694" spans="4:5" x14ac:dyDescent="0.3">
      <c r="D3694" s="2" t="s">
        <v>4209</v>
      </c>
      <c r="E3694" s="15">
        <v>817.82900000000018</v>
      </c>
    </row>
    <row r="3695" spans="4:5" x14ac:dyDescent="0.3">
      <c r="D3695" s="2" t="s">
        <v>1165</v>
      </c>
      <c r="E3695" s="15">
        <v>691.47599999999989</v>
      </c>
    </row>
    <row r="3696" spans="4:5" x14ac:dyDescent="0.3">
      <c r="D3696" s="2" t="s">
        <v>4210</v>
      </c>
      <c r="E3696" s="15">
        <v>23.55</v>
      </c>
    </row>
    <row r="3697" spans="4:5" x14ac:dyDescent="0.3">
      <c r="D3697" s="2" t="s">
        <v>4211</v>
      </c>
      <c r="E3697" s="15">
        <v>384.17600000000004</v>
      </c>
    </row>
    <row r="3698" spans="4:5" x14ac:dyDescent="0.3">
      <c r="D3698" s="2" t="s">
        <v>4212</v>
      </c>
      <c r="E3698" s="15">
        <v>318.95999999999998</v>
      </c>
    </row>
    <row r="3699" spans="4:5" x14ac:dyDescent="0.3">
      <c r="D3699" s="2" t="s">
        <v>4213</v>
      </c>
      <c r="E3699" s="15">
        <v>91.725999999999999</v>
      </c>
    </row>
    <row r="3700" spans="4:5" x14ac:dyDescent="0.3">
      <c r="D3700" s="2" t="s">
        <v>1166</v>
      </c>
      <c r="E3700" s="15">
        <v>33.61999999999999</v>
      </c>
    </row>
    <row r="3701" spans="4:5" x14ac:dyDescent="0.3">
      <c r="D3701" s="2" t="s">
        <v>4214</v>
      </c>
      <c r="E3701" s="15">
        <v>253.82400000000001</v>
      </c>
    </row>
    <row r="3702" spans="4:5" x14ac:dyDescent="0.3">
      <c r="D3702" s="2" t="s">
        <v>1167</v>
      </c>
      <c r="E3702" s="15">
        <v>83.88</v>
      </c>
    </row>
    <row r="3703" spans="4:5" x14ac:dyDescent="0.3">
      <c r="D3703" s="2" t="s">
        <v>1168</v>
      </c>
      <c r="E3703" s="15">
        <v>20.64</v>
      </c>
    </row>
    <row r="3704" spans="4:5" x14ac:dyDescent="0.3">
      <c r="D3704" s="2" t="s">
        <v>4215</v>
      </c>
      <c r="E3704" s="15">
        <v>124.36</v>
      </c>
    </row>
    <row r="3705" spans="4:5" x14ac:dyDescent="0.3">
      <c r="D3705" s="2" t="s">
        <v>4216</v>
      </c>
      <c r="E3705" s="15">
        <v>400.61</v>
      </c>
    </row>
    <row r="3706" spans="4:5" x14ac:dyDescent="0.3">
      <c r="D3706" s="2" t="s">
        <v>4217</v>
      </c>
      <c r="E3706" s="15">
        <v>167.63800000000003</v>
      </c>
    </row>
    <row r="3707" spans="4:5" x14ac:dyDescent="0.3">
      <c r="D3707" s="2" t="s">
        <v>1169</v>
      </c>
      <c r="E3707" s="15">
        <v>50.4</v>
      </c>
    </row>
    <row r="3708" spans="4:5" x14ac:dyDescent="0.3">
      <c r="D3708" s="2" t="s">
        <v>4218</v>
      </c>
      <c r="E3708" s="15">
        <v>562.02600000000007</v>
      </c>
    </row>
    <row r="3709" spans="4:5" x14ac:dyDescent="0.3">
      <c r="D3709" s="2" t="s">
        <v>4219</v>
      </c>
      <c r="E3709" s="15">
        <v>118.32</v>
      </c>
    </row>
    <row r="3710" spans="4:5" x14ac:dyDescent="0.3">
      <c r="D3710" s="2" t="s">
        <v>4220</v>
      </c>
      <c r="E3710" s="15">
        <v>237.64</v>
      </c>
    </row>
    <row r="3711" spans="4:5" x14ac:dyDescent="0.3">
      <c r="D3711" s="2" t="s">
        <v>4221</v>
      </c>
      <c r="E3711" s="15">
        <v>2.1119999999999997</v>
      </c>
    </row>
    <row r="3712" spans="4:5" x14ac:dyDescent="0.3">
      <c r="D3712" s="2" t="s">
        <v>4222</v>
      </c>
      <c r="E3712" s="15">
        <v>526.45000000000005</v>
      </c>
    </row>
    <row r="3713" spans="4:5" x14ac:dyDescent="0.3">
      <c r="D3713" s="2" t="s">
        <v>1170</v>
      </c>
      <c r="E3713" s="15">
        <v>210.98</v>
      </c>
    </row>
    <row r="3714" spans="4:5" x14ac:dyDescent="0.3">
      <c r="D3714" s="2" t="s">
        <v>4223</v>
      </c>
      <c r="E3714" s="15">
        <v>2970.4320000000002</v>
      </c>
    </row>
    <row r="3715" spans="4:5" x14ac:dyDescent="0.3">
      <c r="D3715" s="2" t="s">
        <v>4224</v>
      </c>
      <c r="E3715" s="15">
        <v>433.78000000000003</v>
      </c>
    </row>
    <row r="3716" spans="4:5" x14ac:dyDescent="0.3">
      <c r="D3716" s="2" t="s">
        <v>4225</v>
      </c>
      <c r="E3716" s="15">
        <v>1020.263</v>
      </c>
    </row>
    <row r="3717" spans="4:5" x14ac:dyDescent="0.3">
      <c r="D3717" s="2" t="s">
        <v>4226</v>
      </c>
      <c r="E3717" s="15">
        <v>14.940000000000001</v>
      </c>
    </row>
    <row r="3718" spans="4:5" x14ac:dyDescent="0.3">
      <c r="D3718" s="2" t="s">
        <v>4227</v>
      </c>
      <c r="E3718" s="15">
        <v>7.8239999999999998</v>
      </c>
    </row>
    <row r="3719" spans="4:5" x14ac:dyDescent="0.3">
      <c r="D3719" s="2" t="s">
        <v>4228</v>
      </c>
      <c r="E3719" s="15">
        <v>4.7679999999999998</v>
      </c>
    </row>
    <row r="3720" spans="4:5" x14ac:dyDescent="0.3">
      <c r="D3720" s="2" t="s">
        <v>4229</v>
      </c>
      <c r="E3720" s="15">
        <v>291.98800000000006</v>
      </c>
    </row>
    <row r="3721" spans="4:5" x14ac:dyDescent="0.3">
      <c r="D3721" s="2" t="s">
        <v>1171</v>
      </c>
      <c r="E3721" s="15">
        <v>177.2</v>
      </c>
    </row>
    <row r="3722" spans="4:5" x14ac:dyDescent="0.3">
      <c r="D3722" s="2" t="s">
        <v>4230</v>
      </c>
      <c r="E3722" s="15">
        <v>136.26</v>
      </c>
    </row>
    <row r="3723" spans="4:5" x14ac:dyDescent="0.3">
      <c r="D3723" s="2" t="s">
        <v>4231</v>
      </c>
      <c r="E3723" s="15">
        <v>498.26000000000005</v>
      </c>
    </row>
    <row r="3724" spans="4:5" x14ac:dyDescent="0.3">
      <c r="D3724" s="2" t="s">
        <v>4232</v>
      </c>
      <c r="E3724" s="15">
        <v>7.7120000000000006</v>
      </c>
    </row>
    <row r="3725" spans="4:5" x14ac:dyDescent="0.3">
      <c r="D3725" s="2" t="s">
        <v>1172</v>
      </c>
      <c r="E3725" s="15">
        <v>342.23999999999995</v>
      </c>
    </row>
    <row r="3726" spans="4:5" x14ac:dyDescent="0.3">
      <c r="D3726" s="2" t="s">
        <v>4233</v>
      </c>
      <c r="E3726" s="15">
        <v>163.96</v>
      </c>
    </row>
    <row r="3727" spans="4:5" x14ac:dyDescent="0.3">
      <c r="D3727" s="2" t="s">
        <v>1173</v>
      </c>
      <c r="E3727" s="15">
        <v>483.48000000000008</v>
      </c>
    </row>
    <row r="3728" spans="4:5" x14ac:dyDescent="0.3">
      <c r="D3728" s="2" t="s">
        <v>1174</v>
      </c>
      <c r="E3728" s="15">
        <v>60.622</v>
      </c>
    </row>
    <row r="3729" spans="4:5" x14ac:dyDescent="0.3">
      <c r="D3729" s="2" t="s">
        <v>4234</v>
      </c>
      <c r="E3729" s="15">
        <v>84.415999999999997</v>
      </c>
    </row>
    <row r="3730" spans="4:5" x14ac:dyDescent="0.3">
      <c r="D3730" s="2" t="s">
        <v>4235</v>
      </c>
      <c r="E3730" s="15">
        <v>354.90000000000003</v>
      </c>
    </row>
    <row r="3731" spans="4:5" x14ac:dyDescent="0.3">
      <c r="D3731" s="2" t="s">
        <v>4236</v>
      </c>
      <c r="E3731" s="15">
        <v>122.6</v>
      </c>
    </row>
    <row r="3732" spans="4:5" x14ac:dyDescent="0.3">
      <c r="D3732" s="2" t="s">
        <v>4237</v>
      </c>
      <c r="E3732" s="15">
        <v>1702.0300000000002</v>
      </c>
    </row>
    <row r="3733" spans="4:5" x14ac:dyDescent="0.3">
      <c r="D3733" s="2" t="s">
        <v>1175</v>
      </c>
      <c r="E3733" s="15">
        <v>19.198</v>
      </c>
    </row>
    <row r="3734" spans="4:5" x14ac:dyDescent="0.3">
      <c r="D3734" s="2" t="s">
        <v>4238</v>
      </c>
      <c r="E3734" s="15">
        <v>60.12</v>
      </c>
    </row>
    <row r="3735" spans="4:5" x14ac:dyDescent="0.3">
      <c r="D3735" s="2" t="s">
        <v>4239</v>
      </c>
      <c r="E3735" s="15">
        <v>24.448</v>
      </c>
    </row>
    <row r="3736" spans="4:5" x14ac:dyDescent="0.3">
      <c r="D3736" s="2" t="s">
        <v>4240</v>
      </c>
      <c r="E3736" s="15">
        <v>638.67999999999995</v>
      </c>
    </row>
    <row r="3737" spans="4:5" x14ac:dyDescent="0.3">
      <c r="D3737" s="2" t="s">
        <v>4241</v>
      </c>
      <c r="E3737" s="15">
        <v>31.744</v>
      </c>
    </row>
    <row r="3738" spans="4:5" x14ac:dyDescent="0.3">
      <c r="D3738" s="2" t="s">
        <v>4242</v>
      </c>
      <c r="E3738" s="15">
        <v>675.06000000000006</v>
      </c>
    </row>
    <row r="3739" spans="4:5" x14ac:dyDescent="0.3">
      <c r="D3739" s="2" t="s">
        <v>4243</v>
      </c>
      <c r="E3739" s="15">
        <v>309.488</v>
      </c>
    </row>
    <row r="3740" spans="4:5" x14ac:dyDescent="0.3">
      <c r="D3740" s="2" t="s">
        <v>4244</v>
      </c>
      <c r="E3740" s="15">
        <v>146.352</v>
      </c>
    </row>
    <row r="3741" spans="4:5" x14ac:dyDescent="0.3">
      <c r="D3741" s="2" t="s">
        <v>4245</v>
      </c>
      <c r="E3741" s="15">
        <v>155.34</v>
      </c>
    </row>
    <row r="3742" spans="4:5" x14ac:dyDescent="0.3">
      <c r="D3742" s="2" t="s">
        <v>1176</v>
      </c>
      <c r="E3742" s="15">
        <v>3.3179999999999996</v>
      </c>
    </row>
    <row r="3743" spans="4:5" x14ac:dyDescent="0.3">
      <c r="D3743" s="2" t="s">
        <v>4246</v>
      </c>
      <c r="E3743" s="15">
        <v>22.959999999999997</v>
      </c>
    </row>
    <row r="3744" spans="4:5" x14ac:dyDescent="0.3">
      <c r="D3744" s="2" t="s">
        <v>1177</v>
      </c>
      <c r="E3744" s="15">
        <v>53.9</v>
      </c>
    </row>
    <row r="3745" spans="4:5" x14ac:dyDescent="0.3">
      <c r="D3745" s="2" t="s">
        <v>4247</v>
      </c>
      <c r="E3745" s="15">
        <v>1446.8400000000001</v>
      </c>
    </row>
    <row r="3746" spans="4:5" x14ac:dyDescent="0.3">
      <c r="D3746" s="2" t="s">
        <v>1178</v>
      </c>
      <c r="E3746" s="15">
        <v>101.12</v>
      </c>
    </row>
    <row r="3747" spans="4:5" x14ac:dyDescent="0.3">
      <c r="D3747" s="2" t="s">
        <v>4248</v>
      </c>
      <c r="E3747" s="15">
        <v>22</v>
      </c>
    </row>
    <row r="3748" spans="4:5" x14ac:dyDescent="0.3">
      <c r="D3748" s="2" t="s">
        <v>1179</v>
      </c>
      <c r="E3748" s="15">
        <v>41.96</v>
      </c>
    </row>
    <row r="3749" spans="4:5" x14ac:dyDescent="0.3">
      <c r="D3749" s="2" t="s">
        <v>4249</v>
      </c>
      <c r="E3749" s="15">
        <v>52.064000000000007</v>
      </c>
    </row>
    <row r="3750" spans="4:5" x14ac:dyDescent="0.3">
      <c r="D3750" s="2" t="s">
        <v>4250</v>
      </c>
      <c r="E3750" s="15">
        <v>1577.94</v>
      </c>
    </row>
    <row r="3751" spans="4:5" x14ac:dyDescent="0.3">
      <c r="D3751" s="2" t="s">
        <v>4251</v>
      </c>
      <c r="E3751" s="15">
        <v>872.5</v>
      </c>
    </row>
    <row r="3752" spans="4:5" x14ac:dyDescent="0.3">
      <c r="D3752" s="2" t="s">
        <v>4252</v>
      </c>
      <c r="E3752" s="15">
        <v>374.48</v>
      </c>
    </row>
    <row r="3753" spans="4:5" x14ac:dyDescent="0.3">
      <c r="D3753" s="2" t="s">
        <v>4253</v>
      </c>
      <c r="E3753" s="15">
        <v>19.829999999999998</v>
      </c>
    </row>
    <row r="3754" spans="4:5" x14ac:dyDescent="0.3">
      <c r="D3754" s="2" t="s">
        <v>4254</v>
      </c>
      <c r="E3754" s="15">
        <v>1322.75</v>
      </c>
    </row>
    <row r="3755" spans="4:5" x14ac:dyDescent="0.3">
      <c r="D3755" s="2" t="s">
        <v>4255</v>
      </c>
      <c r="E3755" s="15">
        <v>458.98400000000004</v>
      </c>
    </row>
    <row r="3756" spans="4:5" x14ac:dyDescent="0.3">
      <c r="D3756" s="2" t="s">
        <v>1180</v>
      </c>
      <c r="E3756" s="15">
        <v>949.77199999999993</v>
      </c>
    </row>
    <row r="3757" spans="4:5" x14ac:dyDescent="0.3">
      <c r="D3757" s="2" t="s">
        <v>4256</v>
      </c>
      <c r="E3757" s="15">
        <v>895.92</v>
      </c>
    </row>
    <row r="3758" spans="4:5" x14ac:dyDescent="0.3">
      <c r="D3758" s="2" t="s">
        <v>1181</v>
      </c>
      <c r="E3758" s="15">
        <v>204.55</v>
      </c>
    </row>
    <row r="3759" spans="4:5" x14ac:dyDescent="0.3">
      <c r="D3759" s="2" t="s">
        <v>4257</v>
      </c>
      <c r="E3759" s="15">
        <v>510.82400000000001</v>
      </c>
    </row>
    <row r="3760" spans="4:5" x14ac:dyDescent="0.3">
      <c r="D3760" s="2" t="s">
        <v>1182</v>
      </c>
      <c r="E3760" s="15">
        <v>685.26</v>
      </c>
    </row>
    <row r="3761" spans="4:5" x14ac:dyDescent="0.3">
      <c r="D3761" s="2" t="s">
        <v>1183</v>
      </c>
      <c r="E3761" s="15">
        <v>85.055999999999997</v>
      </c>
    </row>
    <row r="3762" spans="4:5" x14ac:dyDescent="0.3">
      <c r="D3762" s="2" t="s">
        <v>4258</v>
      </c>
      <c r="E3762" s="15">
        <v>421.1</v>
      </c>
    </row>
    <row r="3763" spans="4:5" x14ac:dyDescent="0.3">
      <c r="D3763" s="2" t="s">
        <v>1184</v>
      </c>
      <c r="E3763" s="15">
        <v>183.59</v>
      </c>
    </row>
    <row r="3764" spans="4:5" x14ac:dyDescent="0.3">
      <c r="D3764" s="2" t="s">
        <v>1185</v>
      </c>
      <c r="E3764" s="15">
        <v>11.352000000000002</v>
      </c>
    </row>
    <row r="3765" spans="4:5" x14ac:dyDescent="0.3">
      <c r="D3765" s="2" t="s">
        <v>4259</v>
      </c>
      <c r="E3765" s="15">
        <v>49.12</v>
      </c>
    </row>
    <row r="3766" spans="4:5" x14ac:dyDescent="0.3">
      <c r="D3766" s="2" t="s">
        <v>4260</v>
      </c>
      <c r="E3766" s="15">
        <v>70.949999999999989</v>
      </c>
    </row>
    <row r="3767" spans="4:5" x14ac:dyDescent="0.3">
      <c r="D3767" s="2" t="s">
        <v>4261</v>
      </c>
      <c r="E3767" s="15">
        <v>25.06</v>
      </c>
    </row>
    <row r="3768" spans="4:5" x14ac:dyDescent="0.3">
      <c r="D3768" s="2" t="s">
        <v>1186</v>
      </c>
      <c r="E3768" s="15">
        <v>1883.7240000000002</v>
      </c>
    </row>
    <row r="3769" spans="4:5" x14ac:dyDescent="0.3">
      <c r="D3769" s="2" t="s">
        <v>4262</v>
      </c>
      <c r="E3769" s="15">
        <v>67.860000000000014</v>
      </c>
    </row>
    <row r="3770" spans="4:5" x14ac:dyDescent="0.3">
      <c r="D3770" s="2" t="s">
        <v>4263</v>
      </c>
      <c r="E3770" s="15">
        <v>109.62</v>
      </c>
    </row>
    <row r="3771" spans="4:5" x14ac:dyDescent="0.3">
      <c r="D3771" s="2" t="s">
        <v>4264</v>
      </c>
      <c r="E3771" s="15">
        <v>127.46</v>
      </c>
    </row>
    <row r="3772" spans="4:5" x14ac:dyDescent="0.3">
      <c r="D3772" s="2" t="s">
        <v>4265</v>
      </c>
      <c r="E3772" s="15">
        <v>1003.6200000000001</v>
      </c>
    </row>
    <row r="3773" spans="4:5" x14ac:dyDescent="0.3">
      <c r="D3773" s="2" t="s">
        <v>1187</v>
      </c>
      <c r="E3773" s="15">
        <v>2.6240000000000001</v>
      </c>
    </row>
    <row r="3774" spans="4:5" x14ac:dyDescent="0.3">
      <c r="D3774" s="2" t="s">
        <v>1188</v>
      </c>
      <c r="E3774" s="15">
        <v>29.26</v>
      </c>
    </row>
    <row r="3775" spans="4:5" x14ac:dyDescent="0.3">
      <c r="D3775" s="2" t="s">
        <v>1189</v>
      </c>
      <c r="E3775" s="15">
        <v>51.168000000000006</v>
      </c>
    </row>
    <row r="3776" spans="4:5" x14ac:dyDescent="0.3">
      <c r="D3776" s="2" t="s">
        <v>4266</v>
      </c>
      <c r="E3776" s="15">
        <v>46.2</v>
      </c>
    </row>
    <row r="3777" spans="4:5" x14ac:dyDescent="0.3">
      <c r="D3777" s="2" t="s">
        <v>4267</v>
      </c>
      <c r="E3777" s="15">
        <v>17.856000000000002</v>
      </c>
    </row>
    <row r="3778" spans="4:5" x14ac:dyDescent="0.3">
      <c r="D3778" s="2" t="s">
        <v>4268</v>
      </c>
      <c r="E3778" s="15">
        <v>218.81</v>
      </c>
    </row>
    <row r="3779" spans="4:5" x14ac:dyDescent="0.3">
      <c r="D3779" s="2" t="s">
        <v>4269</v>
      </c>
      <c r="E3779" s="15">
        <v>35.880000000000003</v>
      </c>
    </row>
    <row r="3780" spans="4:5" x14ac:dyDescent="0.3">
      <c r="D3780" s="2" t="s">
        <v>1190</v>
      </c>
      <c r="E3780" s="15">
        <v>31.740000000000002</v>
      </c>
    </row>
    <row r="3781" spans="4:5" x14ac:dyDescent="0.3">
      <c r="D3781" s="2" t="s">
        <v>4270</v>
      </c>
      <c r="E3781" s="15">
        <v>1027.21</v>
      </c>
    </row>
    <row r="3782" spans="4:5" x14ac:dyDescent="0.3">
      <c r="D3782" s="2" t="s">
        <v>4271</v>
      </c>
      <c r="E3782" s="15">
        <v>531.88799999999992</v>
      </c>
    </row>
    <row r="3783" spans="4:5" x14ac:dyDescent="0.3">
      <c r="D3783" s="2" t="s">
        <v>4272</v>
      </c>
      <c r="E3783" s="15">
        <v>1669.6</v>
      </c>
    </row>
    <row r="3784" spans="4:5" x14ac:dyDescent="0.3">
      <c r="D3784" s="2" t="s">
        <v>4273</v>
      </c>
      <c r="E3784" s="15">
        <v>544.13999999999987</v>
      </c>
    </row>
    <row r="3785" spans="4:5" x14ac:dyDescent="0.3">
      <c r="D3785" s="2" t="s">
        <v>4274</v>
      </c>
      <c r="E3785" s="15">
        <v>68.415999999999997</v>
      </c>
    </row>
    <row r="3786" spans="4:5" x14ac:dyDescent="0.3">
      <c r="D3786" s="2" t="s">
        <v>4275</v>
      </c>
      <c r="E3786" s="15">
        <v>238.68400000000003</v>
      </c>
    </row>
    <row r="3787" spans="4:5" x14ac:dyDescent="0.3">
      <c r="D3787" s="2" t="s">
        <v>1191</v>
      </c>
      <c r="E3787" s="15">
        <v>287.42400000000004</v>
      </c>
    </row>
    <row r="3788" spans="4:5" x14ac:dyDescent="0.3">
      <c r="D3788" s="2" t="s">
        <v>4276</v>
      </c>
      <c r="E3788" s="15">
        <v>684.78000000000009</v>
      </c>
    </row>
    <row r="3789" spans="4:5" x14ac:dyDescent="0.3">
      <c r="D3789" s="2" t="s">
        <v>1192</v>
      </c>
      <c r="E3789" s="15">
        <v>478.08</v>
      </c>
    </row>
    <row r="3790" spans="4:5" x14ac:dyDescent="0.3">
      <c r="D3790" s="2" t="s">
        <v>4277</v>
      </c>
      <c r="E3790" s="15">
        <v>34.92</v>
      </c>
    </row>
    <row r="3791" spans="4:5" x14ac:dyDescent="0.3">
      <c r="D3791" s="2" t="s">
        <v>1193</v>
      </c>
      <c r="E3791" s="15">
        <v>10.688000000000001</v>
      </c>
    </row>
    <row r="3792" spans="4:5" x14ac:dyDescent="0.3">
      <c r="D3792" s="2" t="s">
        <v>4278</v>
      </c>
      <c r="E3792" s="15">
        <v>419.13599999999997</v>
      </c>
    </row>
    <row r="3793" spans="4:5" x14ac:dyDescent="0.3">
      <c r="D3793" s="2" t="s">
        <v>1194</v>
      </c>
      <c r="E3793" s="15">
        <v>2229.1799999999998</v>
      </c>
    </row>
    <row r="3794" spans="4:5" x14ac:dyDescent="0.3">
      <c r="D3794" s="2" t="s">
        <v>4279</v>
      </c>
      <c r="E3794" s="15">
        <v>154.9</v>
      </c>
    </row>
    <row r="3795" spans="4:5" x14ac:dyDescent="0.3">
      <c r="D3795" s="2" t="s">
        <v>4280</v>
      </c>
      <c r="E3795" s="15">
        <v>7.9680000000000009</v>
      </c>
    </row>
    <row r="3796" spans="4:5" x14ac:dyDescent="0.3">
      <c r="D3796" s="2" t="s">
        <v>1195</v>
      </c>
      <c r="E3796" s="15">
        <v>316.32</v>
      </c>
    </row>
    <row r="3797" spans="4:5" x14ac:dyDescent="0.3">
      <c r="D3797" s="2" t="s">
        <v>4281</v>
      </c>
      <c r="E3797" s="15">
        <v>47.991999999999997</v>
      </c>
    </row>
    <row r="3798" spans="4:5" x14ac:dyDescent="0.3">
      <c r="D3798" s="2" t="s">
        <v>1196</v>
      </c>
      <c r="E3798" s="15">
        <v>41.28</v>
      </c>
    </row>
    <row r="3799" spans="4:5" x14ac:dyDescent="0.3">
      <c r="D3799" s="2" t="s">
        <v>1197</v>
      </c>
      <c r="E3799" s="15">
        <v>107.986</v>
      </c>
    </row>
    <row r="3800" spans="4:5" x14ac:dyDescent="0.3">
      <c r="D3800" s="2" t="s">
        <v>4282</v>
      </c>
      <c r="E3800" s="15">
        <v>2089.4120000000003</v>
      </c>
    </row>
    <row r="3801" spans="4:5" x14ac:dyDescent="0.3">
      <c r="D3801" s="2" t="s">
        <v>4283</v>
      </c>
      <c r="E3801" s="15">
        <v>474.95</v>
      </c>
    </row>
    <row r="3802" spans="4:5" x14ac:dyDescent="0.3">
      <c r="D3802" s="2" t="s">
        <v>1198</v>
      </c>
      <c r="E3802" s="15">
        <v>116.312</v>
      </c>
    </row>
    <row r="3803" spans="4:5" x14ac:dyDescent="0.3">
      <c r="D3803" s="2" t="s">
        <v>4284</v>
      </c>
      <c r="E3803" s="15">
        <v>30.336000000000006</v>
      </c>
    </row>
    <row r="3804" spans="4:5" x14ac:dyDescent="0.3">
      <c r="D3804" s="2" t="s">
        <v>4285</v>
      </c>
      <c r="E3804" s="15">
        <v>33.472000000000008</v>
      </c>
    </row>
    <row r="3805" spans="4:5" x14ac:dyDescent="0.3">
      <c r="D3805" s="2" t="s">
        <v>1199</v>
      </c>
      <c r="E3805" s="15">
        <v>5282.6479999999992</v>
      </c>
    </row>
    <row r="3806" spans="4:5" x14ac:dyDescent="0.3">
      <c r="D3806" s="2" t="s">
        <v>4286</v>
      </c>
      <c r="E3806" s="15">
        <v>710.322</v>
      </c>
    </row>
    <row r="3807" spans="4:5" x14ac:dyDescent="0.3">
      <c r="D3807" s="2" t="s">
        <v>4287</v>
      </c>
      <c r="E3807" s="15">
        <v>258.52799999999996</v>
      </c>
    </row>
    <row r="3808" spans="4:5" x14ac:dyDescent="0.3">
      <c r="D3808" s="2" t="s">
        <v>4288</v>
      </c>
      <c r="E3808" s="15">
        <v>94.360000000000014</v>
      </c>
    </row>
    <row r="3809" spans="4:5" x14ac:dyDescent="0.3">
      <c r="D3809" s="2" t="s">
        <v>4289</v>
      </c>
      <c r="E3809" s="15">
        <v>2258.2800000000002</v>
      </c>
    </row>
    <row r="3810" spans="4:5" x14ac:dyDescent="0.3">
      <c r="D3810" s="2" t="s">
        <v>4290</v>
      </c>
      <c r="E3810" s="15">
        <v>75.179999999999993</v>
      </c>
    </row>
    <row r="3811" spans="4:5" x14ac:dyDescent="0.3">
      <c r="D3811" s="2" t="s">
        <v>4291</v>
      </c>
      <c r="E3811" s="15">
        <v>1240.4179999999997</v>
      </c>
    </row>
    <row r="3812" spans="4:5" x14ac:dyDescent="0.3">
      <c r="D3812" s="2" t="s">
        <v>1200</v>
      </c>
      <c r="E3812" s="15">
        <v>1099.5</v>
      </c>
    </row>
    <row r="3813" spans="4:5" x14ac:dyDescent="0.3">
      <c r="D3813" s="2" t="s">
        <v>4292</v>
      </c>
      <c r="E3813" s="15">
        <v>11.84</v>
      </c>
    </row>
    <row r="3814" spans="4:5" x14ac:dyDescent="0.3">
      <c r="D3814" s="2" t="s">
        <v>1201</v>
      </c>
      <c r="E3814" s="15">
        <v>735.98</v>
      </c>
    </row>
    <row r="3815" spans="4:5" x14ac:dyDescent="0.3">
      <c r="D3815" s="2" t="s">
        <v>4293</v>
      </c>
      <c r="E3815" s="15">
        <v>18.16</v>
      </c>
    </row>
    <row r="3816" spans="4:5" x14ac:dyDescent="0.3">
      <c r="D3816" s="2" t="s">
        <v>4294</v>
      </c>
      <c r="E3816" s="15">
        <v>19.669999999999998</v>
      </c>
    </row>
    <row r="3817" spans="4:5" x14ac:dyDescent="0.3">
      <c r="D3817" s="2" t="s">
        <v>1202</v>
      </c>
      <c r="E3817" s="15">
        <v>21.12</v>
      </c>
    </row>
    <row r="3818" spans="4:5" x14ac:dyDescent="0.3">
      <c r="D3818" s="2" t="s">
        <v>4295</v>
      </c>
      <c r="E3818" s="15">
        <v>23.24</v>
      </c>
    </row>
    <row r="3819" spans="4:5" x14ac:dyDescent="0.3">
      <c r="D3819" s="2" t="s">
        <v>4296</v>
      </c>
      <c r="E3819" s="15">
        <v>386.14</v>
      </c>
    </row>
    <row r="3820" spans="4:5" x14ac:dyDescent="0.3">
      <c r="D3820" s="2" t="s">
        <v>4297</v>
      </c>
      <c r="E3820" s="15">
        <v>37.659999999999997</v>
      </c>
    </row>
    <row r="3821" spans="4:5" x14ac:dyDescent="0.3">
      <c r="D3821" s="2" t="s">
        <v>4298</v>
      </c>
      <c r="E3821" s="15">
        <v>1090.348</v>
      </c>
    </row>
    <row r="3822" spans="4:5" x14ac:dyDescent="0.3">
      <c r="D3822" s="2" t="s">
        <v>4299</v>
      </c>
      <c r="E3822" s="15">
        <v>33.74</v>
      </c>
    </row>
    <row r="3823" spans="4:5" x14ac:dyDescent="0.3">
      <c r="D3823" s="2" t="s">
        <v>4300</v>
      </c>
      <c r="E3823" s="15">
        <v>28.776</v>
      </c>
    </row>
    <row r="3824" spans="4:5" x14ac:dyDescent="0.3">
      <c r="D3824" s="2" t="s">
        <v>4301</v>
      </c>
      <c r="E3824" s="15">
        <v>440.30999999999995</v>
      </c>
    </row>
    <row r="3825" spans="4:5" x14ac:dyDescent="0.3">
      <c r="D3825" s="2" t="s">
        <v>4302</v>
      </c>
      <c r="E3825" s="15">
        <v>151.72</v>
      </c>
    </row>
    <row r="3826" spans="4:5" x14ac:dyDescent="0.3">
      <c r="D3826" s="2" t="s">
        <v>4303</v>
      </c>
      <c r="E3826" s="15">
        <v>13.904</v>
      </c>
    </row>
    <row r="3827" spans="4:5" x14ac:dyDescent="0.3">
      <c r="D3827" s="2" t="s">
        <v>4304</v>
      </c>
      <c r="E3827" s="15">
        <v>35.729999999999997</v>
      </c>
    </row>
    <row r="3828" spans="4:5" x14ac:dyDescent="0.3">
      <c r="D3828" s="2" t="s">
        <v>4305</v>
      </c>
      <c r="E3828" s="15">
        <v>46.36</v>
      </c>
    </row>
    <row r="3829" spans="4:5" x14ac:dyDescent="0.3">
      <c r="D3829" s="2" t="s">
        <v>4306</v>
      </c>
      <c r="E3829" s="15">
        <v>20.07</v>
      </c>
    </row>
    <row r="3830" spans="4:5" x14ac:dyDescent="0.3">
      <c r="D3830" s="2" t="s">
        <v>4307</v>
      </c>
      <c r="E3830" s="15">
        <v>201.09</v>
      </c>
    </row>
    <row r="3831" spans="4:5" x14ac:dyDescent="0.3">
      <c r="D3831" s="2" t="s">
        <v>4308</v>
      </c>
      <c r="E3831" s="15">
        <v>4.4640000000000004</v>
      </c>
    </row>
    <row r="3832" spans="4:5" x14ac:dyDescent="0.3">
      <c r="D3832" s="2" t="s">
        <v>1203</v>
      </c>
      <c r="E3832" s="15">
        <v>261.536</v>
      </c>
    </row>
    <row r="3833" spans="4:5" x14ac:dyDescent="0.3">
      <c r="D3833" s="2" t="s">
        <v>4309</v>
      </c>
      <c r="E3833" s="15">
        <v>139.58000000000001</v>
      </c>
    </row>
    <row r="3834" spans="4:5" x14ac:dyDescent="0.3">
      <c r="D3834" s="2" t="s">
        <v>4310</v>
      </c>
      <c r="E3834" s="15">
        <v>323.10000000000002</v>
      </c>
    </row>
    <row r="3835" spans="4:5" x14ac:dyDescent="0.3">
      <c r="D3835" s="2" t="s">
        <v>4311</v>
      </c>
      <c r="E3835" s="15">
        <v>20.16</v>
      </c>
    </row>
    <row r="3836" spans="4:5" x14ac:dyDescent="0.3">
      <c r="D3836" s="2" t="s">
        <v>1204</v>
      </c>
      <c r="E3836" s="15">
        <v>478.41600000000005</v>
      </c>
    </row>
    <row r="3837" spans="4:5" x14ac:dyDescent="0.3">
      <c r="D3837" s="2" t="s">
        <v>1205</v>
      </c>
      <c r="E3837" s="15">
        <v>42.76</v>
      </c>
    </row>
    <row r="3838" spans="4:5" x14ac:dyDescent="0.3">
      <c r="D3838" s="2" t="s">
        <v>4312</v>
      </c>
      <c r="E3838" s="15">
        <v>954.90199999999993</v>
      </c>
    </row>
    <row r="3839" spans="4:5" x14ac:dyDescent="0.3">
      <c r="D3839" s="2" t="s">
        <v>4313</v>
      </c>
      <c r="E3839" s="15">
        <v>1843.402</v>
      </c>
    </row>
    <row r="3840" spans="4:5" x14ac:dyDescent="0.3">
      <c r="D3840" s="2" t="s">
        <v>1206</v>
      </c>
      <c r="E3840" s="15">
        <v>39.251999999999995</v>
      </c>
    </row>
    <row r="3841" spans="4:5" x14ac:dyDescent="0.3">
      <c r="D3841" s="2" t="s">
        <v>1207</v>
      </c>
      <c r="E3841" s="15">
        <v>62.96</v>
      </c>
    </row>
    <row r="3842" spans="4:5" x14ac:dyDescent="0.3">
      <c r="D3842" s="2" t="s">
        <v>4314</v>
      </c>
      <c r="E3842" s="15">
        <v>1077.47</v>
      </c>
    </row>
    <row r="3843" spans="4:5" x14ac:dyDescent="0.3">
      <c r="D3843" s="2" t="s">
        <v>4315</v>
      </c>
      <c r="E3843" s="15">
        <v>11.52</v>
      </c>
    </row>
    <row r="3844" spans="4:5" x14ac:dyDescent="0.3">
      <c r="D3844" s="2" t="s">
        <v>4316</v>
      </c>
      <c r="E3844" s="15">
        <v>762.59399999999982</v>
      </c>
    </row>
    <row r="3845" spans="4:5" x14ac:dyDescent="0.3">
      <c r="D3845" s="2" t="s">
        <v>4317</v>
      </c>
      <c r="E3845" s="15">
        <v>445.44</v>
      </c>
    </row>
    <row r="3846" spans="4:5" x14ac:dyDescent="0.3">
      <c r="D3846" s="2" t="s">
        <v>1208</v>
      </c>
      <c r="E3846" s="15">
        <v>321.56799999999998</v>
      </c>
    </row>
    <row r="3847" spans="4:5" x14ac:dyDescent="0.3">
      <c r="D3847" s="2" t="s">
        <v>4318</v>
      </c>
      <c r="E3847" s="15">
        <v>28.830000000000005</v>
      </c>
    </row>
    <row r="3848" spans="4:5" x14ac:dyDescent="0.3">
      <c r="D3848" s="2" t="s">
        <v>1209</v>
      </c>
      <c r="E3848" s="15">
        <v>2.6550000000000002</v>
      </c>
    </row>
    <row r="3849" spans="4:5" x14ac:dyDescent="0.3">
      <c r="D3849" s="2" t="s">
        <v>4319</v>
      </c>
      <c r="E3849" s="15">
        <v>5.9039999999999999</v>
      </c>
    </row>
    <row r="3850" spans="4:5" x14ac:dyDescent="0.3">
      <c r="D3850" s="2" t="s">
        <v>4320</v>
      </c>
      <c r="E3850" s="15">
        <v>18.528000000000002</v>
      </c>
    </row>
    <row r="3851" spans="4:5" x14ac:dyDescent="0.3">
      <c r="D3851" s="2" t="s">
        <v>1210</v>
      </c>
      <c r="E3851" s="15">
        <v>6.6719999999999988</v>
      </c>
    </row>
    <row r="3852" spans="4:5" x14ac:dyDescent="0.3">
      <c r="D3852" s="2" t="s">
        <v>4321</v>
      </c>
      <c r="E3852" s="15">
        <v>1057.1680000000001</v>
      </c>
    </row>
    <row r="3853" spans="4:5" x14ac:dyDescent="0.3">
      <c r="D3853" s="2" t="s">
        <v>4322</v>
      </c>
      <c r="E3853" s="15">
        <v>592.74</v>
      </c>
    </row>
    <row r="3854" spans="4:5" x14ac:dyDescent="0.3">
      <c r="D3854" s="2" t="s">
        <v>4323</v>
      </c>
      <c r="E3854" s="15">
        <v>40.096000000000004</v>
      </c>
    </row>
    <row r="3855" spans="4:5" x14ac:dyDescent="0.3">
      <c r="D3855" s="2" t="s">
        <v>1211</v>
      </c>
      <c r="E3855" s="15">
        <v>22.992000000000001</v>
      </c>
    </row>
    <row r="3856" spans="4:5" x14ac:dyDescent="0.3">
      <c r="D3856" s="2" t="s">
        <v>4324</v>
      </c>
      <c r="E3856" s="15">
        <v>321.39</v>
      </c>
    </row>
    <row r="3857" spans="4:5" x14ac:dyDescent="0.3">
      <c r="D3857" s="2" t="s">
        <v>4325</v>
      </c>
      <c r="E3857" s="15">
        <v>61.567999999999998</v>
      </c>
    </row>
    <row r="3858" spans="4:5" x14ac:dyDescent="0.3">
      <c r="D3858" s="2" t="s">
        <v>4326</v>
      </c>
      <c r="E3858" s="15">
        <v>437.65</v>
      </c>
    </row>
    <row r="3859" spans="4:5" x14ac:dyDescent="0.3">
      <c r="D3859" s="2" t="s">
        <v>4327</v>
      </c>
      <c r="E3859" s="15">
        <v>254.60399999999998</v>
      </c>
    </row>
    <row r="3860" spans="4:5" x14ac:dyDescent="0.3">
      <c r="D3860" s="2" t="s">
        <v>4328</v>
      </c>
      <c r="E3860" s="15">
        <v>85.52</v>
      </c>
    </row>
    <row r="3861" spans="4:5" x14ac:dyDescent="0.3">
      <c r="D3861" s="2" t="s">
        <v>4329</v>
      </c>
      <c r="E3861" s="15">
        <v>461.59199999999998</v>
      </c>
    </row>
    <row r="3862" spans="4:5" x14ac:dyDescent="0.3">
      <c r="D3862" s="2" t="s">
        <v>4330</v>
      </c>
      <c r="E3862" s="15">
        <v>40.410000000000004</v>
      </c>
    </row>
    <row r="3863" spans="4:5" x14ac:dyDescent="0.3">
      <c r="D3863" s="2" t="s">
        <v>4331</v>
      </c>
      <c r="E3863" s="15">
        <v>481.47200000000004</v>
      </c>
    </row>
    <row r="3864" spans="4:5" x14ac:dyDescent="0.3">
      <c r="D3864" s="2" t="s">
        <v>1212</v>
      </c>
      <c r="E3864" s="15">
        <v>116.83199999999999</v>
      </c>
    </row>
    <row r="3865" spans="4:5" x14ac:dyDescent="0.3">
      <c r="D3865" s="2" t="s">
        <v>1213</v>
      </c>
      <c r="E3865" s="15">
        <v>3013.78</v>
      </c>
    </row>
    <row r="3866" spans="4:5" x14ac:dyDescent="0.3">
      <c r="D3866" s="2" t="s">
        <v>1214</v>
      </c>
      <c r="E3866" s="15">
        <v>37.207999999999991</v>
      </c>
    </row>
    <row r="3867" spans="4:5" x14ac:dyDescent="0.3">
      <c r="D3867" s="2" t="s">
        <v>4332</v>
      </c>
      <c r="E3867" s="15">
        <v>1171.7919999999999</v>
      </c>
    </row>
    <row r="3868" spans="4:5" x14ac:dyDescent="0.3">
      <c r="D3868" s="2" t="s">
        <v>4333</v>
      </c>
      <c r="E3868" s="15">
        <v>12.7</v>
      </c>
    </row>
    <row r="3869" spans="4:5" x14ac:dyDescent="0.3">
      <c r="D3869" s="2" t="s">
        <v>4334</v>
      </c>
      <c r="E3869" s="15">
        <v>23.08</v>
      </c>
    </row>
    <row r="3870" spans="4:5" x14ac:dyDescent="0.3">
      <c r="D3870" s="2" t="s">
        <v>4335</v>
      </c>
      <c r="E3870" s="15">
        <v>1770.19</v>
      </c>
    </row>
    <row r="3871" spans="4:5" x14ac:dyDescent="0.3">
      <c r="D3871" s="2" t="s">
        <v>4336</v>
      </c>
      <c r="E3871" s="15">
        <v>1370.5349999999999</v>
      </c>
    </row>
    <row r="3872" spans="4:5" x14ac:dyDescent="0.3">
      <c r="D3872" s="2" t="s">
        <v>4337</v>
      </c>
      <c r="E3872" s="15">
        <v>68.459999999999994</v>
      </c>
    </row>
    <row r="3873" spans="4:5" x14ac:dyDescent="0.3">
      <c r="D3873" s="2" t="s">
        <v>1215</v>
      </c>
      <c r="E3873" s="15">
        <v>11.76</v>
      </c>
    </row>
    <row r="3874" spans="4:5" x14ac:dyDescent="0.3">
      <c r="D3874" s="2" t="s">
        <v>1216</v>
      </c>
      <c r="E3874" s="15">
        <v>15.991999999999999</v>
      </c>
    </row>
    <row r="3875" spans="4:5" x14ac:dyDescent="0.3">
      <c r="D3875" s="2" t="s">
        <v>1217</v>
      </c>
      <c r="E3875" s="15">
        <v>19.008000000000003</v>
      </c>
    </row>
    <row r="3876" spans="4:5" x14ac:dyDescent="0.3">
      <c r="D3876" s="2" t="s">
        <v>4338</v>
      </c>
      <c r="E3876" s="15">
        <v>97.16</v>
      </c>
    </row>
    <row r="3877" spans="4:5" x14ac:dyDescent="0.3">
      <c r="D3877" s="2" t="s">
        <v>4339</v>
      </c>
      <c r="E3877" s="15">
        <v>592.30799999999999</v>
      </c>
    </row>
    <row r="3878" spans="4:5" x14ac:dyDescent="0.3">
      <c r="D3878" s="2" t="s">
        <v>4340</v>
      </c>
      <c r="E3878" s="15">
        <v>523.16</v>
      </c>
    </row>
    <row r="3879" spans="4:5" x14ac:dyDescent="0.3">
      <c r="D3879" s="2" t="s">
        <v>4341</v>
      </c>
      <c r="E3879" s="15">
        <v>798.93000000000006</v>
      </c>
    </row>
    <row r="3880" spans="4:5" x14ac:dyDescent="0.3">
      <c r="D3880" s="2" t="s">
        <v>4342</v>
      </c>
      <c r="E3880" s="15">
        <v>464.37299999999988</v>
      </c>
    </row>
    <row r="3881" spans="4:5" x14ac:dyDescent="0.3">
      <c r="D3881" s="2" t="s">
        <v>4343</v>
      </c>
      <c r="E3881" s="15">
        <v>605.75199999999995</v>
      </c>
    </row>
    <row r="3882" spans="4:5" x14ac:dyDescent="0.3">
      <c r="D3882" s="2" t="s">
        <v>1218</v>
      </c>
      <c r="E3882" s="15">
        <v>719.29800000000012</v>
      </c>
    </row>
    <row r="3883" spans="4:5" x14ac:dyDescent="0.3">
      <c r="D3883" s="2" t="s">
        <v>4344</v>
      </c>
      <c r="E3883" s="15">
        <v>26.720000000000002</v>
      </c>
    </row>
    <row r="3884" spans="4:5" x14ac:dyDescent="0.3">
      <c r="D3884" s="2" t="s">
        <v>4345</v>
      </c>
      <c r="E3884" s="15">
        <v>29.900000000000002</v>
      </c>
    </row>
    <row r="3885" spans="4:5" x14ac:dyDescent="0.3">
      <c r="D3885" s="2" t="s">
        <v>4346</v>
      </c>
      <c r="E3885" s="15">
        <v>175.32400000000001</v>
      </c>
    </row>
    <row r="3886" spans="4:5" x14ac:dyDescent="0.3">
      <c r="D3886" s="2" t="s">
        <v>4347</v>
      </c>
      <c r="E3886" s="15">
        <v>273.92600000000004</v>
      </c>
    </row>
    <row r="3887" spans="4:5" x14ac:dyDescent="0.3">
      <c r="D3887" s="2" t="s">
        <v>4348</v>
      </c>
      <c r="E3887" s="15">
        <v>27.58</v>
      </c>
    </row>
    <row r="3888" spans="4:5" x14ac:dyDescent="0.3">
      <c r="D3888" s="2" t="s">
        <v>4349</v>
      </c>
      <c r="E3888" s="15">
        <v>35.479999999999997</v>
      </c>
    </row>
    <row r="3889" spans="4:5" x14ac:dyDescent="0.3">
      <c r="D3889" s="2" t="s">
        <v>4350</v>
      </c>
      <c r="E3889" s="15">
        <v>2.91</v>
      </c>
    </row>
    <row r="3890" spans="4:5" x14ac:dyDescent="0.3">
      <c r="D3890" s="2" t="s">
        <v>1219</v>
      </c>
      <c r="E3890" s="15">
        <v>909.12</v>
      </c>
    </row>
    <row r="3891" spans="4:5" x14ac:dyDescent="0.3">
      <c r="D3891" s="2" t="s">
        <v>4351</v>
      </c>
      <c r="E3891" s="15">
        <v>3.6</v>
      </c>
    </row>
    <row r="3892" spans="4:5" x14ac:dyDescent="0.3">
      <c r="D3892" s="2" t="s">
        <v>1220</v>
      </c>
      <c r="E3892" s="15">
        <v>9.7799999999999994</v>
      </c>
    </row>
    <row r="3893" spans="4:5" x14ac:dyDescent="0.3">
      <c r="D3893" s="2" t="s">
        <v>4352</v>
      </c>
      <c r="E3893" s="15">
        <v>151.05600000000001</v>
      </c>
    </row>
    <row r="3894" spans="4:5" x14ac:dyDescent="0.3">
      <c r="D3894" s="2" t="s">
        <v>4353</v>
      </c>
      <c r="E3894" s="15">
        <v>6</v>
      </c>
    </row>
    <row r="3895" spans="4:5" x14ac:dyDescent="0.3">
      <c r="D3895" s="2" t="s">
        <v>1221</v>
      </c>
      <c r="E3895" s="15">
        <v>16.029999999999998</v>
      </c>
    </row>
    <row r="3896" spans="4:5" x14ac:dyDescent="0.3">
      <c r="D3896" s="2" t="s">
        <v>4354</v>
      </c>
      <c r="E3896" s="15">
        <v>274.49100000000004</v>
      </c>
    </row>
    <row r="3897" spans="4:5" x14ac:dyDescent="0.3">
      <c r="D3897" s="2" t="s">
        <v>4355</v>
      </c>
      <c r="E3897" s="15">
        <v>90.64</v>
      </c>
    </row>
    <row r="3898" spans="4:5" x14ac:dyDescent="0.3">
      <c r="D3898" s="2" t="s">
        <v>1222</v>
      </c>
      <c r="E3898" s="15">
        <v>5.78</v>
      </c>
    </row>
    <row r="3899" spans="4:5" x14ac:dyDescent="0.3">
      <c r="D3899" s="2" t="s">
        <v>1223</v>
      </c>
      <c r="E3899" s="15">
        <v>205.33279999999996</v>
      </c>
    </row>
    <row r="3900" spans="4:5" x14ac:dyDescent="0.3">
      <c r="D3900" s="2" t="s">
        <v>4356</v>
      </c>
      <c r="E3900" s="15">
        <v>17.880000000000003</v>
      </c>
    </row>
    <row r="3901" spans="4:5" x14ac:dyDescent="0.3">
      <c r="D3901" s="2" t="s">
        <v>4357</v>
      </c>
      <c r="E3901" s="15">
        <v>14.73</v>
      </c>
    </row>
    <row r="3902" spans="4:5" x14ac:dyDescent="0.3">
      <c r="D3902" s="2" t="s">
        <v>4358</v>
      </c>
      <c r="E3902" s="15">
        <v>5.9520000000000008</v>
      </c>
    </row>
    <row r="3903" spans="4:5" x14ac:dyDescent="0.3">
      <c r="D3903" s="2" t="s">
        <v>4359</v>
      </c>
      <c r="E3903" s="15">
        <v>631.17600000000016</v>
      </c>
    </row>
    <row r="3904" spans="4:5" x14ac:dyDescent="0.3">
      <c r="D3904" s="2" t="s">
        <v>4360</v>
      </c>
      <c r="E3904" s="15">
        <v>45.660000000000011</v>
      </c>
    </row>
    <row r="3905" spans="4:5" x14ac:dyDescent="0.3">
      <c r="D3905" s="2" t="s">
        <v>1224</v>
      </c>
      <c r="E3905" s="15">
        <v>252</v>
      </c>
    </row>
    <row r="3906" spans="4:5" x14ac:dyDescent="0.3">
      <c r="D3906" s="2" t="s">
        <v>4361</v>
      </c>
      <c r="E3906" s="15">
        <v>48.87</v>
      </c>
    </row>
    <row r="3907" spans="4:5" x14ac:dyDescent="0.3">
      <c r="D3907" s="2" t="s">
        <v>4362</v>
      </c>
      <c r="E3907" s="15">
        <v>204.98000000000002</v>
      </c>
    </row>
    <row r="3908" spans="4:5" x14ac:dyDescent="0.3">
      <c r="D3908" s="2" t="s">
        <v>1225</v>
      </c>
      <c r="E3908" s="15">
        <v>32.56</v>
      </c>
    </row>
    <row r="3909" spans="4:5" x14ac:dyDescent="0.3">
      <c r="D3909" s="2" t="s">
        <v>4363</v>
      </c>
      <c r="E3909" s="15">
        <v>839.43000000000006</v>
      </c>
    </row>
    <row r="3910" spans="4:5" x14ac:dyDescent="0.3">
      <c r="D3910" s="2" t="s">
        <v>1226</v>
      </c>
      <c r="E3910" s="15">
        <v>901.19999999999993</v>
      </c>
    </row>
    <row r="3911" spans="4:5" x14ac:dyDescent="0.3">
      <c r="D3911" s="2" t="s">
        <v>4364</v>
      </c>
      <c r="E3911" s="15">
        <v>26.15</v>
      </c>
    </row>
    <row r="3912" spans="4:5" x14ac:dyDescent="0.3">
      <c r="D3912" s="2" t="s">
        <v>4365</v>
      </c>
      <c r="E3912" s="15">
        <v>152.07400000000001</v>
      </c>
    </row>
    <row r="3913" spans="4:5" x14ac:dyDescent="0.3">
      <c r="D3913" s="2" t="s">
        <v>1227</v>
      </c>
      <c r="E3913" s="15">
        <v>274.20000000000005</v>
      </c>
    </row>
    <row r="3914" spans="4:5" x14ac:dyDescent="0.3">
      <c r="D3914" s="2" t="s">
        <v>1228</v>
      </c>
      <c r="E3914" s="15">
        <v>24.5</v>
      </c>
    </row>
    <row r="3915" spans="4:5" x14ac:dyDescent="0.3">
      <c r="D3915" s="2" t="s">
        <v>1229</v>
      </c>
      <c r="E3915" s="15">
        <v>668.54000000000008</v>
      </c>
    </row>
    <row r="3916" spans="4:5" x14ac:dyDescent="0.3">
      <c r="D3916" s="2" t="s">
        <v>4366</v>
      </c>
      <c r="E3916" s="15">
        <v>866.4</v>
      </c>
    </row>
    <row r="3917" spans="4:5" x14ac:dyDescent="0.3">
      <c r="D3917" s="2" t="s">
        <v>1230</v>
      </c>
      <c r="E3917" s="15">
        <v>107.64800000000001</v>
      </c>
    </row>
    <row r="3918" spans="4:5" x14ac:dyDescent="0.3">
      <c r="D3918" s="2" t="s">
        <v>4367</v>
      </c>
      <c r="E3918" s="15">
        <v>76.77600000000001</v>
      </c>
    </row>
    <row r="3919" spans="4:5" x14ac:dyDescent="0.3">
      <c r="D3919" s="2" t="s">
        <v>1231</v>
      </c>
      <c r="E3919" s="15">
        <v>61.876000000000005</v>
      </c>
    </row>
    <row r="3920" spans="4:5" x14ac:dyDescent="0.3">
      <c r="D3920" s="2" t="s">
        <v>4368</v>
      </c>
      <c r="E3920" s="15">
        <v>228.28</v>
      </c>
    </row>
    <row r="3921" spans="4:5" x14ac:dyDescent="0.3">
      <c r="D3921" s="2" t="s">
        <v>1232</v>
      </c>
      <c r="E3921" s="15">
        <v>1986.5200000000002</v>
      </c>
    </row>
    <row r="3922" spans="4:5" x14ac:dyDescent="0.3">
      <c r="D3922" s="2" t="s">
        <v>4369</v>
      </c>
      <c r="E3922" s="15">
        <v>6.3680000000000003</v>
      </c>
    </row>
    <row r="3923" spans="4:5" x14ac:dyDescent="0.3">
      <c r="D3923" s="2" t="s">
        <v>4370</v>
      </c>
      <c r="E3923" s="15">
        <v>3.0359999999999996</v>
      </c>
    </row>
    <row r="3924" spans="4:5" x14ac:dyDescent="0.3">
      <c r="D3924" s="2" t="s">
        <v>1233</v>
      </c>
      <c r="E3924" s="15">
        <v>265.40800000000002</v>
      </c>
    </row>
    <row r="3925" spans="4:5" x14ac:dyDescent="0.3">
      <c r="D3925" s="2" t="s">
        <v>4371</v>
      </c>
      <c r="E3925" s="15">
        <v>211.84</v>
      </c>
    </row>
    <row r="3926" spans="4:5" x14ac:dyDescent="0.3">
      <c r="D3926" s="2" t="s">
        <v>4372</v>
      </c>
      <c r="E3926" s="15">
        <v>38.376000000000005</v>
      </c>
    </row>
    <row r="3927" spans="4:5" x14ac:dyDescent="0.3">
      <c r="D3927" s="2" t="s">
        <v>4373</v>
      </c>
      <c r="E3927" s="15">
        <v>517.25700000000006</v>
      </c>
    </row>
    <row r="3928" spans="4:5" x14ac:dyDescent="0.3">
      <c r="D3928" s="2" t="s">
        <v>1234</v>
      </c>
      <c r="E3928" s="15">
        <v>64.384</v>
      </c>
    </row>
    <row r="3929" spans="4:5" x14ac:dyDescent="0.3">
      <c r="D3929" s="2" t="s">
        <v>1235</v>
      </c>
      <c r="E3929" s="15">
        <v>64.38000000000001</v>
      </c>
    </row>
    <row r="3930" spans="4:5" x14ac:dyDescent="0.3">
      <c r="D3930" s="2" t="s">
        <v>4374</v>
      </c>
      <c r="E3930" s="15">
        <v>2.2239999999999998</v>
      </c>
    </row>
    <row r="3931" spans="4:5" x14ac:dyDescent="0.3">
      <c r="D3931" s="2" t="s">
        <v>4375</v>
      </c>
      <c r="E3931" s="15">
        <v>5.3460000000000019</v>
      </c>
    </row>
    <row r="3932" spans="4:5" x14ac:dyDescent="0.3">
      <c r="D3932" s="2" t="s">
        <v>1236</v>
      </c>
      <c r="E3932" s="15">
        <v>248.48099999999999</v>
      </c>
    </row>
    <row r="3933" spans="4:5" x14ac:dyDescent="0.3">
      <c r="D3933" s="2" t="s">
        <v>4376</v>
      </c>
      <c r="E3933" s="15">
        <v>233.53200000000001</v>
      </c>
    </row>
    <row r="3934" spans="4:5" x14ac:dyDescent="0.3">
      <c r="D3934" s="2" t="s">
        <v>4377</v>
      </c>
      <c r="E3934" s="15">
        <v>3.024</v>
      </c>
    </row>
    <row r="3935" spans="4:5" x14ac:dyDescent="0.3">
      <c r="D3935" s="2" t="s">
        <v>4378</v>
      </c>
      <c r="E3935" s="15">
        <v>54.66</v>
      </c>
    </row>
    <row r="3936" spans="4:5" x14ac:dyDescent="0.3">
      <c r="D3936" s="2" t="s">
        <v>4379</v>
      </c>
      <c r="E3936" s="15">
        <v>2563.3140000000003</v>
      </c>
    </row>
    <row r="3937" spans="4:5" x14ac:dyDescent="0.3">
      <c r="D3937" s="2" t="s">
        <v>4380</v>
      </c>
      <c r="E3937" s="15">
        <v>132.60000000000002</v>
      </c>
    </row>
    <row r="3938" spans="4:5" x14ac:dyDescent="0.3">
      <c r="D3938" s="2" t="s">
        <v>1237</v>
      </c>
      <c r="E3938" s="15">
        <v>128.05799999999999</v>
      </c>
    </row>
    <row r="3939" spans="4:5" x14ac:dyDescent="0.3">
      <c r="D3939" s="2" t="s">
        <v>1238</v>
      </c>
      <c r="E3939" s="15">
        <v>643.51999999999987</v>
      </c>
    </row>
    <row r="3940" spans="4:5" x14ac:dyDescent="0.3">
      <c r="D3940" s="2" t="s">
        <v>4381</v>
      </c>
      <c r="E3940" s="15">
        <v>497.04399999999998</v>
      </c>
    </row>
    <row r="3941" spans="4:5" x14ac:dyDescent="0.3">
      <c r="D3941" s="2" t="s">
        <v>4382</v>
      </c>
      <c r="E3941" s="15">
        <v>526.45000000000005</v>
      </c>
    </row>
    <row r="3942" spans="4:5" x14ac:dyDescent="0.3">
      <c r="D3942" s="2" t="s">
        <v>1239</v>
      </c>
      <c r="E3942" s="15">
        <v>17.104000000000003</v>
      </c>
    </row>
    <row r="3943" spans="4:5" x14ac:dyDescent="0.3">
      <c r="D3943" s="2" t="s">
        <v>4383</v>
      </c>
      <c r="E3943" s="15">
        <v>12.96</v>
      </c>
    </row>
    <row r="3944" spans="4:5" x14ac:dyDescent="0.3">
      <c r="D3944" s="2" t="s">
        <v>1240</v>
      </c>
      <c r="E3944" s="15">
        <v>207.84600000000003</v>
      </c>
    </row>
    <row r="3945" spans="4:5" x14ac:dyDescent="0.3">
      <c r="D3945" s="2" t="s">
        <v>4384</v>
      </c>
      <c r="E3945" s="15">
        <v>604.76800000000003</v>
      </c>
    </row>
    <row r="3946" spans="4:5" x14ac:dyDescent="0.3">
      <c r="D3946" s="2" t="s">
        <v>4385</v>
      </c>
      <c r="E3946" s="15">
        <v>64.959999999999994</v>
      </c>
    </row>
    <row r="3947" spans="4:5" x14ac:dyDescent="0.3">
      <c r="D3947" s="2" t="s">
        <v>4386</v>
      </c>
      <c r="E3947" s="15">
        <v>324.74400000000003</v>
      </c>
    </row>
    <row r="3948" spans="4:5" x14ac:dyDescent="0.3">
      <c r="D3948" s="2" t="s">
        <v>4387</v>
      </c>
      <c r="E3948" s="15">
        <v>55.176000000000002</v>
      </c>
    </row>
    <row r="3949" spans="4:5" x14ac:dyDescent="0.3">
      <c r="D3949" s="2" t="s">
        <v>4388</v>
      </c>
      <c r="E3949" s="15">
        <v>132.35999999999999</v>
      </c>
    </row>
    <row r="3950" spans="4:5" x14ac:dyDescent="0.3">
      <c r="D3950" s="2" t="s">
        <v>1241</v>
      </c>
      <c r="E3950" s="15">
        <v>170.916</v>
      </c>
    </row>
    <row r="3951" spans="4:5" x14ac:dyDescent="0.3">
      <c r="D3951" s="2" t="s">
        <v>4389</v>
      </c>
      <c r="E3951" s="15">
        <v>181.86</v>
      </c>
    </row>
    <row r="3952" spans="4:5" x14ac:dyDescent="0.3">
      <c r="D3952" s="2" t="s">
        <v>4390</v>
      </c>
      <c r="E3952" s="15">
        <v>14.200000000000001</v>
      </c>
    </row>
    <row r="3953" spans="4:5" x14ac:dyDescent="0.3">
      <c r="D3953" s="2" t="s">
        <v>4391</v>
      </c>
      <c r="E3953" s="15">
        <v>63.824000000000005</v>
      </c>
    </row>
    <row r="3954" spans="4:5" x14ac:dyDescent="0.3">
      <c r="D3954" s="2" t="s">
        <v>4392</v>
      </c>
      <c r="E3954" s="15">
        <v>51.311999999999998</v>
      </c>
    </row>
    <row r="3955" spans="4:5" x14ac:dyDescent="0.3">
      <c r="D3955" s="2" t="s">
        <v>1242</v>
      </c>
      <c r="E3955" s="15">
        <v>2747.2500000000005</v>
      </c>
    </row>
    <row r="3956" spans="4:5" x14ac:dyDescent="0.3">
      <c r="D3956" s="2" t="s">
        <v>4393</v>
      </c>
      <c r="E3956" s="15">
        <v>383.84000000000003</v>
      </c>
    </row>
    <row r="3957" spans="4:5" x14ac:dyDescent="0.3">
      <c r="D3957" s="2" t="s">
        <v>4394</v>
      </c>
      <c r="E3957" s="15">
        <v>830.24</v>
      </c>
    </row>
    <row r="3958" spans="4:5" x14ac:dyDescent="0.3">
      <c r="D3958" s="2" t="s">
        <v>4395</v>
      </c>
      <c r="E3958" s="15">
        <v>1358.866</v>
      </c>
    </row>
    <row r="3959" spans="4:5" x14ac:dyDescent="0.3">
      <c r="D3959" s="2" t="s">
        <v>4396</v>
      </c>
      <c r="E3959" s="15">
        <v>127.98399999999999</v>
      </c>
    </row>
    <row r="3960" spans="4:5" x14ac:dyDescent="0.3">
      <c r="D3960" s="2" t="s">
        <v>1243</v>
      </c>
      <c r="E3960" s="15">
        <v>2255.8679999999999</v>
      </c>
    </row>
    <row r="3961" spans="4:5" x14ac:dyDescent="0.3">
      <c r="D3961" s="2" t="s">
        <v>1244</v>
      </c>
      <c r="E3961" s="15">
        <v>9.0960000000000001</v>
      </c>
    </row>
    <row r="3962" spans="4:5" x14ac:dyDescent="0.3">
      <c r="D3962" s="2" t="s">
        <v>4397</v>
      </c>
      <c r="E3962" s="15">
        <v>115.91600000000001</v>
      </c>
    </row>
    <row r="3963" spans="4:5" x14ac:dyDescent="0.3">
      <c r="D3963" s="2" t="s">
        <v>4398</v>
      </c>
      <c r="E3963" s="15">
        <v>8.64</v>
      </c>
    </row>
    <row r="3964" spans="4:5" x14ac:dyDescent="0.3">
      <c r="D3964" s="2" t="s">
        <v>1245</v>
      </c>
      <c r="E3964" s="15">
        <v>23.766000000000002</v>
      </c>
    </row>
    <row r="3965" spans="4:5" x14ac:dyDescent="0.3">
      <c r="D3965" s="2" t="s">
        <v>4399</v>
      </c>
      <c r="E3965" s="15">
        <v>597.8599999999999</v>
      </c>
    </row>
    <row r="3966" spans="4:5" x14ac:dyDescent="0.3">
      <c r="D3966" s="2" t="s">
        <v>1246</v>
      </c>
      <c r="E3966" s="15">
        <v>215.976</v>
      </c>
    </row>
    <row r="3967" spans="4:5" x14ac:dyDescent="0.3">
      <c r="D3967" s="2" t="s">
        <v>4400</v>
      </c>
      <c r="E3967" s="15">
        <v>63.96</v>
      </c>
    </row>
    <row r="3968" spans="4:5" x14ac:dyDescent="0.3">
      <c r="D3968" s="2" t="s">
        <v>4401</v>
      </c>
      <c r="E3968" s="15">
        <v>4749.3270000000011</v>
      </c>
    </row>
    <row r="3969" spans="4:5" x14ac:dyDescent="0.3">
      <c r="D3969" s="2" t="s">
        <v>4402</v>
      </c>
      <c r="E3969" s="15">
        <v>124.75</v>
      </c>
    </row>
    <row r="3970" spans="4:5" x14ac:dyDescent="0.3">
      <c r="D3970" s="2" t="s">
        <v>1247</v>
      </c>
      <c r="E3970" s="15">
        <v>103.968</v>
      </c>
    </row>
    <row r="3971" spans="4:5" x14ac:dyDescent="0.3">
      <c r="D3971" s="2" t="s">
        <v>1248</v>
      </c>
      <c r="E3971" s="15">
        <v>1158.1199999999999</v>
      </c>
    </row>
    <row r="3972" spans="4:5" x14ac:dyDescent="0.3">
      <c r="D3972" s="2" t="s">
        <v>1249</v>
      </c>
      <c r="E3972" s="15">
        <v>209.7</v>
      </c>
    </row>
    <row r="3973" spans="4:5" x14ac:dyDescent="0.3">
      <c r="D3973" s="2" t="s">
        <v>4403</v>
      </c>
      <c r="E3973" s="15">
        <v>45.527999999999999</v>
      </c>
    </row>
    <row r="3974" spans="4:5" x14ac:dyDescent="0.3">
      <c r="D3974" s="2" t="s">
        <v>4404</v>
      </c>
      <c r="E3974" s="15">
        <v>1665.62</v>
      </c>
    </row>
    <row r="3975" spans="4:5" x14ac:dyDescent="0.3">
      <c r="D3975" s="2" t="s">
        <v>4405</v>
      </c>
      <c r="E3975" s="15">
        <v>5.76</v>
      </c>
    </row>
    <row r="3976" spans="4:5" x14ac:dyDescent="0.3">
      <c r="D3976" s="2" t="s">
        <v>4406</v>
      </c>
      <c r="E3976" s="15">
        <v>199.17000000000004</v>
      </c>
    </row>
    <row r="3977" spans="4:5" x14ac:dyDescent="0.3">
      <c r="D3977" s="2" t="s">
        <v>4407</v>
      </c>
      <c r="E3977" s="15">
        <v>138.696</v>
      </c>
    </row>
    <row r="3978" spans="4:5" x14ac:dyDescent="0.3">
      <c r="D3978" s="2" t="s">
        <v>4408</v>
      </c>
      <c r="E3978" s="15">
        <v>25.344000000000001</v>
      </c>
    </row>
    <row r="3979" spans="4:5" x14ac:dyDescent="0.3">
      <c r="D3979" s="2" t="s">
        <v>1250</v>
      </c>
      <c r="E3979" s="15">
        <v>6.3699999999999983</v>
      </c>
    </row>
    <row r="3980" spans="4:5" x14ac:dyDescent="0.3">
      <c r="D3980" s="2" t="s">
        <v>4409</v>
      </c>
      <c r="E3980" s="15">
        <v>19.103999999999999</v>
      </c>
    </row>
    <row r="3981" spans="4:5" x14ac:dyDescent="0.3">
      <c r="D3981" s="2" t="s">
        <v>1251</v>
      </c>
      <c r="E3981" s="15">
        <v>1893.7860000000001</v>
      </c>
    </row>
    <row r="3982" spans="4:5" x14ac:dyDescent="0.3">
      <c r="D3982" s="2" t="s">
        <v>4410</v>
      </c>
      <c r="E3982" s="15">
        <v>2.88</v>
      </c>
    </row>
    <row r="3983" spans="4:5" x14ac:dyDescent="0.3">
      <c r="D3983" s="2" t="s">
        <v>4411</v>
      </c>
      <c r="E3983" s="15">
        <v>4.3</v>
      </c>
    </row>
    <row r="3984" spans="4:5" x14ac:dyDescent="0.3">
      <c r="D3984" s="2" t="s">
        <v>4412</v>
      </c>
      <c r="E3984" s="15">
        <v>702.8424</v>
      </c>
    </row>
    <row r="3985" spans="4:5" x14ac:dyDescent="0.3">
      <c r="D3985" s="2" t="s">
        <v>1252</v>
      </c>
      <c r="E3985" s="15">
        <v>629.94999999999993</v>
      </c>
    </row>
    <row r="3986" spans="4:5" x14ac:dyDescent="0.3">
      <c r="D3986" s="2" t="s">
        <v>4413</v>
      </c>
      <c r="E3986" s="15">
        <v>344.98099999999994</v>
      </c>
    </row>
    <row r="3987" spans="4:5" x14ac:dyDescent="0.3">
      <c r="D3987" s="2" t="s">
        <v>4414</v>
      </c>
      <c r="E3987" s="15">
        <v>599.98500000000013</v>
      </c>
    </row>
    <row r="3988" spans="4:5" x14ac:dyDescent="0.3">
      <c r="D3988" s="2" t="s">
        <v>1253</v>
      </c>
      <c r="E3988" s="15">
        <v>69.930000000000007</v>
      </c>
    </row>
    <row r="3989" spans="4:5" x14ac:dyDescent="0.3">
      <c r="D3989" s="2" t="s">
        <v>1254</v>
      </c>
      <c r="E3989" s="15">
        <v>3059.982</v>
      </c>
    </row>
    <row r="3990" spans="4:5" x14ac:dyDescent="0.3">
      <c r="D3990" s="2" t="s">
        <v>4415</v>
      </c>
      <c r="E3990" s="15">
        <v>16.68</v>
      </c>
    </row>
    <row r="3991" spans="4:5" x14ac:dyDescent="0.3">
      <c r="D3991" s="2" t="s">
        <v>1255</v>
      </c>
      <c r="E3991" s="15">
        <v>524.85</v>
      </c>
    </row>
    <row r="3992" spans="4:5" x14ac:dyDescent="0.3">
      <c r="D3992" s="2" t="s">
        <v>1256</v>
      </c>
      <c r="E3992" s="15">
        <v>656.21999999999991</v>
      </c>
    </row>
    <row r="3993" spans="4:5" x14ac:dyDescent="0.3">
      <c r="D3993" s="2" t="s">
        <v>1257</v>
      </c>
      <c r="E3993" s="15">
        <v>163.55000000000001</v>
      </c>
    </row>
    <row r="3994" spans="4:5" x14ac:dyDescent="0.3">
      <c r="D3994" s="2" t="s">
        <v>4416</v>
      </c>
      <c r="E3994" s="15">
        <v>8.76</v>
      </c>
    </row>
    <row r="3995" spans="4:5" x14ac:dyDescent="0.3">
      <c r="D3995" s="2" t="s">
        <v>4417</v>
      </c>
      <c r="E3995" s="15">
        <v>691.14400000000001</v>
      </c>
    </row>
    <row r="3996" spans="4:5" x14ac:dyDescent="0.3">
      <c r="D3996" s="2" t="s">
        <v>4418</v>
      </c>
      <c r="E3996" s="15">
        <v>79.989999999999995</v>
      </c>
    </row>
    <row r="3997" spans="4:5" x14ac:dyDescent="0.3">
      <c r="D3997" s="2" t="s">
        <v>4419</v>
      </c>
      <c r="E3997" s="15">
        <v>130.97999999999999</v>
      </c>
    </row>
    <row r="3998" spans="4:5" x14ac:dyDescent="0.3">
      <c r="D3998" s="2" t="s">
        <v>4420</v>
      </c>
      <c r="E3998" s="15">
        <v>19.12</v>
      </c>
    </row>
    <row r="3999" spans="4:5" x14ac:dyDescent="0.3">
      <c r="D3999" s="2" t="s">
        <v>4421</v>
      </c>
      <c r="E3999" s="15">
        <v>2.78</v>
      </c>
    </row>
    <row r="4000" spans="4:5" x14ac:dyDescent="0.3">
      <c r="D4000" s="2" t="s">
        <v>1258</v>
      </c>
      <c r="E4000" s="15">
        <v>10.368000000000002</v>
      </c>
    </row>
    <row r="4001" spans="4:5" x14ac:dyDescent="0.3">
      <c r="D4001" s="2" t="s">
        <v>4422</v>
      </c>
      <c r="E4001" s="15">
        <v>74.352000000000004</v>
      </c>
    </row>
    <row r="4002" spans="4:5" x14ac:dyDescent="0.3">
      <c r="D4002" s="2" t="s">
        <v>4423</v>
      </c>
      <c r="E4002" s="15">
        <v>1.988</v>
      </c>
    </row>
    <row r="4003" spans="4:5" x14ac:dyDescent="0.3">
      <c r="D4003" s="2" t="s">
        <v>4424</v>
      </c>
      <c r="E4003" s="15">
        <v>23.832000000000001</v>
      </c>
    </row>
    <row r="4004" spans="4:5" x14ac:dyDescent="0.3">
      <c r="D4004" s="2" t="s">
        <v>4425</v>
      </c>
      <c r="E4004" s="15">
        <v>182.96999999999997</v>
      </c>
    </row>
    <row r="4005" spans="4:5" x14ac:dyDescent="0.3">
      <c r="D4005" s="2" t="s">
        <v>1259</v>
      </c>
      <c r="E4005" s="15">
        <v>829.82999999999993</v>
      </c>
    </row>
    <row r="4006" spans="4:5" x14ac:dyDescent="0.3">
      <c r="D4006" s="2" t="s">
        <v>1260</v>
      </c>
      <c r="E4006" s="15">
        <v>163.40799999999999</v>
      </c>
    </row>
    <row r="4007" spans="4:5" x14ac:dyDescent="0.3">
      <c r="D4007" s="2" t="s">
        <v>4426</v>
      </c>
      <c r="E4007" s="15">
        <v>163.96</v>
      </c>
    </row>
    <row r="4008" spans="4:5" x14ac:dyDescent="0.3">
      <c r="D4008" s="2" t="s">
        <v>4427</v>
      </c>
      <c r="E4008" s="15">
        <v>383.99199999999996</v>
      </c>
    </row>
    <row r="4009" spans="4:5" x14ac:dyDescent="0.3">
      <c r="D4009" s="2" t="s">
        <v>4428</v>
      </c>
      <c r="E4009" s="15">
        <v>25.920000000000005</v>
      </c>
    </row>
    <row r="4010" spans="4:5" x14ac:dyDescent="0.3">
      <c r="D4010" s="2" t="s">
        <v>1261</v>
      </c>
      <c r="E4010" s="15">
        <v>10.56</v>
      </c>
    </row>
    <row r="4011" spans="4:5" x14ac:dyDescent="0.3">
      <c r="D4011" s="2" t="s">
        <v>1262</v>
      </c>
      <c r="E4011" s="15">
        <v>1126.2940000000001</v>
      </c>
    </row>
    <row r="4012" spans="4:5" x14ac:dyDescent="0.3">
      <c r="D4012" s="2" t="s">
        <v>4429</v>
      </c>
      <c r="E4012" s="15">
        <v>21.93</v>
      </c>
    </row>
    <row r="4013" spans="4:5" x14ac:dyDescent="0.3">
      <c r="D4013" s="2" t="s">
        <v>1263</v>
      </c>
      <c r="E4013" s="15">
        <v>34.5</v>
      </c>
    </row>
    <row r="4014" spans="4:5" x14ac:dyDescent="0.3">
      <c r="D4014" s="2" t="s">
        <v>4430</v>
      </c>
      <c r="E4014" s="15">
        <v>4.8420000000000005</v>
      </c>
    </row>
    <row r="4015" spans="4:5" x14ac:dyDescent="0.3">
      <c r="D4015" s="2" t="s">
        <v>4431</v>
      </c>
      <c r="E4015" s="15">
        <v>2479.96</v>
      </c>
    </row>
    <row r="4016" spans="4:5" x14ac:dyDescent="0.3">
      <c r="D4016" s="2" t="s">
        <v>4432</v>
      </c>
      <c r="E4016" s="15">
        <v>477.51</v>
      </c>
    </row>
    <row r="4017" spans="4:5" x14ac:dyDescent="0.3">
      <c r="D4017" s="2" t="s">
        <v>4433</v>
      </c>
      <c r="E4017" s="15">
        <v>136.19999999999999</v>
      </c>
    </row>
    <row r="4018" spans="4:5" x14ac:dyDescent="0.3">
      <c r="D4018" s="2" t="s">
        <v>4434</v>
      </c>
      <c r="E4018" s="15">
        <v>21.400000000000002</v>
      </c>
    </row>
    <row r="4019" spans="4:5" x14ac:dyDescent="0.3">
      <c r="D4019" s="2" t="s">
        <v>1264</v>
      </c>
      <c r="E4019" s="15">
        <v>15.232000000000001</v>
      </c>
    </row>
    <row r="4020" spans="4:5" x14ac:dyDescent="0.3">
      <c r="D4020" s="2" t="s">
        <v>1265</v>
      </c>
      <c r="E4020" s="15">
        <v>46.96</v>
      </c>
    </row>
    <row r="4021" spans="4:5" x14ac:dyDescent="0.3">
      <c r="D4021" s="2" t="s">
        <v>4435</v>
      </c>
      <c r="E4021" s="15">
        <v>96.53</v>
      </c>
    </row>
    <row r="4022" spans="4:5" x14ac:dyDescent="0.3">
      <c r="D4022" s="2" t="s">
        <v>1266</v>
      </c>
      <c r="E4022" s="15">
        <v>839.25</v>
      </c>
    </row>
    <row r="4023" spans="4:5" x14ac:dyDescent="0.3">
      <c r="D4023" s="2" t="s">
        <v>4436</v>
      </c>
      <c r="E4023" s="15">
        <v>726.91000000000008</v>
      </c>
    </row>
    <row r="4024" spans="4:5" x14ac:dyDescent="0.3">
      <c r="D4024" s="2" t="s">
        <v>4437</v>
      </c>
      <c r="E4024" s="15">
        <v>697.52499999999998</v>
      </c>
    </row>
    <row r="4025" spans="4:5" x14ac:dyDescent="0.3">
      <c r="D4025" s="2" t="s">
        <v>4438</v>
      </c>
      <c r="E4025" s="15">
        <v>29.84</v>
      </c>
    </row>
    <row r="4026" spans="4:5" x14ac:dyDescent="0.3">
      <c r="D4026" s="2" t="s">
        <v>4439</v>
      </c>
      <c r="E4026" s="15">
        <v>93.52000000000001</v>
      </c>
    </row>
    <row r="4027" spans="4:5" x14ac:dyDescent="0.3">
      <c r="D4027" s="2" t="s">
        <v>1267</v>
      </c>
      <c r="E4027" s="15">
        <v>361.37600000000003</v>
      </c>
    </row>
    <row r="4028" spans="4:5" x14ac:dyDescent="0.3">
      <c r="D4028" s="2" t="s">
        <v>4440</v>
      </c>
      <c r="E4028" s="15">
        <v>315.041</v>
      </c>
    </row>
    <row r="4029" spans="4:5" x14ac:dyDescent="0.3">
      <c r="D4029" s="2" t="s">
        <v>4441</v>
      </c>
      <c r="E4029" s="15">
        <v>161.14000000000001</v>
      </c>
    </row>
    <row r="4030" spans="4:5" x14ac:dyDescent="0.3">
      <c r="D4030" s="2" t="s">
        <v>4442</v>
      </c>
      <c r="E4030" s="15">
        <v>272.10000000000002</v>
      </c>
    </row>
    <row r="4031" spans="4:5" x14ac:dyDescent="0.3">
      <c r="D4031" s="2" t="s">
        <v>1268</v>
      </c>
      <c r="E4031" s="15">
        <v>129.83199999999999</v>
      </c>
    </row>
    <row r="4032" spans="4:5" x14ac:dyDescent="0.3">
      <c r="D4032" s="2" t="s">
        <v>4443</v>
      </c>
      <c r="E4032" s="15">
        <v>904.11599999999999</v>
      </c>
    </row>
    <row r="4033" spans="4:5" x14ac:dyDescent="0.3">
      <c r="D4033" s="2" t="s">
        <v>1269</v>
      </c>
      <c r="E4033" s="15">
        <v>74.040000000000006</v>
      </c>
    </row>
    <row r="4034" spans="4:5" x14ac:dyDescent="0.3">
      <c r="D4034" s="2" t="s">
        <v>4444</v>
      </c>
      <c r="E4034" s="15">
        <v>191.98400000000001</v>
      </c>
    </row>
    <row r="4035" spans="4:5" x14ac:dyDescent="0.3">
      <c r="D4035" s="2" t="s">
        <v>4445</v>
      </c>
      <c r="E4035" s="15">
        <v>108.40000000000002</v>
      </c>
    </row>
    <row r="4036" spans="4:5" x14ac:dyDescent="0.3">
      <c r="D4036" s="2" t="s">
        <v>4446</v>
      </c>
      <c r="E4036" s="15">
        <v>172.26</v>
      </c>
    </row>
    <row r="4037" spans="4:5" x14ac:dyDescent="0.3">
      <c r="D4037" s="2" t="s">
        <v>1270</v>
      </c>
      <c r="E4037" s="15">
        <v>8.1000000000000014</v>
      </c>
    </row>
    <row r="4038" spans="4:5" x14ac:dyDescent="0.3">
      <c r="D4038" s="2" t="s">
        <v>4447</v>
      </c>
      <c r="E4038" s="15">
        <v>299.52</v>
      </c>
    </row>
    <row r="4039" spans="4:5" x14ac:dyDescent="0.3">
      <c r="D4039" s="2" t="s">
        <v>1271</v>
      </c>
      <c r="E4039" s="15">
        <v>341.96</v>
      </c>
    </row>
    <row r="4040" spans="4:5" x14ac:dyDescent="0.3">
      <c r="D4040" s="2" t="s">
        <v>4448</v>
      </c>
      <c r="E4040" s="15">
        <v>1078.4379999999999</v>
      </c>
    </row>
    <row r="4041" spans="4:5" x14ac:dyDescent="0.3">
      <c r="D4041" s="2" t="s">
        <v>4449</v>
      </c>
      <c r="E4041" s="15">
        <v>160.77600000000001</v>
      </c>
    </row>
    <row r="4042" spans="4:5" x14ac:dyDescent="0.3">
      <c r="D4042" s="2" t="s">
        <v>1272</v>
      </c>
      <c r="E4042" s="15">
        <v>5.96</v>
      </c>
    </row>
    <row r="4043" spans="4:5" x14ac:dyDescent="0.3">
      <c r="D4043" s="2" t="s">
        <v>1273</v>
      </c>
      <c r="E4043" s="15">
        <v>15.570000000000004</v>
      </c>
    </row>
    <row r="4044" spans="4:5" x14ac:dyDescent="0.3">
      <c r="D4044" s="2" t="s">
        <v>4450</v>
      </c>
      <c r="E4044" s="15">
        <v>100.92200000000001</v>
      </c>
    </row>
    <row r="4045" spans="4:5" x14ac:dyDescent="0.3">
      <c r="D4045" s="2" t="s">
        <v>1274</v>
      </c>
      <c r="E4045" s="15">
        <v>2971.7920000000004</v>
      </c>
    </row>
    <row r="4046" spans="4:5" x14ac:dyDescent="0.3">
      <c r="D4046" s="2" t="s">
        <v>4451</v>
      </c>
      <c r="E4046" s="15">
        <v>30.900000000000002</v>
      </c>
    </row>
    <row r="4047" spans="4:5" x14ac:dyDescent="0.3">
      <c r="D4047" s="2" t="s">
        <v>4452</v>
      </c>
      <c r="E4047" s="15">
        <v>14.77</v>
      </c>
    </row>
    <row r="4048" spans="4:5" x14ac:dyDescent="0.3">
      <c r="D4048" s="2" t="s">
        <v>1275</v>
      </c>
      <c r="E4048" s="15">
        <v>1455.55</v>
      </c>
    </row>
    <row r="4049" spans="4:5" x14ac:dyDescent="0.3">
      <c r="D4049" s="2" t="s">
        <v>4453</v>
      </c>
      <c r="E4049" s="15">
        <v>57.01</v>
      </c>
    </row>
    <row r="4050" spans="4:5" x14ac:dyDescent="0.3">
      <c r="D4050" s="2" t="s">
        <v>4454</v>
      </c>
      <c r="E4050" s="15">
        <v>537.54399999999998</v>
      </c>
    </row>
    <row r="4051" spans="4:5" x14ac:dyDescent="0.3">
      <c r="D4051" s="2" t="s">
        <v>4455</v>
      </c>
      <c r="E4051" s="15">
        <v>7.8000000000000007</v>
      </c>
    </row>
    <row r="4052" spans="4:5" x14ac:dyDescent="0.3">
      <c r="D4052" s="2" t="s">
        <v>4456</v>
      </c>
      <c r="E4052" s="15">
        <v>608.43000000000006</v>
      </c>
    </row>
    <row r="4053" spans="4:5" x14ac:dyDescent="0.3">
      <c r="D4053" s="2" t="s">
        <v>4457</v>
      </c>
      <c r="E4053" s="15">
        <v>7.78</v>
      </c>
    </row>
    <row r="4054" spans="4:5" x14ac:dyDescent="0.3">
      <c r="D4054" s="2" t="s">
        <v>1276</v>
      </c>
      <c r="E4054" s="15">
        <v>7.9920000000000009</v>
      </c>
    </row>
    <row r="4055" spans="4:5" x14ac:dyDescent="0.3">
      <c r="D4055" s="2" t="s">
        <v>4458</v>
      </c>
      <c r="E4055" s="15">
        <v>278.22999999999996</v>
      </c>
    </row>
    <row r="4056" spans="4:5" x14ac:dyDescent="0.3">
      <c r="D4056" s="2" t="s">
        <v>4459</v>
      </c>
      <c r="E4056" s="15">
        <v>608.55199999999991</v>
      </c>
    </row>
    <row r="4057" spans="4:5" x14ac:dyDescent="0.3">
      <c r="D4057" s="2" t="s">
        <v>4460</v>
      </c>
      <c r="E4057" s="15">
        <v>130.56800000000001</v>
      </c>
    </row>
    <row r="4058" spans="4:5" x14ac:dyDescent="0.3">
      <c r="D4058" s="2" t="s">
        <v>4461</v>
      </c>
      <c r="E4058" s="15">
        <v>10.816000000000001</v>
      </c>
    </row>
    <row r="4059" spans="4:5" x14ac:dyDescent="0.3">
      <c r="D4059" s="2" t="s">
        <v>1277</v>
      </c>
      <c r="E4059" s="15">
        <v>1476.27</v>
      </c>
    </row>
    <row r="4060" spans="4:5" x14ac:dyDescent="0.3">
      <c r="D4060" s="2" t="s">
        <v>4462</v>
      </c>
      <c r="E4060" s="15">
        <v>74.352000000000004</v>
      </c>
    </row>
    <row r="4061" spans="4:5" x14ac:dyDescent="0.3">
      <c r="D4061" s="2" t="s">
        <v>4463</v>
      </c>
      <c r="E4061" s="15">
        <v>1083.07</v>
      </c>
    </row>
    <row r="4062" spans="4:5" x14ac:dyDescent="0.3">
      <c r="D4062" s="2" t="s">
        <v>1278</v>
      </c>
      <c r="E4062" s="15">
        <v>3.8560000000000003</v>
      </c>
    </row>
    <row r="4063" spans="4:5" x14ac:dyDescent="0.3">
      <c r="D4063" s="2" t="s">
        <v>4464</v>
      </c>
      <c r="E4063" s="15">
        <v>54.64</v>
      </c>
    </row>
    <row r="4064" spans="4:5" x14ac:dyDescent="0.3">
      <c r="D4064" s="2" t="s">
        <v>4465</v>
      </c>
      <c r="E4064" s="15">
        <v>23.18</v>
      </c>
    </row>
    <row r="4065" spans="4:5" x14ac:dyDescent="0.3">
      <c r="D4065" s="2" t="s">
        <v>1279</v>
      </c>
      <c r="E4065" s="15">
        <v>502.47399999999999</v>
      </c>
    </row>
    <row r="4066" spans="4:5" x14ac:dyDescent="0.3">
      <c r="D4066" s="2" t="s">
        <v>4466</v>
      </c>
      <c r="E4066" s="15">
        <v>1584.866</v>
      </c>
    </row>
    <row r="4067" spans="4:5" x14ac:dyDescent="0.3">
      <c r="D4067" s="2" t="s">
        <v>4467</v>
      </c>
      <c r="E4067" s="15">
        <v>35.56</v>
      </c>
    </row>
    <row r="4068" spans="4:5" x14ac:dyDescent="0.3">
      <c r="D4068" s="2" t="s">
        <v>4468</v>
      </c>
      <c r="E4068" s="15">
        <v>9.9120000000000008</v>
      </c>
    </row>
    <row r="4069" spans="4:5" x14ac:dyDescent="0.3">
      <c r="D4069" s="2" t="s">
        <v>4469</v>
      </c>
      <c r="E4069" s="15">
        <v>120.57600000000001</v>
      </c>
    </row>
    <row r="4070" spans="4:5" x14ac:dyDescent="0.3">
      <c r="D4070" s="2" t="s">
        <v>4470</v>
      </c>
      <c r="E4070" s="15">
        <v>321.202</v>
      </c>
    </row>
    <row r="4071" spans="4:5" x14ac:dyDescent="0.3">
      <c r="D4071" s="2" t="s">
        <v>4471</v>
      </c>
      <c r="E4071" s="15">
        <v>259.44</v>
      </c>
    </row>
    <row r="4072" spans="4:5" x14ac:dyDescent="0.3">
      <c r="D4072" s="2" t="s">
        <v>4472</v>
      </c>
      <c r="E4072" s="15">
        <v>170.57199999999997</v>
      </c>
    </row>
    <row r="4073" spans="4:5" x14ac:dyDescent="0.3">
      <c r="D4073" s="2" t="s">
        <v>4473</v>
      </c>
      <c r="E4073" s="15">
        <v>38.160000000000004</v>
      </c>
    </row>
    <row r="4074" spans="4:5" x14ac:dyDescent="0.3">
      <c r="D4074" s="2" t="s">
        <v>4474</v>
      </c>
      <c r="E4074" s="15">
        <v>48.879999999999995</v>
      </c>
    </row>
    <row r="4075" spans="4:5" x14ac:dyDescent="0.3">
      <c r="D4075" s="2" t="s">
        <v>4475</v>
      </c>
      <c r="E4075" s="15">
        <v>705.00199999999995</v>
      </c>
    </row>
    <row r="4076" spans="4:5" x14ac:dyDescent="0.3">
      <c r="D4076" s="2" t="s">
        <v>4476</v>
      </c>
      <c r="E4076" s="15">
        <v>79.992000000000004</v>
      </c>
    </row>
    <row r="4077" spans="4:5" x14ac:dyDescent="0.3">
      <c r="D4077" s="2" t="s">
        <v>4477</v>
      </c>
      <c r="E4077" s="15">
        <v>79</v>
      </c>
    </row>
    <row r="4078" spans="4:5" x14ac:dyDescent="0.3">
      <c r="D4078" s="2" t="s">
        <v>4478</v>
      </c>
      <c r="E4078" s="15">
        <v>12.51</v>
      </c>
    </row>
    <row r="4079" spans="4:5" x14ac:dyDescent="0.3">
      <c r="D4079" s="2" t="s">
        <v>4479</v>
      </c>
      <c r="E4079" s="15">
        <v>400.39</v>
      </c>
    </row>
    <row r="4080" spans="4:5" x14ac:dyDescent="0.3">
      <c r="D4080" s="2" t="s">
        <v>4480</v>
      </c>
      <c r="E4080" s="15">
        <v>239.96999999999997</v>
      </c>
    </row>
    <row r="4081" spans="4:5" x14ac:dyDescent="0.3">
      <c r="D4081" s="2" t="s">
        <v>4481</v>
      </c>
      <c r="E4081" s="15">
        <v>16.520000000000003</v>
      </c>
    </row>
    <row r="4082" spans="4:5" x14ac:dyDescent="0.3">
      <c r="D4082" s="2" t="s">
        <v>1280</v>
      </c>
      <c r="E4082" s="15">
        <v>286.08999999999997</v>
      </c>
    </row>
    <row r="4083" spans="4:5" x14ac:dyDescent="0.3">
      <c r="D4083" s="2" t="s">
        <v>1281</v>
      </c>
      <c r="E4083" s="15">
        <v>21.312000000000005</v>
      </c>
    </row>
    <row r="4084" spans="4:5" x14ac:dyDescent="0.3">
      <c r="D4084" s="2" t="s">
        <v>4482</v>
      </c>
      <c r="E4084" s="15">
        <v>7.857000000000002</v>
      </c>
    </row>
    <row r="4085" spans="4:5" x14ac:dyDescent="0.3">
      <c r="D4085" s="2" t="s">
        <v>4483</v>
      </c>
      <c r="E4085" s="15">
        <v>19.98</v>
      </c>
    </row>
    <row r="4086" spans="4:5" x14ac:dyDescent="0.3">
      <c r="D4086" s="2" t="s">
        <v>1282</v>
      </c>
      <c r="E4086" s="15">
        <v>125.97999999999999</v>
      </c>
    </row>
    <row r="4087" spans="4:5" x14ac:dyDescent="0.3">
      <c r="D4087" s="2" t="s">
        <v>1283</v>
      </c>
      <c r="E4087" s="15">
        <v>26.352000000000004</v>
      </c>
    </row>
    <row r="4088" spans="4:5" x14ac:dyDescent="0.3">
      <c r="D4088" s="2" t="s">
        <v>1284</v>
      </c>
      <c r="E4088" s="15">
        <v>676.71599999999989</v>
      </c>
    </row>
    <row r="4089" spans="4:5" x14ac:dyDescent="0.3">
      <c r="D4089" s="2" t="s">
        <v>1285</v>
      </c>
      <c r="E4089" s="15">
        <v>725.84</v>
      </c>
    </row>
    <row r="4090" spans="4:5" x14ac:dyDescent="0.3">
      <c r="D4090" s="2" t="s">
        <v>1286</v>
      </c>
      <c r="E4090" s="15">
        <v>18.704000000000001</v>
      </c>
    </row>
    <row r="4091" spans="4:5" x14ac:dyDescent="0.3">
      <c r="D4091" s="2" t="s">
        <v>4484</v>
      </c>
      <c r="E4091" s="15">
        <v>223.58</v>
      </c>
    </row>
    <row r="4092" spans="4:5" x14ac:dyDescent="0.3">
      <c r="D4092" s="2" t="s">
        <v>4485</v>
      </c>
      <c r="E4092" s="15">
        <v>70.147999999999996</v>
      </c>
    </row>
    <row r="4093" spans="4:5" x14ac:dyDescent="0.3">
      <c r="D4093" s="2" t="s">
        <v>1287</v>
      </c>
      <c r="E4093" s="15">
        <v>23.849999999999998</v>
      </c>
    </row>
    <row r="4094" spans="4:5" x14ac:dyDescent="0.3">
      <c r="D4094" s="2" t="s">
        <v>4486</v>
      </c>
      <c r="E4094" s="15">
        <v>18.16</v>
      </c>
    </row>
    <row r="4095" spans="4:5" x14ac:dyDescent="0.3">
      <c r="D4095" s="2" t="s">
        <v>1288</v>
      </c>
      <c r="E4095" s="15">
        <v>1085.42</v>
      </c>
    </row>
    <row r="4096" spans="4:5" x14ac:dyDescent="0.3">
      <c r="D4096" s="2" t="s">
        <v>4487</v>
      </c>
      <c r="E4096" s="15">
        <v>256.36</v>
      </c>
    </row>
    <row r="4097" spans="4:5" x14ac:dyDescent="0.3">
      <c r="D4097" s="2" t="s">
        <v>4488</v>
      </c>
      <c r="E4097" s="15">
        <v>129.30000000000001</v>
      </c>
    </row>
    <row r="4098" spans="4:5" x14ac:dyDescent="0.3">
      <c r="D4098" s="2" t="s">
        <v>4489</v>
      </c>
      <c r="E4098" s="15">
        <v>47.1</v>
      </c>
    </row>
    <row r="4099" spans="4:5" x14ac:dyDescent="0.3">
      <c r="D4099" s="2" t="s">
        <v>4490</v>
      </c>
      <c r="E4099" s="15">
        <v>729.39599999999996</v>
      </c>
    </row>
    <row r="4100" spans="4:5" x14ac:dyDescent="0.3">
      <c r="D4100" s="2" t="s">
        <v>1289</v>
      </c>
      <c r="E4100" s="15">
        <v>287.32600000000002</v>
      </c>
    </row>
    <row r="4101" spans="4:5" x14ac:dyDescent="0.3">
      <c r="D4101" s="2" t="s">
        <v>1290</v>
      </c>
      <c r="E4101" s="15">
        <v>997.83</v>
      </c>
    </row>
    <row r="4102" spans="4:5" x14ac:dyDescent="0.3">
      <c r="D4102" s="2" t="s">
        <v>1291</v>
      </c>
      <c r="E4102" s="15">
        <v>13.049999999999999</v>
      </c>
    </row>
    <row r="4103" spans="4:5" x14ac:dyDescent="0.3">
      <c r="D4103" s="2" t="s">
        <v>4491</v>
      </c>
      <c r="E4103" s="15">
        <v>134.52400000000003</v>
      </c>
    </row>
    <row r="4104" spans="4:5" x14ac:dyDescent="0.3">
      <c r="D4104" s="2" t="s">
        <v>1292</v>
      </c>
      <c r="E4104" s="15">
        <v>47.96</v>
      </c>
    </row>
    <row r="4105" spans="4:5" x14ac:dyDescent="0.3">
      <c r="D4105" s="2" t="s">
        <v>1293</v>
      </c>
      <c r="E4105" s="15">
        <v>8.67</v>
      </c>
    </row>
    <row r="4106" spans="4:5" x14ac:dyDescent="0.3">
      <c r="D4106" s="2" t="s">
        <v>4492</v>
      </c>
      <c r="E4106" s="15">
        <v>295.05599999999998</v>
      </c>
    </row>
    <row r="4107" spans="4:5" x14ac:dyDescent="0.3">
      <c r="D4107" s="2" t="s">
        <v>1294</v>
      </c>
      <c r="E4107" s="15">
        <v>12.84</v>
      </c>
    </row>
    <row r="4108" spans="4:5" x14ac:dyDescent="0.3">
      <c r="D4108" s="2" t="s">
        <v>4493</v>
      </c>
      <c r="E4108" s="15">
        <v>1.3919999999999997</v>
      </c>
    </row>
    <row r="4109" spans="4:5" x14ac:dyDescent="0.3">
      <c r="D4109" s="2" t="s">
        <v>1295</v>
      </c>
      <c r="E4109" s="15">
        <v>15.51</v>
      </c>
    </row>
    <row r="4110" spans="4:5" x14ac:dyDescent="0.3">
      <c r="D4110" s="2" t="s">
        <v>4494</v>
      </c>
      <c r="E4110" s="15">
        <v>728.96800000000007</v>
      </c>
    </row>
    <row r="4111" spans="4:5" x14ac:dyDescent="0.3">
      <c r="D4111" s="2" t="s">
        <v>4495</v>
      </c>
      <c r="E4111" s="15">
        <v>3505.84</v>
      </c>
    </row>
    <row r="4112" spans="4:5" x14ac:dyDescent="0.3">
      <c r="D4112" s="2" t="s">
        <v>4496</v>
      </c>
      <c r="E4112" s="15">
        <v>183.37199999999999</v>
      </c>
    </row>
    <row r="4113" spans="4:5" x14ac:dyDescent="0.3">
      <c r="D4113" s="2" t="s">
        <v>1296</v>
      </c>
      <c r="E4113" s="15">
        <v>265.93</v>
      </c>
    </row>
    <row r="4114" spans="4:5" x14ac:dyDescent="0.3">
      <c r="D4114" s="2" t="s">
        <v>1297</v>
      </c>
      <c r="E4114" s="15">
        <v>62.92</v>
      </c>
    </row>
    <row r="4115" spans="4:5" x14ac:dyDescent="0.3">
      <c r="D4115" s="2" t="s">
        <v>4497</v>
      </c>
      <c r="E4115" s="15">
        <v>35.04</v>
      </c>
    </row>
    <row r="4116" spans="4:5" x14ac:dyDescent="0.3">
      <c r="D4116" s="2" t="s">
        <v>4498</v>
      </c>
      <c r="E4116" s="15">
        <v>32.776000000000003</v>
      </c>
    </row>
    <row r="4117" spans="4:5" x14ac:dyDescent="0.3">
      <c r="D4117" s="2" t="s">
        <v>4499</v>
      </c>
      <c r="E4117" s="15">
        <v>50.415000000000006</v>
      </c>
    </row>
    <row r="4118" spans="4:5" x14ac:dyDescent="0.3">
      <c r="D4118" s="2" t="s">
        <v>4500</v>
      </c>
      <c r="E4118" s="15">
        <v>517.91</v>
      </c>
    </row>
    <row r="4119" spans="4:5" x14ac:dyDescent="0.3">
      <c r="D4119" s="2" t="s">
        <v>4501</v>
      </c>
      <c r="E4119" s="15">
        <v>235.44000000000003</v>
      </c>
    </row>
    <row r="4120" spans="4:5" x14ac:dyDescent="0.3">
      <c r="D4120" s="2" t="s">
        <v>1298</v>
      </c>
      <c r="E4120" s="15">
        <v>3397.732</v>
      </c>
    </row>
    <row r="4121" spans="4:5" x14ac:dyDescent="0.3">
      <c r="D4121" s="2" t="s">
        <v>4502</v>
      </c>
      <c r="E4121" s="15">
        <v>241.81</v>
      </c>
    </row>
    <row r="4122" spans="4:5" x14ac:dyDescent="0.3">
      <c r="D4122" s="2" t="s">
        <v>4503</v>
      </c>
      <c r="E4122" s="15">
        <v>336.99300000000005</v>
      </c>
    </row>
    <row r="4123" spans="4:5" x14ac:dyDescent="0.3">
      <c r="D4123" s="2" t="s">
        <v>1299</v>
      </c>
      <c r="E4123" s="15">
        <v>724.846</v>
      </c>
    </row>
    <row r="4124" spans="4:5" x14ac:dyDescent="0.3">
      <c r="D4124" s="2" t="s">
        <v>4504</v>
      </c>
      <c r="E4124" s="15">
        <v>174.14000000000001</v>
      </c>
    </row>
    <row r="4125" spans="4:5" x14ac:dyDescent="0.3">
      <c r="D4125" s="2" t="s">
        <v>4505</v>
      </c>
      <c r="E4125" s="15">
        <v>314.54999999999995</v>
      </c>
    </row>
    <row r="4126" spans="4:5" x14ac:dyDescent="0.3">
      <c r="D4126" s="2" t="s">
        <v>1300</v>
      </c>
      <c r="E4126" s="15">
        <v>438.01</v>
      </c>
    </row>
    <row r="4127" spans="4:5" x14ac:dyDescent="0.3">
      <c r="D4127" s="2" t="s">
        <v>4506</v>
      </c>
      <c r="E4127" s="15">
        <v>11.22</v>
      </c>
    </row>
    <row r="4128" spans="4:5" x14ac:dyDescent="0.3">
      <c r="D4128" s="2" t="s">
        <v>1301</v>
      </c>
      <c r="E4128" s="15">
        <v>983.17200000000003</v>
      </c>
    </row>
    <row r="4129" spans="4:5" x14ac:dyDescent="0.3">
      <c r="D4129" s="2" t="s">
        <v>1302</v>
      </c>
      <c r="E4129" s="15">
        <v>8.94</v>
      </c>
    </row>
    <row r="4130" spans="4:5" x14ac:dyDescent="0.3">
      <c r="D4130" s="2" t="s">
        <v>4507</v>
      </c>
      <c r="E4130" s="15">
        <v>221.024</v>
      </c>
    </row>
    <row r="4131" spans="4:5" x14ac:dyDescent="0.3">
      <c r="D4131" s="2" t="s">
        <v>4508</v>
      </c>
      <c r="E4131" s="15">
        <v>868.45200000000011</v>
      </c>
    </row>
    <row r="4132" spans="4:5" x14ac:dyDescent="0.3">
      <c r="D4132" s="2" t="s">
        <v>4509</v>
      </c>
      <c r="E4132" s="15">
        <v>10499.97</v>
      </c>
    </row>
    <row r="4133" spans="4:5" x14ac:dyDescent="0.3">
      <c r="D4133" s="2" t="s">
        <v>4510</v>
      </c>
      <c r="E4133" s="15">
        <v>221.024</v>
      </c>
    </row>
    <row r="4134" spans="4:5" x14ac:dyDescent="0.3">
      <c r="D4134" s="2" t="s">
        <v>4511</v>
      </c>
      <c r="E4134" s="15">
        <v>44.400000000000006</v>
      </c>
    </row>
    <row r="4135" spans="4:5" x14ac:dyDescent="0.3">
      <c r="D4135" s="2" t="s">
        <v>4512</v>
      </c>
      <c r="E4135" s="15">
        <v>111.42</v>
      </c>
    </row>
    <row r="4136" spans="4:5" x14ac:dyDescent="0.3">
      <c r="D4136" s="2" t="s">
        <v>1303</v>
      </c>
      <c r="E4136" s="15">
        <v>163.392</v>
      </c>
    </row>
    <row r="4137" spans="4:5" x14ac:dyDescent="0.3">
      <c r="D4137" s="2" t="s">
        <v>4513</v>
      </c>
      <c r="E4137" s="15">
        <v>195.96000000000004</v>
      </c>
    </row>
    <row r="4138" spans="4:5" x14ac:dyDescent="0.3">
      <c r="D4138" s="2" t="s">
        <v>4514</v>
      </c>
      <c r="E4138" s="15">
        <v>183.82</v>
      </c>
    </row>
    <row r="4139" spans="4:5" x14ac:dyDescent="0.3">
      <c r="D4139" s="2" t="s">
        <v>4515</v>
      </c>
      <c r="E4139" s="15">
        <v>1.81</v>
      </c>
    </row>
    <row r="4140" spans="4:5" x14ac:dyDescent="0.3">
      <c r="D4140" s="2" t="s">
        <v>4516</v>
      </c>
      <c r="E4140" s="15">
        <v>171.28800000000001</v>
      </c>
    </row>
    <row r="4141" spans="4:5" x14ac:dyDescent="0.3">
      <c r="D4141" s="2" t="s">
        <v>4517</v>
      </c>
      <c r="E4141" s="15">
        <v>4.3600000000000003</v>
      </c>
    </row>
    <row r="4142" spans="4:5" x14ac:dyDescent="0.3">
      <c r="D4142" s="2" t="s">
        <v>1304</v>
      </c>
      <c r="E4142" s="15">
        <v>8.4</v>
      </c>
    </row>
    <row r="4143" spans="4:5" x14ac:dyDescent="0.3">
      <c r="D4143" s="2" t="s">
        <v>1305</v>
      </c>
      <c r="E4143" s="15">
        <v>512.06399999999996</v>
      </c>
    </row>
    <row r="4144" spans="4:5" x14ac:dyDescent="0.3">
      <c r="D4144" s="2" t="s">
        <v>1306</v>
      </c>
      <c r="E4144" s="15">
        <v>247.92</v>
      </c>
    </row>
    <row r="4145" spans="4:5" x14ac:dyDescent="0.3">
      <c r="D4145" s="2" t="s">
        <v>1307</v>
      </c>
      <c r="E4145" s="15">
        <v>85.504000000000005</v>
      </c>
    </row>
    <row r="4146" spans="4:5" x14ac:dyDescent="0.3">
      <c r="D4146" s="2" t="s">
        <v>4518</v>
      </c>
      <c r="E4146" s="15">
        <v>95.660000000000011</v>
      </c>
    </row>
    <row r="4147" spans="4:5" x14ac:dyDescent="0.3">
      <c r="D4147" s="2" t="s">
        <v>4519</v>
      </c>
      <c r="E4147" s="15">
        <v>269.68</v>
      </c>
    </row>
    <row r="4148" spans="4:5" x14ac:dyDescent="0.3">
      <c r="D4148" s="2" t="s">
        <v>4520</v>
      </c>
      <c r="E4148" s="15">
        <v>1271.1699999999998</v>
      </c>
    </row>
    <row r="4149" spans="4:5" x14ac:dyDescent="0.3">
      <c r="D4149" s="2" t="s">
        <v>1308</v>
      </c>
      <c r="E4149" s="15">
        <v>17.544</v>
      </c>
    </row>
    <row r="4150" spans="4:5" x14ac:dyDescent="0.3">
      <c r="D4150" s="2" t="s">
        <v>4521</v>
      </c>
      <c r="E4150" s="15">
        <v>298.11599999999999</v>
      </c>
    </row>
    <row r="4151" spans="4:5" x14ac:dyDescent="0.3">
      <c r="D4151" s="2" t="s">
        <v>1309</v>
      </c>
      <c r="E4151" s="15">
        <v>109.70400000000001</v>
      </c>
    </row>
    <row r="4152" spans="4:5" x14ac:dyDescent="0.3">
      <c r="D4152" s="2" t="s">
        <v>4522</v>
      </c>
      <c r="E4152" s="15">
        <v>528.71399999999994</v>
      </c>
    </row>
    <row r="4153" spans="4:5" x14ac:dyDescent="0.3">
      <c r="D4153" s="2" t="s">
        <v>4523</v>
      </c>
      <c r="E4153" s="15">
        <v>121.816</v>
      </c>
    </row>
    <row r="4154" spans="4:5" x14ac:dyDescent="0.3">
      <c r="D4154" s="2" t="s">
        <v>4524</v>
      </c>
      <c r="E4154" s="15">
        <v>59.2</v>
      </c>
    </row>
    <row r="4155" spans="4:5" x14ac:dyDescent="0.3">
      <c r="D4155" s="2" t="s">
        <v>4525</v>
      </c>
      <c r="E4155" s="15">
        <v>290.78100000000001</v>
      </c>
    </row>
    <row r="4156" spans="4:5" x14ac:dyDescent="0.3">
      <c r="D4156" s="2" t="s">
        <v>4526</v>
      </c>
      <c r="E4156" s="15">
        <v>1958.5439999999999</v>
      </c>
    </row>
    <row r="4157" spans="4:5" x14ac:dyDescent="0.3">
      <c r="D4157" s="2" t="s">
        <v>4527</v>
      </c>
      <c r="E4157" s="15">
        <v>47.328000000000003</v>
      </c>
    </row>
    <row r="4158" spans="4:5" x14ac:dyDescent="0.3">
      <c r="D4158" s="2" t="s">
        <v>1310</v>
      </c>
      <c r="E4158" s="15">
        <v>538.0200000000001</v>
      </c>
    </row>
    <row r="4159" spans="4:5" x14ac:dyDescent="0.3">
      <c r="D4159" s="2" t="s">
        <v>4528</v>
      </c>
      <c r="E4159" s="15">
        <v>356.65</v>
      </c>
    </row>
    <row r="4160" spans="4:5" x14ac:dyDescent="0.3">
      <c r="D4160" s="2" t="s">
        <v>4529</v>
      </c>
      <c r="E4160" s="15">
        <v>831.36800000000028</v>
      </c>
    </row>
    <row r="4161" spans="4:5" x14ac:dyDescent="0.3">
      <c r="D4161" s="2" t="s">
        <v>4530</v>
      </c>
      <c r="E4161" s="15">
        <v>25.5</v>
      </c>
    </row>
    <row r="4162" spans="4:5" x14ac:dyDescent="0.3">
      <c r="D4162" s="2" t="s">
        <v>1311</v>
      </c>
      <c r="E4162" s="15">
        <v>113.56800000000001</v>
      </c>
    </row>
    <row r="4163" spans="4:5" x14ac:dyDescent="0.3">
      <c r="D4163" s="2" t="s">
        <v>4531</v>
      </c>
      <c r="E4163" s="15">
        <v>4150.9720000000007</v>
      </c>
    </row>
    <row r="4164" spans="4:5" x14ac:dyDescent="0.3">
      <c r="D4164" s="2" t="s">
        <v>4532</v>
      </c>
      <c r="E4164" s="15">
        <v>375.71</v>
      </c>
    </row>
    <row r="4165" spans="4:5" x14ac:dyDescent="0.3">
      <c r="D4165" s="2" t="s">
        <v>4533</v>
      </c>
      <c r="E4165" s="15">
        <v>70.12</v>
      </c>
    </row>
    <row r="4166" spans="4:5" x14ac:dyDescent="0.3">
      <c r="D4166" s="2" t="s">
        <v>4534</v>
      </c>
      <c r="E4166" s="15">
        <v>19.440000000000001</v>
      </c>
    </row>
    <row r="4167" spans="4:5" x14ac:dyDescent="0.3">
      <c r="D4167" s="2" t="s">
        <v>4535</v>
      </c>
      <c r="E4167" s="15">
        <v>98.35</v>
      </c>
    </row>
    <row r="4168" spans="4:5" x14ac:dyDescent="0.3">
      <c r="D4168" s="2" t="s">
        <v>4536</v>
      </c>
      <c r="E4168" s="15">
        <v>183.61</v>
      </c>
    </row>
    <row r="4169" spans="4:5" x14ac:dyDescent="0.3">
      <c r="D4169" s="2" t="s">
        <v>1312</v>
      </c>
      <c r="E4169" s="15">
        <v>873.81100000000015</v>
      </c>
    </row>
    <row r="4170" spans="4:5" x14ac:dyDescent="0.3">
      <c r="D4170" s="2" t="s">
        <v>4537</v>
      </c>
      <c r="E4170" s="15">
        <v>175.71</v>
      </c>
    </row>
    <row r="4171" spans="4:5" x14ac:dyDescent="0.3">
      <c r="D4171" s="2" t="s">
        <v>1313</v>
      </c>
      <c r="E4171" s="15">
        <v>42.280000000000008</v>
      </c>
    </row>
    <row r="4172" spans="4:5" x14ac:dyDescent="0.3">
      <c r="D4172" s="2" t="s">
        <v>4538</v>
      </c>
      <c r="E4172" s="15">
        <v>518.86799999999994</v>
      </c>
    </row>
    <row r="4173" spans="4:5" x14ac:dyDescent="0.3">
      <c r="D4173" s="2" t="s">
        <v>1314</v>
      </c>
      <c r="E4173" s="15">
        <v>674.87200000000007</v>
      </c>
    </row>
    <row r="4174" spans="4:5" x14ac:dyDescent="0.3">
      <c r="D4174" s="2" t="s">
        <v>4539</v>
      </c>
      <c r="E4174" s="15">
        <v>65.424000000000007</v>
      </c>
    </row>
    <row r="4175" spans="4:5" x14ac:dyDescent="0.3">
      <c r="D4175" s="2" t="s">
        <v>4540</v>
      </c>
      <c r="E4175" s="15">
        <v>9.4600000000000009</v>
      </c>
    </row>
    <row r="4176" spans="4:5" x14ac:dyDescent="0.3">
      <c r="D4176" s="2" t="s">
        <v>1315</v>
      </c>
      <c r="E4176" s="15">
        <v>2521.4799999999996</v>
      </c>
    </row>
    <row r="4177" spans="4:5" x14ac:dyDescent="0.3">
      <c r="D4177" s="2" t="s">
        <v>4541</v>
      </c>
      <c r="E4177" s="15">
        <v>2.3130000000000002</v>
      </c>
    </row>
    <row r="4178" spans="4:5" x14ac:dyDescent="0.3">
      <c r="D4178" s="2" t="s">
        <v>4542</v>
      </c>
      <c r="E4178" s="15">
        <v>186.54</v>
      </c>
    </row>
    <row r="4179" spans="4:5" x14ac:dyDescent="0.3">
      <c r="D4179" s="2" t="s">
        <v>4543</v>
      </c>
      <c r="E4179" s="15">
        <v>5.56</v>
      </c>
    </row>
    <row r="4180" spans="4:5" x14ac:dyDescent="0.3">
      <c r="D4180" s="2" t="s">
        <v>1316</v>
      </c>
      <c r="E4180" s="15">
        <v>41.910000000000004</v>
      </c>
    </row>
    <row r="4181" spans="4:5" x14ac:dyDescent="0.3">
      <c r="D4181" s="2" t="s">
        <v>4544</v>
      </c>
      <c r="E4181" s="15">
        <v>254.35200000000003</v>
      </c>
    </row>
    <row r="4182" spans="4:5" x14ac:dyDescent="0.3">
      <c r="D4182" s="2" t="s">
        <v>4545</v>
      </c>
      <c r="E4182" s="15">
        <v>129.39000000000001</v>
      </c>
    </row>
    <row r="4183" spans="4:5" x14ac:dyDescent="0.3">
      <c r="D4183" s="2" t="s">
        <v>4546</v>
      </c>
      <c r="E4183" s="15">
        <v>22.439999999999998</v>
      </c>
    </row>
    <row r="4184" spans="4:5" x14ac:dyDescent="0.3">
      <c r="D4184" s="2" t="s">
        <v>4547</v>
      </c>
      <c r="E4184" s="15">
        <v>283.17999999999995</v>
      </c>
    </row>
    <row r="4185" spans="4:5" x14ac:dyDescent="0.3">
      <c r="D4185" s="2" t="s">
        <v>4548</v>
      </c>
      <c r="E4185" s="15">
        <v>702.52</v>
      </c>
    </row>
    <row r="4186" spans="4:5" x14ac:dyDescent="0.3">
      <c r="D4186" s="2" t="s">
        <v>1317</v>
      </c>
      <c r="E4186" s="15">
        <v>39.984000000000002</v>
      </c>
    </row>
    <row r="4187" spans="4:5" x14ac:dyDescent="0.3">
      <c r="D4187" s="2" t="s">
        <v>1318</v>
      </c>
      <c r="E4187" s="15">
        <v>103.48</v>
      </c>
    </row>
    <row r="4188" spans="4:5" x14ac:dyDescent="0.3">
      <c r="D4188" s="2" t="s">
        <v>1319</v>
      </c>
      <c r="E4188" s="15">
        <v>37.93</v>
      </c>
    </row>
    <row r="4189" spans="4:5" x14ac:dyDescent="0.3">
      <c r="D4189" s="2" t="s">
        <v>4549</v>
      </c>
      <c r="E4189" s="15">
        <v>92.032000000000011</v>
      </c>
    </row>
    <row r="4190" spans="4:5" x14ac:dyDescent="0.3">
      <c r="D4190" s="2" t="s">
        <v>4550</v>
      </c>
      <c r="E4190" s="15">
        <v>32.67</v>
      </c>
    </row>
    <row r="4191" spans="4:5" x14ac:dyDescent="0.3">
      <c r="D4191" s="2" t="s">
        <v>4551</v>
      </c>
      <c r="E4191" s="15">
        <v>9.9600000000000009</v>
      </c>
    </row>
    <row r="4192" spans="4:5" x14ac:dyDescent="0.3">
      <c r="D4192" s="2" t="s">
        <v>4552</v>
      </c>
      <c r="E4192" s="15">
        <v>146.88999999999999</v>
      </c>
    </row>
    <row r="4193" spans="4:5" x14ac:dyDescent="0.3">
      <c r="D4193" s="2" t="s">
        <v>4553</v>
      </c>
      <c r="E4193" s="15">
        <v>20.23</v>
      </c>
    </row>
    <row r="4194" spans="4:5" x14ac:dyDescent="0.3">
      <c r="D4194" s="2" t="s">
        <v>4554</v>
      </c>
      <c r="E4194" s="15">
        <v>1.9080000000000004</v>
      </c>
    </row>
    <row r="4195" spans="4:5" x14ac:dyDescent="0.3">
      <c r="D4195" s="2" t="s">
        <v>4555</v>
      </c>
      <c r="E4195" s="15">
        <v>134.91</v>
      </c>
    </row>
    <row r="4196" spans="4:5" x14ac:dyDescent="0.3">
      <c r="D4196" s="2" t="s">
        <v>4556</v>
      </c>
      <c r="E4196" s="15">
        <v>436.59600000000006</v>
      </c>
    </row>
    <row r="4197" spans="4:5" x14ac:dyDescent="0.3">
      <c r="D4197" s="2" t="s">
        <v>4557</v>
      </c>
      <c r="E4197" s="15">
        <v>47.975999999999999</v>
      </c>
    </row>
    <row r="4198" spans="4:5" x14ac:dyDescent="0.3">
      <c r="D4198" s="2" t="s">
        <v>1320</v>
      </c>
      <c r="E4198" s="15">
        <v>39.900000000000006</v>
      </c>
    </row>
    <row r="4199" spans="4:5" x14ac:dyDescent="0.3">
      <c r="D4199" s="2" t="s">
        <v>4558</v>
      </c>
      <c r="E4199" s="15">
        <v>286.14</v>
      </c>
    </row>
    <row r="4200" spans="4:5" x14ac:dyDescent="0.3">
      <c r="D4200" s="2" t="s">
        <v>1321</v>
      </c>
      <c r="E4200" s="15">
        <v>140.86800000000002</v>
      </c>
    </row>
    <row r="4201" spans="4:5" x14ac:dyDescent="0.3">
      <c r="D4201" s="2" t="s">
        <v>4559</v>
      </c>
      <c r="E4201" s="15">
        <v>22.38</v>
      </c>
    </row>
    <row r="4202" spans="4:5" x14ac:dyDescent="0.3">
      <c r="D4202" s="2" t="s">
        <v>1322</v>
      </c>
      <c r="E4202" s="15">
        <v>72.60799999999999</v>
      </c>
    </row>
    <row r="4203" spans="4:5" x14ac:dyDescent="0.3">
      <c r="D4203" s="2" t="s">
        <v>4560</v>
      </c>
      <c r="E4203" s="15">
        <v>235.76999999999998</v>
      </c>
    </row>
    <row r="4204" spans="4:5" x14ac:dyDescent="0.3">
      <c r="D4204" s="2" t="s">
        <v>1323</v>
      </c>
      <c r="E4204" s="15">
        <v>94.427999999999997</v>
      </c>
    </row>
    <row r="4205" spans="4:5" x14ac:dyDescent="0.3">
      <c r="D4205" s="2" t="s">
        <v>4561</v>
      </c>
      <c r="E4205" s="15">
        <v>737.20000000000016</v>
      </c>
    </row>
    <row r="4206" spans="4:5" x14ac:dyDescent="0.3">
      <c r="D4206" s="2" t="s">
        <v>4562</v>
      </c>
      <c r="E4206" s="15">
        <v>7.98</v>
      </c>
    </row>
    <row r="4207" spans="4:5" x14ac:dyDescent="0.3">
      <c r="D4207" s="2" t="s">
        <v>4563</v>
      </c>
      <c r="E4207" s="15">
        <v>68.203999999999994</v>
      </c>
    </row>
    <row r="4208" spans="4:5" x14ac:dyDescent="0.3">
      <c r="D4208" s="2" t="s">
        <v>4564</v>
      </c>
      <c r="E4208" s="15">
        <v>88.118000000000009</v>
      </c>
    </row>
    <row r="4209" spans="4:5" x14ac:dyDescent="0.3">
      <c r="D4209" s="2" t="s">
        <v>4565</v>
      </c>
      <c r="E4209" s="15">
        <v>120.25800000000001</v>
      </c>
    </row>
    <row r="4210" spans="4:5" x14ac:dyDescent="0.3">
      <c r="D4210" s="2" t="s">
        <v>1324</v>
      </c>
      <c r="E4210" s="15">
        <v>10.5</v>
      </c>
    </row>
    <row r="4211" spans="4:5" x14ac:dyDescent="0.3">
      <c r="D4211" s="2" t="s">
        <v>4566</v>
      </c>
      <c r="E4211" s="15">
        <v>79.638000000000005</v>
      </c>
    </row>
    <row r="4212" spans="4:5" x14ac:dyDescent="0.3">
      <c r="D4212" s="2" t="s">
        <v>4567</v>
      </c>
      <c r="E4212" s="15">
        <v>886.28000000000009</v>
      </c>
    </row>
    <row r="4213" spans="4:5" x14ac:dyDescent="0.3">
      <c r="D4213" s="2" t="s">
        <v>4568</v>
      </c>
      <c r="E4213" s="15">
        <v>243.12000000000003</v>
      </c>
    </row>
    <row r="4214" spans="4:5" x14ac:dyDescent="0.3">
      <c r="D4214" s="2" t="s">
        <v>1325</v>
      </c>
      <c r="E4214" s="15">
        <v>5579.94</v>
      </c>
    </row>
    <row r="4215" spans="4:5" x14ac:dyDescent="0.3">
      <c r="D4215" s="2" t="s">
        <v>1326</v>
      </c>
      <c r="E4215" s="15">
        <v>16.272000000000002</v>
      </c>
    </row>
    <row r="4216" spans="4:5" x14ac:dyDescent="0.3">
      <c r="D4216" s="2" t="s">
        <v>4569</v>
      </c>
      <c r="E4216" s="15">
        <v>57.42</v>
      </c>
    </row>
    <row r="4217" spans="4:5" x14ac:dyDescent="0.3">
      <c r="D4217" s="2" t="s">
        <v>4570</v>
      </c>
      <c r="E4217" s="15">
        <v>51.016000000000005</v>
      </c>
    </row>
    <row r="4218" spans="4:5" x14ac:dyDescent="0.3">
      <c r="D4218" s="2" t="s">
        <v>4571</v>
      </c>
      <c r="E4218" s="15">
        <v>31.049999999999997</v>
      </c>
    </row>
    <row r="4219" spans="4:5" x14ac:dyDescent="0.3">
      <c r="D4219" s="2" t="s">
        <v>1327</v>
      </c>
      <c r="E4219" s="15">
        <v>170.35200000000003</v>
      </c>
    </row>
    <row r="4220" spans="4:5" x14ac:dyDescent="0.3">
      <c r="D4220" s="2" t="s">
        <v>4572</v>
      </c>
      <c r="E4220" s="15">
        <v>194.322</v>
      </c>
    </row>
    <row r="4221" spans="4:5" x14ac:dyDescent="0.3">
      <c r="D4221" s="2" t="s">
        <v>4573</v>
      </c>
      <c r="E4221" s="15">
        <v>129.56800000000001</v>
      </c>
    </row>
    <row r="4222" spans="4:5" x14ac:dyDescent="0.3">
      <c r="D4222" s="2" t="s">
        <v>4574</v>
      </c>
      <c r="E4222" s="15">
        <v>8.6899999999999977</v>
      </c>
    </row>
    <row r="4223" spans="4:5" x14ac:dyDescent="0.3">
      <c r="D4223" s="2" t="s">
        <v>4575</v>
      </c>
      <c r="E4223" s="15">
        <v>25.06</v>
      </c>
    </row>
    <row r="4224" spans="4:5" x14ac:dyDescent="0.3">
      <c r="D4224" s="2" t="s">
        <v>4576</v>
      </c>
      <c r="E4224" s="15">
        <v>9.9799999999999969</v>
      </c>
    </row>
    <row r="4225" spans="4:5" x14ac:dyDescent="0.3">
      <c r="D4225" s="2" t="s">
        <v>1328</v>
      </c>
      <c r="E4225" s="15">
        <v>2.5020000000000002</v>
      </c>
    </row>
    <row r="4226" spans="4:5" x14ac:dyDescent="0.3">
      <c r="D4226" s="2" t="s">
        <v>4577</v>
      </c>
      <c r="E4226" s="15">
        <v>19.440000000000001</v>
      </c>
    </row>
    <row r="4227" spans="4:5" x14ac:dyDescent="0.3">
      <c r="D4227" s="2" t="s">
        <v>4578</v>
      </c>
      <c r="E4227" s="15">
        <v>328.91399999999999</v>
      </c>
    </row>
    <row r="4228" spans="4:5" x14ac:dyDescent="0.3">
      <c r="D4228" s="2" t="s">
        <v>4579</v>
      </c>
      <c r="E4228" s="15">
        <v>340.31279999999992</v>
      </c>
    </row>
    <row r="4229" spans="4:5" x14ac:dyDescent="0.3">
      <c r="D4229" s="2" t="s">
        <v>4580</v>
      </c>
      <c r="E4229" s="15">
        <v>475.42</v>
      </c>
    </row>
    <row r="4230" spans="4:5" x14ac:dyDescent="0.3">
      <c r="D4230" s="2" t="s">
        <v>1329</v>
      </c>
      <c r="E4230" s="15">
        <v>455.63199999999995</v>
      </c>
    </row>
    <row r="4231" spans="4:5" x14ac:dyDescent="0.3">
      <c r="D4231" s="2" t="s">
        <v>4581</v>
      </c>
      <c r="E4231" s="15">
        <v>129.30000000000001</v>
      </c>
    </row>
    <row r="4232" spans="4:5" x14ac:dyDescent="0.3">
      <c r="D4232" s="2" t="s">
        <v>1330</v>
      </c>
      <c r="E4232" s="15">
        <v>211.66000000000003</v>
      </c>
    </row>
    <row r="4233" spans="4:5" x14ac:dyDescent="0.3">
      <c r="D4233" s="2" t="s">
        <v>4582</v>
      </c>
      <c r="E4233" s="15">
        <v>149.9</v>
      </c>
    </row>
    <row r="4234" spans="4:5" x14ac:dyDescent="0.3">
      <c r="D4234" s="2" t="s">
        <v>1331</v>
      </c>
      <c r="E4234" s="15">
        <v>775.72799999999995</v>
      </c>
    </row>
    <row r="4235" spans="4:5" x14ac:dyDescent="0.3">
      <c r="D4235" s="2" t="s">
        <v>4583</v>
      </c>
      <c r="E4235" s="15">
        <v>1299.99</v>
      </c>
    </row>
    <row r="4236" spans="4:5" x14ac:dyDescent="0.3">
      <c r="D4236" s="2" t="s">
        <v>4584</v>
      </c>
      <c r="E4236" s="15">
        <v>158.61000000000001</v>
      </c>
    </row>
    <row r="4237" spans="4:5" x14ac:dyDescent="0.3">
      <c r="D4237" s="2" t="s">
        <v>4585</v>
      </c>
      <c r="E4237" s="15">
        <v>51.183999999999983</v>
      </c>
    </row>
    <row r="4238" spans="4:5" x14ac:dyDescent="0.3">
      <c r="D4238" s="2" t="s">
        <v>4586</v>
      </c>
      <c r="E4238" s="15">
        <v>17.459999999999997</v>
      </c>
    </row>
    <row r="4239" spans="4:5" x14ac:dyDescent="0.3">
      <c r="D4239" s="2" t="s">
        <v>4587</v>
      </c>
      <c r="E4239" s="15">
        <v>425.66999999999996</v>
      </c>
    </row>
    <row r="4240" spans="4:5" x14ac:dyDescent="0.3">
      <c r="D4240" s="2" t="s">
        <v>4588</v>
      </c>
      <c r="E4240" s="15">
        <v>426.66999999999996</v>
      </c>
    </row>
    <row r="4241" spans="4:5" x14ac:dyDescent="0.3">
      <c r="D4241" s="2" t="s">
        <v>4589</v>
      </c>
      <c r="E4241" s="15">
        <v>52.608000000000004</v>
      </c>
    </row>
    <row r="4242" spans="4:5" x14ac:dyDescent="0.3">
      <c r="D4242" s="2" t="s">
        <v>4590</v>
      </c>
      <c r="E4242" s="15">
        <v>330.58800000000002</v>
      </c>
    </row>
    <row r="4243" spans="4:5" x14ac:dyDescent="0.3">
      <c r="D4243" s="2" t="s">
        <v>1332</v>
      </c>
      <c r="E4243" s="15">
        <v>114.78400000000001</v>
      </c>
    </row>
    <row r="4244" spans="4:5" x14ac:dyDescent="0.3">
      <c r="D4244" s="2" t="s">
        <v>1333</v>
      </c>
      <c r="E4244" s="15">
        <v>1217.3799999999999</v>
      </c>
    </row>
    <row r="4245" spans="4:5" x14ac:dyDescent="0.3">
      <c r="D4245" s="2" t="s">
        <v>4591</v>
      </c>
      <c r="E4245" s="15">
        <v>281.85199999999998</v>
      </c>
    </row>
    <row r="4246" spans="4:5" x14ac:dyDescent="0.3">
      <c r="D4246" s="2" t="s">
        <v>1334</v>
      </c>
      <c r="E4246" s="15">
        <v>1215.92</v>
      </c>
    </row>
    <row r="4247" spans="4:5" x14ac:dyDescent="0.3">
      <c r="D4247" s="2" t="s">
        <v>4592</v>
      </c>
      <c r="E4247" s="15">
        <v>787.84999999999991</v>
      </c>
    </row>
    <row r="4248" spans="4:5" x14ac:dyDescent="0.3">
      <c r="D4248" s="2" t="s">
        <v>4593</v>
      </c>
      <c r="E4248" s="15">
        <v>1520.3760000000002</v>
      </c>
    </row>
    <row r="4249" spans="4:5" x14ac:dyDescent="0.3">
      <c r="D4249" s="2" t="s">
        <v>1335</v>
      </c>
      <c r="E4249" s="15">
        <v>64.02</v>
      </c>
    </row>
    <row r="4250" spans="4:5" x14ac:dyDescent="0.3">
      <c r="D4250" s="2" t="s">
        <v>4594</v>
      </c>
      <c r="E4250" s="15">
        <v>7.6799999999999979</v>
      </c>
    </row>
    <row r="4251" spans="4:5" x14ac:dyDescent="0.3">
      <c r="D4251" s="2" t="s">
        <v>4595</v>
      </c>
      <c r="E4251" s="15">
        <v>73.584000000000003</v>
      </c>
    </row>
    <row r="4252" spans="4:5" x14ac:dyDescent="0.3">
      <c r="D4252" s="2" t="s">
        <v>4596</v>
      </c>
      <c r="E4252" s="15">
        <v>294.71999999999997</v>
      </c>
    </row>
    <row r="4253" spans="4:5" x14ac:dyDescent="0.3">
      <c r="D4253" s="2" t="s">
        <v>4597</v>
      </c>
      <c r="E4253" s="15">
        <v>9.2880000000000003</v>
      </c>
    </row>
    <row r="4254" spans="4:5" x14ac:dyDescent="0.3">
      <c r="D4254" s="2" t="s">
        <v>4598</v>
      </c>
      <c r="E4254" s="15">
        <v>9.5840000000000014</v>
      </c>
    </row>
    <row r="4255" spans="4:5" x14ac:dyDescent="0.3">
      <c r="D4255" s="2" t="s">
        <v>4599</v>
      </c>
      <c r="E4255" s="15">
        <v>191.33999999999997</v>
      </c>
    </row>
    <row r="4256" spans="4:5" x14ac:dyDescent="0.3">
      <c r="D4256" s="2" t="s">
        <v>1336</v>
      </c>
      <c r="E4256" s="15">
        <v>210.39199999999997</v>
      </c>
    </row>
    <row r="4257" spans="4:5" x14ac:dyDescent="0.3">
      <c r="D4257" s="2" t="s">
        <v>1337</v>
      </c>
      <c r="E4257" s="15">
        <v>1271.4199999999998</v>
      </c>
    </row>
    <row r="4258" spans="4:5" x14ac:dyDescent="0.3">
      <c r="D4258" s="2" t="s">
        <v>4600</v>
      </c>
      <c r="E4258" s="15">
        <v>403.11400000000003</v>
      </c>
    </row>
    <row r="4259" spans="4:5" x14ac:dyDescent="0.3">
      <c r="D4259" s="2" t="s">
        <v>1338</v>
      </c>
      <c r="E4259" s="15">
        <v>89.97</v>
      </c>
    </row>
    <row r="4260" spans="4:5" x14ac:dyDescent="0.3">
      <c r="D4260" s="2" t="s">
        <v>4601</v>
      </c>
      <c r="E4260" s="15">
        <v>1139.92</v>
      </c>
    </row>
    <row r="4261" spans="4:5" x14ac:dyDescent="0.3">
      <c r="D4261" s="2" t="s">
        <v>4602</v>
      </c>
      <c r="E4261" s="15">
        <v>333.57600000000002</v>
      </c>
    </row>
    <row r="4262" spans="4:5" x14ac:dyDescent="0.3">
      <c r="D4262" s="2" t="s">
        <v>4603</v>
      </c>
      <c r="E4262" s="15">
        <v>483.33600000000001</v>
      </c>
    </row>
    <row r="4263" spans="4:5" x14ac:dyDescent="0.3">
      <c r="D4263" s="2" t="s">
        <v>1339</v>
      </c>
      <c r="E4263" s="15">
        <v>31.408000000000001</v>
      </c>
    </row>
    <row r="4264" spans="4:5" x14ac:dyDescent="0.3">
      <c r="D4264" s="2" t="s">
        <v>1340</v>
      </c>
      <c r="E4264" s="15">
        <v>362.24199999999996</v>
      </c>
    </row>
    <row r="4265" spans="4:5" x14ac:dyDescent="0.3">
      <c r="D4265" s="2" t="s">
        <v>1341</v>
      </c>
      <c r="E4265" s="15">
        <v>7.1840000000000011</v>
      </c>
    </row>
    <row r="4266" spans="4:5" x14ac:dyDescent="0.3">
      <c r="D4266" s="2" t="s">
        <v>4604</v>
      </c>
      <c r="E4266" s="15">
        <v>16.28</v>
      </c>
    </row>
    <row r="4267" spans="4:5" x14ac:dyDescent="0.3">
      <c r="D4267" s="2" t="s">
        <v>4605</v>
      </c>
      <c r="E4267" s="15">
        <v>23.119999999999997</v>
      </c>
    </row>
    <row r="4268" spans="4:5" x14ac:dyDescent="0.3">
      <c r="D4268" s="2" t="s">
        <v>4606</v>
      </c>
      <c r="E4268" s="15">
        <v>104.91999999999999</v>
      </c>
    </row>
    <row r="4269" spans="4:5" x14ac:dyDescent="0.3">
      <c r="D4269" s="2" t="s">
        <v>4607</v>
      </c>
      <c r="E4269" s="15">
        <v>3247.1580000000004</v>
      </c>
    </row>
    <row r="4270" spans="4:5" x14ac:dyDescent="0.3">
      <c r="D4270" s="2" t="s">
        <v>4608</v>
      </c>
      <c r="E4270" s="15">
        <v>91.488000000000014</v>
      </c>
    </row>
    <row r="4271" spans="4:5" x14ac:dyDescent="0.3">
      <c r="D4271" s="2" t="s">
        <v>4609</v>
      </c>
      <c r="E4271" s="15">
        <v>107.64800000000001</v>
      </c>
    </row>
    <row r="4272" spans="4:5" x14ac:dyDescent="0.3">
      <c r="D4272" s="2" t="s">
        <v>4610</v>
      </c>
      <c r="E4272" s="15">
        <v>4.71</v>
      </c>
    </row>
    <row r="4273" spans="4:5" x14ac:dyDescent="0.3">
      <c r="D4273" s="2" t="s">
        <v>4611</v>
      </c>
      <c r="E4273" s="15">
        <v>685.9</v>
      </c>
    </row>
    <row r="4274" spans="4:5" x14ac:dyDescent="0.3">
      <c r="D4274" s="2" t="s">
        <v>4612</v>
      </c>
      <c r="E4274" s="15">
        <v>475.94400000000002</v>
      </c>
    </row>
    <row r="4275" spans="4:5" x14ac:dyDescent="0.3">
      <c r="D4275" s="2" t="s">
        <v>1342</v>
      </c>
      <c r="E4275" s="15">
        <v>255.84999999999997</v>
      </c>
    </row>
    <row r="4276" spans="4:5" x14ac:dyDescent="0.3">
      <c r="D4276" s="2" t="s">
        <v>1343</v>
      </c>
      <c r="E4276" s="15">
        <v>2.94</v>
      </c>
    </row>
    <row r="4277" spans="4:5" x14ac:dyDescent="0.3">
      <c r="D4277" s="2" t="s">
        <v>4613</v>
      </c>
      <c r="E4277" s="15">
        <v>617.70000000000005</v>
      </c>
    </row>
    <row r="4278" spans="4:5" x14ac:dyDescent="0.3">
      <c r="D4278" s="2" t="s">
        <v>1344</v>
      </c>
      <c r="E4278" s="15">
        <v>12.624000000000001</v>
      </c>
    </row>
    <row r="4279" spans="4:5" x14ac:dyDescent="0.3">
      <c r="D4279" s="2" t="s">
        <v>1345</v>
      </c>
      <c r="E4279" s="15">
        <v>519.98300000000006</v>
      </c>
    </row>
    <row r="4280" spans="4:5" x14ac:dyDescent="0.3">
      <c r="D4280" s="2" t="s">
        <v>1346</v>
      </c>
      <c r="E4280" s="15">
        <v>12.461999999999996</v>
      </c>
    </row>
    <row r="4281" spans="4:5" x14ac:dyDescent="0.3">
      <c r="D4281" s="2" t="s">
        <v>4614</v>
      </c>
      <c r="E4281" s="15">
        <v>231.16</v>
      </c>
    </row>
    <row r="4282" spans="4:5" x14ac:dyDescent="0.3">
      <c r="D4282" s="2" t="s">
        <v>4615</v>
      </c>
      <c r="E4282" s="15">
        <v>2046.354</v>
      </c>
    </row>
    <row r="4283" spans="4:5" x14ac:dyDescent="0.3">
      <c r="D4283" s="2" t="s">
        <v>4616</v>
      </c>
      <c r="E4283" s="15">
        <v>733.56</v>
      </c>
    </row>
    <row r="4284" spans="4:5" x14ac:dyDescent="0.3">
      <c r="D4284" s="2" t="s">
        <v>4617</v>
      </c>
      <c r="E4284" s="15">
        <v>55.672000000000004</v>
      </c>
    </row>
    <row r="4285" spans="4:5" x14ac:dyDescent="0.3">
      <c r="D4285" s="2" t="s">
        <v>4618</v>
      </c>
      <c r="E4285" s="15">
        <v>1190.8399999999999</v>
      </c>
    </row>
    <row r="4286" spans="4:5" x14ac:dyDescent="0.3">
      <c r="D4286" s="2" t="s">
        <v>4619</v>
      </c>
      <c r="E4286" s="15">
        <v>1461.172</v>
      </c>
    </row>
    <row r="4287" spans="4:5" x14ac:dyDescent="0.3">
      <c r="D4287" s="2" t="s">
        <v>4620</v>
      </c>
      <c r="E4287" s="15">
        <v>241.19399999999999</v>
      </c>
    </row>
    <row r="4288" spans="4:5" x14ac:dyDescent="0.3">
      <c r="D4288" s="2" t="s">
        <v>4621</v>
      </c>
      <c r="E4288" s="15">
        <v>72.69</v>
      </c>
    </row>
    <row r="4289" spans="4:5" x14ac:dyDescent="0.3">
      <c r="D4289" s="2" t="s">
        <v>4622</v>
      </c>
      <c r="E4289" s="15">
        <v>9.64</v>
      </c>
    </row>
    <row r="4290" spans="4:5" x14ac:dyDescent="0.3">
      <c r="D4290" s="2" t="s">
        <v>4623</v>
      </c>
      <c r="E4290" s="15">
        <v>37.295999999999999</v>
      </c>
    </row>
    <row r="4291" spans="4:5" x14ac:dyDescent="0.3">
      <c r="D4291" s="2" t="s">
        <v>4624</v>
      </c>
      <c r="E4291" s="15">
        <v>146.68800000000002</v>
      </c>
    </row>
    <row r="4292" spans="4:5" x14ac:dyDescent="0.3">
      <c r="D4292" s="2" t="s">
        <v>4625</v>
      </c>
      <c r="E4292" s="15">
        <v>719.57600000000014</v>
      </c>
    </row>
    <row r="4293" spans="4:5" x14ac:dyDescent="0.3">
      <c r="D4293" s="2" t="s">
        <v>4626</v>
      </c>
      <c r="E4293" s="15">
        <v>314.55</v>
      </c>
    </row>
    <row r="4294" spans="4:5" x14ac:dyDescent="0.3">
      <c r="D4294" s="2" t="s">
        <v>4627</v>
      </c>
      <c r="E4294" s="15">
        <v>808.928</v>
      </c>
    </row>
    <row r="4295" spans="4:5" x14ac:dyDescent="0.3">
      <c r="D4295" s="2" t="s">
        <v>1347</v>
      </c>
      <c r="E4295" s="15">
        <v>906.43</v>
      </c>
    </row>
    <row r="4296" spans="4:5" x14ac:dyDescent="0.3">
      <c r="D4296" s="2" t="s">
        <v>4628</v>
      </c>
      <c r="E4296" s="15">
        <v>585.55200000000002</v>
      </c>
    </row>
    <row r="4297" spans="4:5" x14ac:dyDescent="0.3">
      <c r="D4297" s="2" t="s">
        <v>4629</v>
      </c>
      <c r="E4297" s="15">
        <v>177.17000000000002</v>
      </c>
    </row>
    <row r="4298" spans="4:5" x14ac:dyDescent="0.3">
      <c r="D4298" s="2" t="s">
        <v>4630</v>
      </c>
      <c r="E4298" s="15">
        <v>277.57</v>
      </c>
    </row>
    <row r="4299" spans="4:5" x14ac:dyDescent="0.3">
      <c r="D4299" s="2" t="s">
        <v>1348</v>
      </c>
      <c r="E4299" s="15">
        <v>344.90999999999997</v>
      </c>
    </row>
    <row r="4300" spans="4:5" x14ac:dyDescent="0.3">
      <c r="D4300" s="2" t="s">
        <v>4631</v>
      </c>
      <c r="E4300" s="15">
        <v>5.9399999999999995</v>
      </c>
    </row>
    <row r="4301" spans="4:5" x14ac:dyDescent="0.3">
      <c r="D4301" s="2" t="s">
        <v>1349</v>
      </c>
      <c r="E4301" s="15">
        <v>155.37199999999999</v>
      </c>
    </row>
    <row r="4302" spans="4:5" x14ac:dyDescent="0.3">
      <c r="D4302" s="2" t="s">
        <v>4632</v>
      </c>
      <c r="E4302" s="15">
        <v>1272.7040000000002</v>
      </c>
    </row>
    <row r="4303" spans="4:5" x14ac:dyDescent="0.3">
      <c r="D4303" s="2" t="s">
        <v>1350</v>
      </c>
      <c r="E4303" s="15">
        <v>292.82</v>
      </c>
    </row>
    <row r="4304" spans="4:5" x14ac:dyDescent="0.3">
      <c r="D4304" s="2" t="s">
        <v>4633</v>
      </c>
      <c r="E4304" s="15">
        <v>19.3</v>
      </c>
    </row>
    <row r="4305" spans="4:5" x14ac:dyDescent="0.3">
      <c r="D4305" s="2" t="s">
        <v>4634</v>
      </c>
      <c r="E4305" s="15">
        <v>1859.3999999999999</v>
      </c>
    </row>
    <row r="4306" spans="4:5" x14ac:dyDescent="0.3">
      <c r="D4306" s="2" t="s">
        <v>4635</v>
      </c>
      <c r="E4306" s="15">
        <v>81.98</v>
      </c>
    </row>
    <row r="4307" spans="4:5" x14ac:dyDescent="0.3">
      <c r="D4307" s="2" t="s">
        <v>4636</v>
      </c>
      <c r="E4307" s="15">
        <v>308.59999999999997</v>
      </c>
    </row>
    <row r="4308" spans="4:5" x14ac:dyDescent="0.3">
      <c r="D4308" s="2" t="s">
        <v>1351</v>
      </c>
      <c r="E4308" s="15">
        <v>67.194000000000003</v>
      </c>
    </row>
    <row r="4309" spans="4:5" x14ac:dyDescent="0.3">
      <c r="D4309" s="2" t="s">
        <v>1352</v>
      </c>
      <c r="E4309" s="15">
        <v>69.86</v>
      </c>
    </row>
    <row r="4310" spans="4:5" x14ac:dyDescent="0.3">
      <c r="D4310" s="2" t="s">
        <v>1353</v>
      </c>
      <c r="E4310" s="15">
        <v>3455.13</v>
      </c>
    </row>
    <row r="4311" spans="4:5" x14ac:dyDescent="0.3">
      <c r="D4311" s="2" t="s">
        <v>4637</v>
      </c>
      <c r="E4311" s="15">
        <v>47.496000000000002</v>
      </c>
    </row>
    <row r="4312" spans="4:5" x14ac:dyDescent="0.3">
      <c r="D4312" s="2" t="s">
        <v>4638</v>
      </c>
      <c r="E4312" s="15">
        <v>592.56799999999998</v>
      </c>
    </row>
    <row r="4313" spans="4:5" x14ac:dyDescent="0.3">
      <c r="D4313" s="2" t="s">
        <v>1354</v>
      </c>
      <c r="E4313" s="15">
        <v>65.78</v>
      </c>
    </row>
    <row r="4314" spans="4:5" x14ac:dyDescent="0.3">
      <c r="D4314" s="2" t="s">
        <v>1355</v>
      </c>
      <c r="E4314" s="15">
        <v>455.23</v>
      </c>
    </row>
    <row r="4315" spans="4:5" x14ac:dyDescent="0.3">
      <c r="D4315" s="2" t="s">
        <v>4639</v>
      </c>
      <c r="E4315" s="15">
        <v>55.92</v>
      </c>
    </row>
    <row r="4316" spans="4:5" x14ac:dyDescent="0.3">
      <c r="D4316" s="2" t="s">
        <v>4640</v>
      </c>
      <c r="E4316" s="15">
        <v>252.61200000000002</v>
      </c>
    </row>
    <row r="4317" spans="4:5" x14ac:dyDescent="0.3">
      <c r="D4317" s="2" t="s">
        <v>4641</v>
      </c>
      <c r="E4317" s="15">
        <v>5.1799999999999988</v>
      </c>
    </row>
    <row r="4318" spans="4:5" x14ac:dyDescent="0.3">
      <c r="D4318" s="2" t="s">
        <v>4642</v>
      </c>
      <c r="E4318" s="15">
        <v>344.27400000000006</v>
      </c>
    </row>
    <row r="4319" spans="4:5" x14ac:dyDescent="0.3">
      <c r="D4319" s="2" t="s">
        <v>4643</v>
      </c>
      <c r="E4319" s="15">
        <v>145.56800000000001</v>
      </c>
    </row>
    <row r="4320" spans="4:5" x14ac:dyDescent="0.3">
      <c r="D4320" s="2" t="s">
        <v>4644</v>
      </c>
      <c r="E4320" s="15">
        <v>600.55799999999999</v>
      </c>
    </row>
    <row r="4321" spans="4:5" x14ac:dyDescent="0.3">
      <c r="D4321" s="2" t="s">
        <v>1356</v>
      </c>
      <c r="E4321" s="15">
        <v>0.87599999999999978</v>
      </c>
    </row>
    <row r="4322" spans="4:5" x14ac:dyDescent="0.3">
      <c r="D4322" s="2" t="s">
        <v>1357</v>
      </c>
      <c r="E4322" s="15">
        <v>22.240000000000002</v>
      </c>
    </row>
    <row r="4323" spans="4:5" x14ac:dyDescent="0.3">
      <c r="D4323" s="2" t="s">
        <v>4645</v>
      </c>
      <c r="E4323" s="15">
        <v>113.72</v>
      </c>
    </row>
    <row r="4324" spans="4:5" x14ac:dyDescent="0.3">
      <c r="D4324" s="2" t="s">
        <v>4646</v>
      </c>
      <c r="E4324" s="15">
        <v>944.61</v>
      </c>
    </row>
    <row r="4325" spans="4:5" x14ac:dyDescent="0.3">
      <c r="D4325" s="2" t="s">
        <v>4647</v>
      </c>
      <c r="E4325" s="15">
        <v>310.52800000000002</v>
      </c>
    </row>
    <row r="4326" spans="4:5" x14ac:dyDescent="0.3">
      <c r="D4326" s="2" t="s">
        <v>4648</v>
      </c>
      <c r="E4326" s="15">
        <v>67.759999999999991</v>
      </c>
    </row>
    <row r="4327" spans="4:5" x14ac:dyDescent="0.3">
      <c r="D4327" s="2" t="s">
        <v>4649</v>
      </c>
      <c r="E4327" s="15">
        <v>123.55199999999999</v>
      </c>
    </row>
    <row r="4328" spans="4:5" x14ac:dyDescent="0.3">
      <c r="D4328" s="2" t="s">
        <v>1358</v>
      </c>
      <c r="E4328" s="15">
        <v>18.648000000000003</v>
      </c>
    </row>
    <row r="4329" spans="4:5" x14ac:dyDescent="0.3">
      <c r="D4329" s="2" t="s">
        <v>4650</v>
      </c>
      <c r="E4329" s="15">
        <v>638.82000000000005</v>
      </c>
    </row>
    <row r="4330" spans="4:5" x14ac:dyDescent="0.3">
      <c r="D4330" s="2" t="s">
        <v>4651</v>
      </c>
      <c r="E4330" s="15">
        <v>46.688000000000002</v>
      </c>
    </row>
    <row r="4331" spans="4:5" x14ac:dyDescent="0.3">
      <c r="D4331" s="2" t="s">
        <v>1359</v>
      </c>
      <c r="E4331" s="15">
        <v>204.08</v>
      </c>
    </row>
    <row r="4332" spans="4:5" x14ac:dyDescent="0.3">
      <c r="D4332" s="2" t="s">
        <v>1360</v>
      </c>
      <c r="E4332" s="15">
        <v>115.36</v>
      </c>
    </row>
    <row r="4333" spans="4:5" x14ac:dyDescent="0.3">
      <c r="D4333" s="2" t="s">
        <v>4652</v>
      </c>
      <c r="E4333" s="15">
        <v>1037.19</v>
      </c>
    </row>
    <row r="4334" spans="4:5" x14ac:dyDescent="0.3">
      <c r="D4334" s="2" t="s">
        <v>4653</v>
      </c>
      <c r="E4334" s="15">
        <v>16.608000000000004</v>
      </c>
    </row>
    <row r="4335" spans="4:5" x14ac:dyDescent="0.3">
      <c r="D4335" s="2" t="s">
        <v>4654</v>
      </c>
      <c r="E4335" s="15">
        <v>60.208000000000013</v>
      </c>
    </row>
    <row r="4336" spans="4:5" x14ac:dyDescent="0.3">
      <c r="D4336" s="2" t="s">
        <v>4655</v>
      </c>
      <c r="E4336" s="15">
        <v>59.109000000000016</v>
      </c>
    </row>
    <row r="4337" spans="4:5" x14ac:dyDescent="0.3">
      <c r="D4337" s="2" t="s">
        <v>4656</v>
      </c>
      <c r="E4337" s="15">
        <v>32.400000000000006</v>
      </c>
    </row>
    <row r="4338" spans="4:5" x14ac:dyDescent="0.3">
      <c r="D4338" s="2" t="s">
        <v>1361</v>
      </c>
      <c r="E4338" s="15">
        <v>49.408000000000001</v>
      </c>
    </row>
    <row r="4339" spans="4:5" x14ac:dyDescent="0.3">
      <c r="D4339" s="2" t="s">
        <v>4657</v>
      </c>
      <c r="E4339" s="15">
        <v>5.8920000000000012</v>
      </c>
    </row>
    <row r="4340" spans="4:5" x14ac:dyDescent="0.3">
      <c r="D4340" s="2" t="s">
        <v>4658</v>
      </c>
      <c r="E4340" s="15">
        <v>300.51200000000006</v>
      </c>
    </row>
    <row r="4341" spans="4:5" x14ac:dyDescent="0.3">
      <c r="D4341" s="2" t="s">
        <v>1362</v>
      </c>
      <c r="E4341" s="15">
        <v>203.12120000000004</v>
      </c>
    </row>
    <row r="4342" spans="4:5" x14ac:dyDescent="0.3">
      <c r="D4342" s="2" t="s">
        <v>4659</v>
      </c>
      <c r="E4342" s="15">
        <v>730.0089999999999</v>
      </c>
    </row>
    <row r="4343" spans="4:5" x14ac:dyDescent="0.3">
      <c r="D4343" s="2" t="s">
        <v>4660</v>
      </c>
      <c r="E4343" s="15">
        <v>502.20000000000005</v>
      </c>
    </row>
    <row r="4344" spans="4:5" x14ac:dyDescent="0.3">
      <c r="D4344" s="2" t="s">
        <v>4661</v>
      </c>
      <c r="E4344" s="15">
        <v>36.252000000000002</v>
      </c>
    </row>
    <row r="4345" spans="4:5" x14ac:dyDescent="0.3">
      <c r="D4345" s="2" t="s">
        <v>4662</v>
      </c>
      <c r="E4345" s="15">
        <v>38.571999999999996</v>
      </c>
    </row>
    <row r="4346" spans="4:5" x14ac:dyDescent="0.3">
      <c r="D4346" s="2" t="s">
        <v>1363</v>
      </c>
      <c r="E4346" s="15">
        <v>674.05799999999999</v>
      </c>
    </row>
    <row r="4347" spans="4:5" x14ac:dyDescent="0.3">
      <c r="D4347" s="2" t="s">
        <v>4663</v>
      </c>
      <c r="E4347" s="15">
        <v>56.400000000000006</v>
      </c>
    </row>
    <row r="4348" spans="4:5" x14ac:dyDescent="0.3">
      <c r="D4348" s="2" t="s">
        <v>4664</v>
      </c>
      <c r="E4348" s="15">
        <v>49.792000000000002</v>
      </c>
    </row>
    <row r="4349" spans="4:5" x14ac:dyDescent="0.3">
      <c r="D4349" s="2" t="s">
        <v>4665</v>
      </c>
      <c r="E4349" s="15">
        <v>505.28199999999998</v>
      </c>
    </row>
    <row r="4350" spans="4:5" x14ac:dyDescent="0.3">
      <c r="D4350" s="2" t="s">
        <v>4666</v>
      </c>
      <c r="E4350" s="15">
        <v>85.960000000000008</v>
      </c>
    </row>
    <row r="4351" spans="4:5" x14ac:dyDescent="0.3">
      <c r="D4351" s="2" t="s">
        <v>4667</v>
      </c>
      <c r="E4351" s="15">
        <v>26.632000000000001</v>
      </c>
    </row>
    <row r="4352" spans="4:5" x14ac:dyDescent="0.3">
      <c r="D4352" s="2" t="s">
        <v>1364</v>
      </c>
      <c r="E4352" s="15">
        <v>103.5</v>
      </c>
    </row>
    <row r="4353" spans="4:5" x14ac:dyDescent="0.3">
      <c r="D4353" s="2" t="s">
        <v>4668</v>
      </c>
      <c r="E4353" s="15">
        <v>25.16</v>
      </c>
    </row>
    <row r="4354" spans="4:5" x14ac:dyDescent="0.3">
      <c r="D4354" s="2" t="s">
        <v>4669</v>
      </c>
      <c r="E4354" s="15">
        <v>904.13</v>
      </c>
    </row>
    <row r="4355" spans="4:5" x14ac:dyDescent="0.3">
      <c r="D4355" s="2" t="s">
        <v>1365</v>
      </c>
      <c r="E4355" s="15">
        <v>351.21600000000001</v>
      </c>
    </row>
    <row r="4356" spans="4:5" x14ac:dyDescent="0.3">
      <c r="D4356" s="2" t="s">
        <v>4670</v>
      </c>
      <c r="E4356" s="15">
        <v>8.5440000000000005</v>
      </c>
    </row>
    <row r="4357" spans="4:5" x14ac:dyDescent="0.3">
      <c r="D4357" s="2" t="s">
        <v>4671</v>
      </c>
      <c r="E4357" s="15">
        <v>11.56</v>
      </c>
    </row>
    <row r="4358" spans="4:5" x14ac:dyDescent="0.3">
      <c r="D4358" s="2" t="s">
        <v>4672</v>
      </c>
      <c r="E4358" s="15">
        <v>742.33600000000001</v>
      </c>
    </row>
    <row r="4359" spans="4:5" x14ac:dyDescent="0.3">
      <c r="D4359" s="2" t="s">
        <v>4673</v>
      </c>
      <c r="E4359" s="15">
        <v>15.552000000000003</v>
      </c>
    </row>
    <row r="4360" spans="4:5" x14ac:dyDescent="0.3">
      <c r="D4360" s="2" t="s">
        <v>1366</v>
      </c>
      <c r="E4360" s="15">
        <v>435.13200000000006</v>
      </c>
    </row>
    <row r="4361" spans="4:5" x14ac:dyDescent="0.3">
      <c r="D4361" s="2" t="s">
        <v>1367</v>
      </c>
      <c r="E4361" s="15">
        <v>269.59199999999998</v>
      </c>
    </row>
    <row r="4362" spans="4:5" x14ac:dyDescent="0.3">
      <c r="D4362" s="2" t="s">
        <v>1368</v>
      </c>
      <c r="E4362" s="15">
        <v>64.959999999999994</v>
      </c>
    </row>
    <row r="4363" spans="4:5" x14ac:dyDescent="0.3">
      <c r="D4363" s="2" t="s">
        <v>1369</v>
      </c>
      <c r="E4363" s="15">
        <v>551.98500000000013</v>
      </c>
    </row>
    <row r="4364" spans="4:5" x14ac:dyDescent="0.3">
      <c r="D4364" s="2" t="s">
        <v>4674</v>
      </c>
      <c r="E4364" s="15">
        <v>269.98</v>
      </c>
    </row>
    <row r="4365" spans="4:5" x14ac:dyDescent="0.3">
      <c r="D4365" s="2" t="s">
        <v>1370</v>
      </c>
      <c r="E4365" s="15">
        <v>2799.9600000000005</v>
      </c>
    </row>
    <row r="4366" spans="4:5" x14ac:dyDescent="0.3">
      <c r="D4366" s="2" t="s">
        <v>4675</v>
      </c>
      <c r="E4366" s="15">
        <v>39.367999999999995</v>
      </c>
    </row>
    <row r="4367" spans="4:5" x14ac:dyDescent="0.3">
      <c r="D4367" s="2" t="s">
        <v>4676</v>
      </c>
      <c r="E4367" s="15">
        <v>254.74400000000003</v>
      </c>
    </row>
    <row r="4368" spans="4:5" x14ac:dyDescent="0.3">
      <c r="D4368" s="2" t="s">
        <v>4677</v>
      </c>
      <c r="E4368" s="15">
        <v>412.68200000000002</v>
      </c>
    </row>
    <row r="4369" spans="4:5" x14ac:dyDescent="0.3">
      <c r="D4369" s="2" t="s">
        <v>4678</v>
      </c>
      <c r="E4369" s="15">
        <v>604.09800000000007</v>
      </c>
    </row>
    <row r="4370" spans="4:5" x14ac:dyDescent="0.3">
      <c r="D4370" s="2" t="s">
        <v>4679</v>
      </c>
      <c r="E4370" s="15">
        <v>295.68</v>
      </c>
    </row>
    <row r="4371" spans="4:5" x14ac:dyDescent="0.3">
      <c r="D4371" s="2" t="s">
        <v>1371</v>
      </c>
      <c r="E4371" s="15">
        <v>120.33</v>
      </c>
    </row>
    <row r="4372" spans="4:5" x14ac:dyDescent="0.3">
      <c r="D4372" s="2" t="s">
        <v>4680</v>
      </c>
      <c r="E4372" s="15">
        <v>5.1759999999999984</v>
      </c>
    </row>
    <row r="4373" spans="4:5" x14ac:dyDescent="0.3">
      <c r="D4373" s="2" t="s">
        <v>4681</v>
      </c>
      <c r="E4373" s="15">
        <v>6.6879999999999997</v>
      </c>
    </row>
    <row r="4374" spans="4:5" x14ac:dyDescent="0.3">
      <c r="D4374" s="2" t="s">
        <v>4682</v>
      </c>
      <c r="E4374" s="15">
        <v>11.672000000000001</v>
      </c>
    </row>
    <row r="4375" spans="4:5" x14ac:dyDescent="0.3">
      <c r="D4375" s="2" t="s">
        <v>4683</v>
      </c>
      <c r="E4375" s="15">
        <v>54.24</v>
      </c>
    </row>
    <row r="4376" spans="4:5" x14ac:dyDescent="0.3">
      <c r="D4376" s="2" t="s">
        <v>4684</v>
      </c>
      <c r="E4376" s="15">
        <v>41.567999999999991</v>
      </c>
    </row>
    <row r="4377" spans="4:5" x14ac:dyDescent="0.3">
      <c r="D4377" s="2" t="s">
        <v>1372</v>
      </c>
      <c r="E4377" s="15">
        <v>432.68999999999994</v>
      </c>
    </row>
    <row r="4378" spans="4:5" x14ac:dyDescent="0.3">
      <c r="D4378" s="2" t="s">
        <v>4685</v>
      </c>
      <c r="E4378" s="15">
        <v>979.94550000000004</v>
      </c>
    </row>
    <row r="4379" spans="4:5" x14ac:dyDescent="0.3">
      <c r="D4379" s="2" t="s">
        <v>1373</v>
      </c>
      <c r="E4379" s="15">
        <v>346.37</v>
      </c>
    </row>
    <row r="4380" spans="4:5" x14ac:dyDescent="0.3">
      <c r="D4380" s="2" t="s">
        <v>4686</v>
      </c>
      <c r="E4380" s="15">
        <v>7.88</v>
      </c>
    </row>
    <row r="4381" spans="4:5" x14ac:dyDescent="0.3">
      <c r="D4381" s="2" t="s">
        <v>4687</v>
      </c>
      <c r="E4381" s="15">
        <v>158.376</v>
      </c>
    </row>
    <row r="4382" spans="4:5" x14ac:dyDescent="0.3">
      <c r="D4382" s="2" t="s">
        <v>4688</v>
      </c>
      <c r="E4382" s="15">
        <v>140.98600000000002</v>
      </c>
    </row>
    <row r="4383" spans="4:5" x14ac:dyDescent="0.3">
      <c r="D4383" s="2" t="s">
        <v>4689</v>
      </c>
      <c r="E4383" s="15">
        <v>96.1</v>
      </c>
    </row>
    <row r="4384" spans="4:5" x14ac:dyDescent="0.3">
      <c r="D4384" s="2" t="s">
        <v>1374</v>
      </c>
      <c r="E4384" s="15">
        <v>6.9920000000000009</v>
      </c>
    </row>
    <row r="4385" spans="4:5" x14ac:dyDescent="0.3">
      <c r="D4385" s="2" t="s">
        <v>4690</v>
      </c>
      <c r="E4385" s="15">
        <v>352.16800000000001</v>
      </c>
    </row>
    <row r="4386" spans="4:5" x14ac:dyDescent="0.3">
      <c r="D4386" s="2" t="s">
        <v>4691</v>
      </c>
      <c r="E4386" s="15">
        <v>115.44</v>
      </c>
    </row>
    <row r="4387" spans="4:5" x14ac:dyDescent="0.3">
      <c r="D4387" s="2" t="s">
        <v>4692</v>
      </c>
      <c r="E4387" s="15">
        <v>1347.2700000000002</v>
      </c>
    </row>
    <row r="4388" spans="4:5" x14ac:dyDescent="0.3">
      <c r="D4388" s="2" t="s">
        <v>4693</v>
      </c>
      <c r="E4388" s="15">
        <v>408.42200000000003</v>
      </c>
    </row>
    <row r="4389" spans="4:5" x14ac:dyDescent="0.3">
      <c r="D4389" s="2" t="s">
        <v>1375</v>
      </c>
      <c r="E4389" s="15">
        <v>281.16000000000003</v>
      </c>
    </row>
    <row r="4390" spans="4:5" x14ac:dyDescent="0.3">
      <c r="D4390" s="2" t="s">
        <v>4694</v>
      </c>
      <c r="E4390" s="15">
        <v>673.57600000000014</v>
      </c>
    </row>
    <row r="4391" spans="4:5" x14ac:dyDescent="0.3">
      <c r="D4391" s="2" t="s">
        <v>1376</v>
      </c>
      <c r="E4391" s="15">
        <v>1098.53</v>
      </c>
    </row>
    <row r="4392" spans="4:5" x14ac:dyDescent="0.3">
      <c r="D4392" s="2" t="s">
        <v>1377</v>
      </c>
      <c r="E4392" s="15">
        <v>47.367999999999995</v>
      </c>
    </row>
    <row r="4393" spans="4:5" x14ac:dyDescent="0.3">
      <c r="D4393" s="2" t="s">
        <v>1378</v>
      </c>
      <c r="E4393" s="15">
        <v>77.58</v>
      </c>
    </row>
    <row r="4394" spans="4:5" x14ac:dyDescent="0.3">
      <c r="D4394" s="2" t="s">
        <v>4695</v>
      </c>
      <c r="E4394" s="15">
        <v>8.4239999999999995</v>
      </c>
    </row>
    <row r="4395" spans="4:5" x14ac:dyDescent="0.3">
      <c r="D4395" s="2" t="s">
        <v>1379</v>
      </c>
      <c r="E4395" s="15">
        <v>89.820000000000007</v>
      </c>
    </row>
    <row r="4396" spans="4:5" x14ac:dyDescent="0.3">
      <c r="D4396" s="2" t="s">
        <v>4696</v>
      </c>
      <c r="E4396" s="15">
        <v>71.353999999999985</v>
      </c>
    </row>
    <row r="4397" spans="4:5" x14ac:dyDescent="0.3">
      <c r="D4397" s="2" t="s">
        <v>4697</v>
      </c>
      <c r="E4397" s="15">
        <v>270.33999999999997</v>
      </c>
    </row>
    <row r="4398" spans="4:5" x14ac:dyDescent="0.3">
      <c r="D4398" s="2" t="s">
        <v>4698</v>
      </c>
      <c r="E4398" s="15">
        <v>646.77600000000007</v>
      </c>
    </row>
    <row r="4399" spans="4:5" x14ac:dyDescent="0.3">
      <c r="D4399" s="2" t="s">
        <v>1380</v>
      </c>
      <c r="E4399" s="15">
        <v>372.096</v>
      </c>
    </row>
    <row r="4400" spans="4:5" x14ac:dyDescent="0.3">
      <c r="D4400" s="2" t="s">
        <v>4699</v>
      </c>
      <c r="E4400" s="15">
        <v>12.828000000000001</v>
      </c>
    </row>
    <row r="4401" spans="4:5" x14ac:dyDescent="0.3">
      <c r="D4401" s="2" t="s">
        <v>4700</v>
      </c>
      <c r="E4401" s="15">
        <v>88.800000000000011</v>
      </c>
    </row>
    <row r="4402" spans="4:5" x14ac:dyDescent="0.3">
      <c r="D4402" s="2" t="s">
        <v>1381</v>
      </c>
      <c r="E4402" s="15">
        <v>12.96</v>
      </c>
    </row>
    <row r="4403" spans="4:5" x14ac:dyDescent="0.3">
      <c r="D4403" s="2" t="s">
        <v>4701</v>
      </c>
      <c r="E4403" s="15">
        <v>130.28800000000001</v>
      </c>
    </row>
    <row r="4404" spans="4:5" x14ac:dyDescent="0.3">
      <c r="D4404" s="2" t="s">
        <v>4702</v>
      </c>
      <c r="E4404" s="15">
        <v>1454.838</v>
      </c>
    </row>
    <row r="4405" spans="4:5" x14ac:dyDescent="0.3">
      <c r="D4405" s="2" t="s">
        <v>4703</v>
      </c>
      <c r="E4405" s="15">
        <v>201.584</v>
      </c>
    </row>
    <row r="4406" spans="4:5" x14ac:dyDescent="0.3">
      <c r="D4406" s="2" t="s">
        <v>4704</v>
      </c>
      <c r="E4406" s="15">
        <v>775.01</v>
      </c>
    </row>
    <row r="4407" spans="4:5" x14ac:dyDescent="0.3">
      <c r="D4407" s="2" t="s">
        <v>4705</v>
      </c>
      <c r="E4407" s="15">
        <v>136.72</v>
      </c>
    </row>
    <row r="4408" spans="4:5" x14ac:dyDescent="0.3">
      <c r="D4408" s="2" t="s">
        <v>4706</v>
      </c>
      <c r="E4408" s="15">
        <v>207.82</v>
      </c>
    </row>
    <row r="4409" spans="4:5" x14ac:dyDescent="0.3">
      <c r="D4409" s="2" t="s">
        <v>4707</v>
      </c>
      <c r="E4409" s="15">
        <v>241.34</v>
      </c>
    </row>
    <row r="4410" spans="4:5" x14ac:dyDescent="0.3">
      <c r="D4410" s="2" t="s">
        <v>4708</v>
      </c>
      <c r="E4410" s="15">
        <v>107.77200000000001</v>
      </c>
    </row>
    <row r="4411" spans="4:5" x14ac:dyDescent="0.3">
      <c r="D4411" s="2" t="s">
        <v>4709</v>
      </c>
      <c r="E4411" s="15">
        <v>1717.9699999999998</v>
      </c>
    </row>
    <row r="4412" spans="4:5" x14ac:dyDescent="0.3">
      <c r="D4412" s="2" t="s">
        <v>4710</v>
      </c>
      <c r="E4412" s="15">
        <v>17.14</v>
      </c>
    </row>
    <row r="4413" spans="4:5" x14ac:dyDescent="0.3">
      <c r="D4413" s="2" t="s">
        <v>1382</v>
      </c>
      <c r="E4413" s="15">
        <v>832.44600000000003</v>
      </c>
    </row>
    <row r="4414" spans="4:5" x14ac:dyDescent="0.3">
      <c r="D4414" s="2" t="s">
        <v>4711</v>
      </c>
      <c r="E4414" s="15">
        <v>7678.228000000001</v>
      </c>
    </row>
    <row r="4415" spans="4:5" x14ac:dyDescent="0.3">
      <c r="D4415" s="2" t="s">
        <v>4712</v>
      </c>
      <c r="E4415" s="15">
        <v>1782.17</v>
      </c>
    </row>
    <row r="4416" spans="4:5" x14ac:dyDescent="0.3">
      <c r="D4416" s="2" t="s">
        <v>4713</v>
      </c>
      <c r="E4416" s="15">
        <v>2200.328</v>
      </c>
    </row>
    <row r="4417" spans="4:5" x14ac:dyDescent="0.3">
      <c r="D4417" s="2" t="s">
        <v>1383</v>
      </c>
      <c r="E4417" s="15">
        <v>4909.6100000000006</v>
      </c>
    </row>
    <row r="4418" spans="4:5" x14ac:dyDescent="0.3">
      <c r="D4418" s="2" t="s">
        <v>1384</v>
      </c>
      <c r="E4418" s="15">
        <v>1336.3520000000001</v>
      </c>
    </row>
    <row r="4419" spans="4:5" x14ac:dyDescent="0.3">
      <c r="D4419" s="2" t="s">
        <v>4714</v>
      </c>
      <c r="E4419" s="15">
        <v>29.97</v>
      </c>
    </row>
    <row r="4420" spans="4:5" x14ac:dyDescent="0.3">
      <c r="D4420" s="2" t="s">
        <v>4715</v>
      </c>
      <c r="E4420" s="15">
        <v>234.68800000000002</v>
      </c>
    </row>
    <row r="4421" spans="4:5" x14ac:dyDescent="0.3">
      <c r="D4421" s="2" t="s">
        <v>4716</v>
      </c>
      <c r="E4421" s="15">
        <v>21.11</v>
      </c>
    </row>
    <row r="4422" spans="4:5" x14ac:dyDescent="0.3">
      <c r="D4422" s="2" t="s">
        <v>4717</v>
      </c>
      <c r="E4422" s="15">
        <v>837.44399999999996</v>
      </c>
    </row>
    <row r="4423" spans="4:5" x14ac:dyDescent="0.3">
      <c r="D4423" s="2" t="s">
        <v>1385</v>
      </c>
      <c r="E4423" s="15">
        <v>111.904</v>
      </c>
    </row>
    <row r="4424" spans="4:5" x14ac:dyDescent="0.3">
      <c r="D4424" s="2" t="s">
        <v>1386</v>
      </c>
      <c r="E4424" s="15">
        <v>603.43400000000008</v>
      </c>
    </row>
    <row r="4425" spans="4:5" x14ac:dyDescent="0.3">
      <c r="D4425" s="2" t="s">
        <v>1387</v>
      </c>
      <c r="E4425" s="15">
        <v>97.424000000000007</v>
      </c>
    </row>
    <row r="4426" spans="4:5" x14ac:dyDescent="0.3">
      <c r="D4426" s="2" t="s">
        <v>4718</v>
      </c>
      <c r="E4426" s="15">
        <v>774.47</v>
      </c>
    </row>
    <row r="4427" spans="4:5" x14ac:dyDescent="0.3">
      <c r="D4427" s="2" t="s">
        <v>4719</v>
      </c>
      <c r="E4427" s="15">
        <v>1001.7600000000001</v>
      </c>
    </row>
    <row r="4428" spans="4:5" x14ac:dyDescent="0.3">
      <c r="D4428" s="2" t="s">
        <v>4720</v>
      </c>
      <c r="E4428" s="15">
        <v>21.93</v>
      </c>
    </row>
    <row r="4429" spans="4:5" x14ac:dyDescent="0.3">
      <c r="D4429" s="2" t="s">
        <v>4721</v>
      </c>
      <c r="E4429" s="15">
        <v>3332.9740000000002</v>
      </c>
    </row>
    <row r="4430" spans="4:5" x14ac:dyDescent="0.3">
      <c r="D4430" s="2" t="s">
        <v>4722</v>
      </c>
      <c r="E4430" s="15">
        <v>34.418000000000006</v>
      </c>
    </row>
    <row r="4431" spans="4:5" x14ac:dyDescent="0.3">
      <c r="D4431" s="2" t="s">
        <v>4723</v>
      </c>
      <c r="E4431" s="15">
        <v>125.944</v>
      </c>
    </row>
    <row r="4432" spans="4:5" x14ac:dyDescent="0.3">
      <c r="D4432" s="2" t="s">
        <v>1388</v>
      </c>
      <c r="E4432" s="15">
        <v>157.79400000000004</v>
      </c>
    </row>
    <row r="4433" spans="4:5" x14ac:dyDescent="0.3">
      <c r="D4433" s="2" t="s">
        <v>4724</v>
      </c>
      <c r="E4433" s="15">
        <v>433.78</v>
      </c>
    </row>
    <row r="4434" spans="4:5" x14ac:dyDescent="0.3">
      <c r="D4434" s="2" t="s">
        <v>4725</v>
      </c>
      <c r="E4434" s="15">
        <v>692.72800000000007</v>
      </c>
    </row>
    <row r="4435" spans="4:5" x14ac:dyDescent="0.3">
      <c r="D4435" s="2" t="s">
        <v>1389</v>
      </c>
      <c r="E4435" s="15">
        <v>235.97</v>
      </c>
    </row>
    <row r="4436" spans="4:5" x14ac:dyDescent="0.3">
      <c r="D4436" s="2" t="s">
        <v>4726</v>
      </c>
      <c r="E4436" s="15">
        <v>20.736000000000004</v>
      </c>
    </row>
    <row r="4437" spans="4:5" x14ac:dyDescent="0.3">
      <c r="D4437" s="2" t="s">
        <v>4727</v>
      </c>
      <c r="E4437" s="15">
        <v>166.24</v>
      </c>
    </row>
    <row r="4438" spans="4:5" x14ac:dyDescent="0.3">
      <c r="D4438" s="2" t="s">
        <v>1390</v>
      </c>
      <c r="E4438" s="15">
        <v>776.43999999999994</v>
      </c>
    </row>
    <row r="4439" spans="4:5" x14ac:dyDescent="0.3">
      <c r="D4439" s="2" t="s">
        <v>4728</v>
      </c>
      <c r="E4439" s="15">
        <v>1233.6100000000001</v>
      </c>
    </row>
    <row r="4440" spans="4:5" x14ac:dyDescent="0.3">
      <c r="D4440" s="2" t="s">
        <v>4729</v>
      </c>
      <c r="E4440" s="15">
        <v>755.096</v>
      </c>
    </row>
    <row r="4441" spans="4:5" x14ac:dyDescent="0.3">
      <c r="D4441" s="2" t="s">
        <v>1391</v>
      </c>
      <c r="E4441" s="15">
        <v>25.031999999999996</v>
      </c>
    </row>
    <row r="4442" spans="4:5" x14ac:dyDescent="0.3">
      <c r="D4442" s="2" t="s">
        <v>4730</v>
      </c>
      <c r="E4442" s="15">
        <v>344.22</v>
      </c>
    </row>
    <row r="4443" spans="4:5" x14ac:dyDescent="0.3">
      <c r="D4443" s="2" t="s">
        <v>4731</v>
      </c>
      <c r="E4443" s="15">
        <v>1242.8960000000002</v>
      </c>
    </row>
    <row r="4444" spans="4:5" x14ac:dyDescent="0.3">
      <c r="D4444" s="2" t="s">
        <v>4732</v>
      </c>
      <c r="E4444" s="15">
        <v>146.744</v>
      </c>
    </row>
    <row r="4445" spans="4:5" x14ac:dyDescent="0.3">
      <c r="D4445" s="2" t="s">
        <v>4733</v>
      </c>
      <c r="E4445" s="15">
        <v>393.16500000000002</v>
      </c>
    </row>
    <row r="4446" spans="4:5" x14ac:dyDescent="0.3">
      <c r="D4446" s="2" t="s">
        <v>1392</v>
      </c>
      <c r="E4446" s="15">
        <v>38.880000000000003</v>
      </c>
    </row>
    <row r="4447" spans="4:5" x14ac:dyDescent="0.3">
      <c r="D4447" s="2" t="s">
        <v>4734</v>
      </c>
      <c r="E4447" s="15">
        <v>3.8819999999999988</v>
      </c>
    </row>
    <row r="4448" spans="4:5" x14ac:dyDescent="0.3">
      <c r="D4448" s="2" t="s">
        <v>4735</v>
      </c>
      <c r="E4448" s="15">
        <v>24.96</v>
      </c>
    </row>
    <row r="4449" spans="4:5" x14ac:dyDescent="0.3">
      <c r="D4449" s="2" t="s">
        <v>4736</v>
      </c>
      <c r="E4449" s="15">
        <v>65.72</v>
      </c>
    </row>
    <row r="4450" spans="4:5" x14ac:dyDescent="0.3">
      <c r="D4450" s="2" t="s">
        <v>4737</v>
      </c>
      <c r="E4450" s="15">
        <v>87.8</v>
      </c>
    </row>
    <row r="4451" spans="4:5" x14ac:dyDescent="0.3">
      <c r="D4451" s="2" t="s">
        <v>4738</v>
      </c>
      <c r="E4451" s="15">
        <v>64.072000000000003</v>
      </c>
    </row>
    <row r="4452" spans="4:5" x14ac:dyDescent="0.3">
      <c r="D4452" s="2" t="s">
        <v>1393</v>
      </c>
      <c r="E4452" s="15">
        <v>26.9</v>
      </c>
    </row>
    <row r="4453" spans="4:5" x14ac:dyDescent="0.3">
      <c r="D4453" s="2" t="s">
        <v>4739</v>
      </c>
      <c r="E4453" s="15">
        <v>359.49899999999997</v>
      </c>
    </row>
    <row r="4454" spans="4:5" x14ac:dyDescent="0.3">
      <c r="D4454" s="2" t="s">
        <v>4740</v>
      </c>
      <c r="E4454" s="15">
        <v>551.26400000000001</v>
      </c>
    </row>
    <row r="4455" spans="4:5" x14ac:dyDescent="0.3">
      <c r="D4455" s="2" t="s">
        <v>4741</v>
      </c>
      <c r="E4455" s="15">
        <v>135.93600000000001</v>
      </c>
    </row>
    <row r="4456" spans="4:5" x14ac:dyDescent="0.3">
      <c r="D4456" s="2" t="s">
        <v>1394</v>
      </c>
      <c r="E4456" s="15">
        <v>702.74</v>
      </c>
    </row>
    <row r="4457" spans="4:5" x14ac:dyDescent="0.3">
      <c r="D4457" s="2" t="s">
        <v>4742</v>
      </c>
      <c r="E4457" s="15">
        <v>427.548</v>
      </c>
    </row>
    <row r="4458" spans="4:5" x14ac:dyDescent="0.3">
      <c r="D4458" s="2" t="s">
        <v>1395</v>
      </c>
      <c r="E4458" s="15">
        <v>547.13599999999997</v>
      </c>
    </row>
    <row r="4459" spans="4:5" x14ac:dyDescent="0.3">
      <c r="D4459" s="2" t="s">
        <v>1396</v>
      </c>
      <c r="E4459" s="15">
        <v>125.64</v>
      </c>
    </row>
    <row r="4460" spans="4:5" x14ac:dyDescent="0.3">
      <c r="D4460" s="2" t="s">
        <v>1397</v>
      </c>
      <c r="E4460" s="15">
        <v>231.92000000000002</v>
      </c>
    </row>
    <row r="4461" spans="4:5" x14ac:dyDescent="0.3">
      <c r="D4461" s="2" t="s">
        <v>4743</v>
      </c>
      <c r="E4461" s="15">
        <v>2.7719999999999994</v>
      </c>
    </row>
    <row r="4462" spans="4:5" x14ac:dyDescent="0.3">
      <c r="D4462" s="2" t="s">
        <v>4744</v>
      </c>
      <c r="E4462" s="15">
        <v>25.176000000000005</v>
      </c>
    </row>
    <row r="4463" spans="4:5" x14ac:dyDescent="0.3">
      <c r="D4463" s="2" t="s">
        <v>4745</v>
      </c>
      <c r="E4463" s="15">
        <v>17.52</v>
      </c>
    </row>
    <row r="4464" spans="4:5" x14ac:dyDescent="0.3">
      <c r="D4464" s="2" t="s">
        <v>4746</v>
      </c>
      <c r="E4464" s="15">
        <v>3329.4340000000002</v>
      </c>
    </row>
    <row r="4465" spans="4:5" x14ac:dyDescent="0.3">
      <c r="D4465" s="2" t="s">
        <v>4747</v>
      </c>
      <c r="E4465" s="15">
        <v>263.95999999999998</v>
      </c>
    </row>
    <row r="4466" spans="4:5" x14ac:dyDescent="0.3">
      <c r="D4466" s="2" t="s">
        <v>4748</v>
      </c>
      <c r="E4466" s="15">
        <v>85.98</v>
      </c>
    </row>
    <row r="4467" spans="4:5" x14ac:dyDescent="0.3">
      <c r="D4467" s="2" t="s">
        <v>4749</v>
      </c>
      <c r="E4467" s="15">
        <v>149.19999999999999</v>
      </c>
    </row>
    <row r="4468" spans="4:5" x14ac:dyDescent="0.3">
      <c r="D4468" s="2" t="s">
        <v>4750</v>
      </c>
      <c r="E4468" s="15">
        <v>15.56</v>
      </c>
    </row>
    <row r="4469" spans="4:5" x14ac:dyDescent="0.3">
      <c r="D4469" s="2" t="s">
        <v>4751</v>
      </c>
      <c r="E4469" s="15">
        <v>479.952</v>
      </c>
    </row>
    <row r="4470" spans="4:5" x14ac:dyDescent="0.3">
      <c r="D4470" s="2" t="s">
        <v>1398</v>
      </c>
      <c r="E4470" s="15">
        <v>458.07200000000012</v>
      </c>
    </row>
    <row r="4471" spans="4:5" x14ac:dyDescent="0.3">
      <c r="D4471" s="2" t="s">
        <v>4752</v>
      </c>
      <c r="E4471" s="15">
        <v>748.75200000000007</v>
      </c>
    </row>
    <row r="4472" spans="4:5" x14ac:dyDescent="0.3">
      <c r="D4472" s="2" t="s">
        <v>4753</v>
      </c>
      <c r="E4472" s="15">
        <v>329.95999999999992</v>
      </c>
    </row>
    <row r="4473" spans="4:5" x14ac:dyDescent="0.3">
      <c r="D4473" s="2" t="s">
        <v>4754</v>
      </c>
      <c r="E4473" s="15">
        <v>711.78400000000011</v>
      </c>
    </row>
    <row r="4474" spans="4:5" x14ac:dyDescent="0.3">
      <c r="D4474" s="2" t="s">
        <v>4755</v>
      </c>
      <c r="E4474" s="15">
        <v>149.96</v>
      </c>
    </row>
    <row r="4475" spans="4:5" x14ac:dyDescent="0.3">
      <c r="D4475" s="2" t="s">
        <v>4756</v>
      </c>
      <c r="E4475" s="15">
        <v>378.13799999999998</v>
      </c>
    </row>
    <row r="4476" spans="4:5" x14ac:dyDescent="0.3">
      <c r="D4476" s="2" t="s">
        <v>4757</v>
      </c>
      <c r="E4476" s="15">
        <v>139.54400000000001</v>
      </c>
    </row>
    <row r="4477" spans="4:5" x14ac:dyDescent="0.3">
      <c r="D4477" s="2" t="s">
        <v>4758</v>
      </c>
      <c r="E4477" s="15">
        <v>1018.1039999999999</v>
      </c>
    </row>
    <row r="4478" spans="4:5" x14ac:dyDescent="0.3">
      <c r="D4478" s="2" t="s">
        <v>4759</v>
      </c>
      <c r="E4478" s="15">
        <v>32.04</v>
      </c>
    </row>
    <row r="4479" spans="4:5" x14ac:dyDescent="0.3">
      <c r="D4479" s="2" t="s">
        <v>1399</v>
      </c>
      <c r="E4479" s="15">
        <v>16.712000000000003</v>
      </c>
    </row>
    <row r="4480" spans="4:5" x14ac:dyDescent="0.3">
      <c r="D4480" s="2" t="s">
        <v>1400</v>
      </c>
      <c r="E4480" s="15">
        <v>365.49600000000009</v>
      </c>
    </row>
    <row r="4481" spans="4:5" x14ac:dyDescent="0.3">
      <c r="D4481" s="2" t="s">
        <v>4760</v>
      </c>
      <c r="E4481" s="15">
        <v>71.975999999999999</v>
      </c>
    </row>
    <row r="4482" spans="4:5" x14ac:dyDescent="0.3">
      <c r="D4482" s="2" t="s">
        <v>1401</v>
      </c>
      <c r="E4482" s="15">
        <v>796.32399999999984</v>
      </c>
    </row>
    <row r="4483" spans="4:5" x14ac:dyDescent="0.3">
      <c r="D4483" s="2" t="s">
        <v>4761</v>
      </c>
      <c r="E4483" s="15">
        <v>2.0250000000000004</v>
      </c>
    </row>
    <row r="4484" spans="4:5" x14ac:dyDescent="0.3">
      <c r="D4484" s="2" t="s">
        <v>1402</v>
      </c>
      <c r="E4484" s="15">
        <v>255.98999999999998</v>
      </c>
    </row>
    <row r="4485" spans="4:5" x14ac:dyDescent="0.3">
      <c r="D4485" s="2" t="s">
        <v>4762</v>
      </c>
      <c r="E4485" s="15">
        <v>3384.518</v>
      </c>
    </row>
    <row r="4486" spans="4:5" x14ac:dyDescent="0.3">
      <c r="D4486" s="2" t="s">
        <v>4763</v>
      </c>
      <c r="E4486" s="15">
        <v>2.4119999999999999</v>
      </c>
    </row>
    <row r="4487" spans="4:5" x14ac:dyDescent="0.3">
      <c r="D4487" s="2" t="s">
        <v>1403</v>
      </c>
      <c r="E4487" s="15">
        <v>6.8480000000000008</v>
      </c>
    </row>
    <row r="4488" spans="4:5" x14ac:dyDescent="0.3">
      <c r="D4488" s="2" t="s">
        <v>4764</v>
      </c>
      <c r="E4488" s="15">
        <v>1116.48</v>
      </c>
    </row>
    <row r="4489" spans="4:5" x14ac:dyDescent="0.3">
      <c r="D4489" s="2" t="s">
        <v>1404</v>
      </c>
      <c r="E4489" s="15">
        <v>1685.4560000000001</v>
      </c>
    </row>
    <row r="4490" spans="4:5" x14ac:dyDescent="0.3">
      <c r="D4490" s="2" t="s">
        <v>1405</v>
      </c>
      <c r="E4490" s="15">
        <v>544.41</v>
      </c>
    </row>
    <row r="4491" spans="4:5" x14ac:dyDescent="0.3">
      <c r="D4491" s="2" t="s">
        <v>1406</v>
      </c>
      <c r="E4491" s="15">
        <v>47.968000000000004</v>
      </c>
    </row>
    <row r="4492" spans="4:5" x14ac:dyDescent="0.3">
      <c r="D4492" s="2" t="s">
        <v>4765</v>
      </c>
      <c r="E4492" s="15">
        <v>12.672000000000001</v>
      </c>
    </row>
    <row r="4493" spans="4:5" x14ac:dyDescent="0.3">
      <c r="D4493" s="2" t="s">
        <v>4766</v>
      </c>
      <c r="E4493" s="15">
        <v>3184.3560000000002</v>
      </c>
    </row>
    <row r="4494" spans="4:5" x14ac:dyDescent="0.3">
      <c r="D4494" s="2" t="s">
        <v>4767</v>
      </c>
      <c r="E4494" s="15">
        <v>213.11499999999998</v>
      </c>
    </row>
    <row r="4495" spans="4:5" x14ac:dyDescent="0.3">
      <c r="D4495" s="2" t="s">
        <v>4768</v>
      </c>
      <c r="E4495" s="15">
        <v>346.15799999999996</v>
      </c>
    </row>
    <row r="4496" spans="4:5" x14ac:dyDescent="0.3">
      <c r="D4496" s="2" t="s">
        <v>4769</v>
      </c>
      <c r="E4496" s="15">
        <v>821.94</v>
      </c>
    </row>
    <row r="4497" spans="4:5" x14ac:dyDescent="0.3">
      <c r="D4497" s="2" t="s">
        <v>4770</v>
      </c>
      <c r="E4497" s="15">
        <v>13.120000000000001</v>
      </c>
    </row>
    <row r="4498" spans="4:5" x14ac:dyDescent="0.3">
      <c r="D4498" s="2" t="s">
        <v>1407</v>
      </c>
      <c r="E4498" s="15">
        <v>481.69800000000004</v>
      </c>
    </row>
    <row r="4499" spans="4:5" x14ac:dyDescent="0.3">
      <c r="D4499" s="2" t="s">
        <v>4771</v>
      </c>
      <c r="E4499" s="15">
        <v>155.88</v>
      </c>
    </row>
    <row r="4500" spans="4:5" x14ac:dyDescent="0.3">
      <c r="D4500" s="2" t="s">
        <v>4772</v>
      </c>
      <c r="E4500" s="15">
        <v>27.168000000000003</v>
      </c>
    </row>
    <row r="4501" spans="4:5" x14ac:dyDescent="0.3">
      <c r="D4501" s="2" t="s">
        <v>4773</v>
      </c>
      <c r="E4501" s="15">
        <v>610.3069999999999</v>
      </c>
    </row>
    <row r="4502" spans="4:5" x14ac:dyDescent="0.3">
      <c r="D4502" s="2" t="s">
        <v>4774</v>
      </c>
      <c r="E4502" s="15">
        <v>160.27200000000002</v>
      </c>
    </row>
    <row r="4503" spans="4:5" x14ac:dyDescent="0.3">
      <c r="D4503" s="2" t="s">
        <v>1408</v>
      </c>
      <c r="E4503" s="15">
        <v>680.78</v>
      </c>
    </row>
    <row r="4504" spans="4:5" x14ac:dyDescent="0.3">
      <c r="D4504" s="2" t="s">
        <v>4775</v>
      </c>
      <c r="E4504" s="15">
        <v>22.368000000000002</v>
      </c>
    </row>
    <row r="4505" spans="4:5" x14ac:dyDescent="0.3">
      <c r="D4505" s="2" t="s">
        <v>4776</v>
      </c>
      <c r="E4505" s="15">
        <v>1061.328</v>
      </c>
    </row>
    <row r="4506" spans="4:5" x14ac:dyDescent="0.3">
      <c r="D4506" s="2" t="s">
        <v>4777</v>
      </c>
      <c r="E4506" s="15">
        <v>129.63999999999999</v>
      </c>
    </row>
    <row r="4507" spans="4:5" x14ac:dyDescent="0.3">
      <c r="D4507" s="2" t="s">
        <v>4778</v>
      </c>
      <c r="E4507" s="15">
        <v>20.767999999999997</v>
      </c>
    </row>
    <row r="4508" spans="4:5" x14ac:dyDescent="0.3">
      <c r="D4508" s="2" t="s">
        <v>4779</v>
      </c>
      <c r="E4508" s="15">
        <v>459.43350000000004</v>
      </c>
    </row>
    <row r="4509" spans="4:5" x14ac:dyDescent="0.3">
      <c r="D4509" s="2" t="s">
        <v>1409</v>
      </c>
      <c r="E4509" s="15">
        <v>8.26</v>
      </c>
    </row>
    <row r="4510" spans="4:5" x14ac:dyDescent="0.3">
      <c r="D4510" s="2" t="s">
        <v>4780</v>
      </c>
      <c r="E4510" s="15">
        <v>4.7879999999999985</v>
      </c>
    </row>
    <row r="4511" spans="4:5" x14ac:dyDescent="0.3">
      <c r="D4511" s="2" t="s">
        <v>1410</v>
      </c>
      <c r="E4511" s="15">
        <v>1671.93</v>
      </c>
    </row>
    <row r="4512" spans="4:5" x14ac:dyDescent="0.3">
      <c r="D4512" s="2" t="s">
        <v>4781</v>
      </c>
      <c r="E4512" s="15">
        <v>83.951999999999998</v>
      </c>
    </row>
    <row r="4513" spans="4:5" x14ac:dyDescent="0.3">
      <c r="D4513" s="2" t="s">
        <v>4782</v>
      </c>
      <c r="E4513" s="15">
        <v>644.19799999999998</v>
      </c>
    </row>
    <row r="4514" spans="4:5" x14ac:dyDescent="0.3">
      <c r="D4514" s="2" t="s">
        <v>1411</v>
      </c>
      <c r="E4514" s="15">
        <v>752.41000000000008</v>
      </c>
    </row>
    <row r="4515" spans="4:5" x14ac:dyDescent="0.3">
      <c r="D4515" s="2" t="s">
        <v>1412</v>
      </c>
      <c r="E4515" s="15">
        <v>82.367999999999995</v>
      </c>
    </row>
    <row r="4516" spans="4:5" x14ac:dyDescent="0.3">
      <c r="D4516" s="2" t="s">
        <v>4783</v>
      </c>
      <c r="E4516" s="15">
        <v>18.97</v>
      </c>
    </row>
    <row r="4517" spans="4:5" x14ac:dyDescent="0.3">
      <c r="D4517" s="2" t="s">
        <v>1413</v>
      </c>
      <c r="E4517" s="15">
        <v>87.28</v>
      </c>
    </row>
    <row r="4518" spans="4:5" x14ac:dyDescent="0.3">
      <c r="D4518" s="2" t="s">
        <v>1414</v>
      </c>
      <c r="E4518" s="15">
        <v>146.68800000000002</v>
      </c>
    </row>
    <row r="4519" spans="4:5" x14ac:dyDescent="0.3">
      <c r="D4519" s="2" t="s">
        <v>1415</v>
      </c>
      <c r="E4519" s="15">
        <v>197.04999999999998</v>
      </c>
    </row>
    <row r="4520" spans="4:5" x14ac:dyDescent="0.3">
      <c r="D4520" s="2" t="s">
        <v>1416</v>
      </c>
      <c r="E4520" s="15">
        <v>1691.6080000000002</v>
      </c>
    </row>
    <row r="4521" spans="4:5" x14ac:dyDescent="0.3">
      <c r="D4521" s="2" t="s">
        <v>1417</v>
      </c>
      <c r="E4521" s="15">
        <v>195.976</v>
      </c>
    </row>
    <row r="4522" spans="4:5" x14ac:dyDescent="0.3">
      <c r="D4522" s="2" t="s">
        <v>4784</v>
      </c>
      <c r="E4522" s="15">
        <v>1018.3020000000001</v>
      </c>
    </row>
    <row r="4523" spans="4:5" x14ac:dyDescent="0.3">
      <c r="D4523" s="2" t="s">
        <v>1418</v>
      </c>
      <c r="E4523" s="15">
        <v>3.68</v>
      </c>
    </row>
    <row r="4524" spans="4:5" x14ac:dyDescent="0.3">
      <c r="D4524" s="2" t="s">
        <v>4785</v>
      </c>
      <c r="E4524" s="15">
        <v>198.744</v>
      </c>
    </row>
    <row r="4525" spans="4:5" x14ac:dyDescent="0.3">
      <c r="D4525" s="2" t="s">
        <v>4786</v>
      </c>
      <c r="E4525" s="15">
        <v>327.42</v>
      </c>
    </row>
    <row r="4526" spans="4:5" x14ac:dyDescent="0.3">
      <c r="D4526" s="2" t="s">
        <v>1419</v>
      </c>
      <c r="E4526" s="15">
        <v>874.30800000000011</v>
      </c>
    </row>
    <row r="4527" spans="4:5" x14ac:dyDescent="0.3">
      <c r="D4527" s="2" t="s">
        <v>1420</v>
      </c>
      <c r="E4527" s="15">
        <v>19.440000000000001</v>
      </c>
    </row>
    <row r="4528" spans="4:5" x14ac:dyDescent="0.3">
      <c r="D4528" s="2" t="s">
        <v>4787</v>
      </c>
      <c r="E4528" s="15">
        <v>354.90000000000003</v>
      </c>
    </row>
    <row r="4529" spans="4:5" x14ac:dyDescent="0.3">
      <c r="D4529" s="2" t="s">
        <v>1421</v>
      </c>
      <c r="E4529" s="15">
        <v>23.987999999999996</v>
      </c>
    </row>
    <row r="4530" spans="4:5" x14ac:dyDescent="0.3">
      <c r="D4530" s="2" t="s">
        <v>1422</v>
      </c>
      <c r="E4530" s="15">
        <v>9135.1899999999987</v>
      </c>
    </row>
    <row r="4531" spans="4:5" x14ac:dyDescent="0.3">
      <c r="D4531" s="2" t="s">
        <v>1423</v>
      </c>
      <c r="E4531" s="15">
        <v>177</v>
      </c>
    </row>
    <row r="4532" spans="4:5" x14ac:dyDescent="0.3">
      <c r="D4532" s="2" t="s">
        <v>4788</v>
      </c>
      <c r="E4532" s="15">
        <v>100.25</v>
      </c>
    </row>
    <row r="4533" spans="4:5" x14ac:dyDescent="0.3">
      <c r="D4533" s="2" t="s">
        <v>4789</v>
      </c>
      <c r="E4533" s="15">
        <v>599.16499999999996</v>
      </c>
    </row>
    <row r="4534" spans="4:5" x14ac:dyDescent="0.3">
      <c r="D4534" s="2" t="s">
        <v>4790</v>
      </c>
      <c r="E4534" s="15">
        <v>2075.5100000000002</v>
      </c>
    </row>
    <row r="4535" spans="4:5" x14ac:dyDescent="0.3">
      <c r="D4535" s="2" t="s">
        <v>4791</v>
      </c>
      <c r="E4535" s="15">
        <v>334.2</v>
      </c>
    </row>
    <row r="4536" spans="4:5" x14ac:dyDescent="0.3">
      <c r="D4536" s="2" t="s">
        <v>1424</v>
      </c>
      <c r="E4536" s="15">
        <v>402.64499999999998</v>
      </c>
    </row>
    <row r="4537" spans="4:5" x14ac:dyDescent="0.3">
      <c r="D4537" s="2" t="s">
        <v>4792</v>
      </c>
      <c r="E4537" s="15">
        <v>431.97600000000006</v>
      </c>
    </row>
    <row r="4538" spans="4:5" x14ac:dyDescent="0.3">
      <c r="D4538" s="2" t="s">
        <v>4793</v>
      </c>
      <c r="E4538" s="15">
        <v>296.66799999999995</v>
      </c>
    </row>
    <row r="4539" spans="4:5" x14ac:dyDescent="0.3">
      <c r="D4539" s="2" t="s">
        <v>1425</v>
      </c>
      <c r="E4539" s="15">
        <v>956.6647999999999</v>
      </c>
    </row>
    <row r="4540" spans="4:5" x14ac:dyDescent="0.3">
      <c r="D4540" s="2" t="s">
        <v>4794</v>
      </c>
      <c r="E4540" s="15">
        <v>1137.4000000000001</v>
      </c>
    </row>
    <row r="4541" spans="4:5" x14ac:dyDescent="0.3">
      <c r="D4541" s="2" t="s">
        <v>4795</v>
      </c>
      <c r="E4541" s="15">
        <v>487.70400000000001</v>
      </c>
    </row>
    <row r="4542" spans="4:5" x14ac:dyDescent="0.3">
      <c r="D4542" s="2" t="s">
        <v>4796</v>
      </c>
      <c r="E4542" s="15">
        <v>77.488000000000014</v>
      </c>
    </row>
    <row r="4543" spans="4:5" x14ac:dyDescent="0.3">
      <c r="D4543" s="2" t="s">
        <v>1426</v>
      </c>
      <c r="E4543" s="15">
        <v>121.83</v>
      </c>
    </row>
    <row r="4544" spans="4:5" x14ac:dyDescent="0.3">
      <c r="D4544" s="2" t="s">
        <v>4797</v>
      </c>
      <c r="E4544" s="15">
        <v>9.84</v>
      </c>
    </row>
    <row r="4545" spans="4:5" x14ac:dyDescent="0.3">
      <c r="D4545" s="2" t="s">
        <v>4798</v>
      </c>
      <c r="E4545" s="15">
        <v>176.78399999999999</v>
      </c>
    </row>
    <row r="4546" spans="4:5" x14ac:dyDescent="0.3">
      <c r="D4546" s="2" t="s">
        <v>4799</v>
      </c>
      <c r="E4546" s="15">
        <v>83.976000000000013</v>
      </c>
    </row>
    <row r="4547" spans="4:5" x14ac:dyDescent="0.3">
      <c r="D4547" s="2" t="s">
        <v>4800</v>
      </c>
      <c r="E4547" s="15">
        <v>645.13599999999997</v>
      </c>
    </row>
    <row r="4548" spans="4:5" x14ac:dyDescent="0.3">
      <c r="D4548" s="2" t="s">
        <v>4801</v>
      </c>
      <c r="E4548" s="15">
        <v>2294.9</v>
      </c>
    </row>
    <row r="4549" spans="4:5" x14ac:dyDescent="0.3">
      <c r="D4549" s="2" t="s">
        <v>1427</v>
      </c>
      <c r="E4549" s="15">
        <v>203.108</v>
      </c>
    </row>
    <row r="4550" spans="4:5" x14ac:dyDescent="0.3">
      <c r="D4550" s="2" t="s">
        <v>1428</v>
      </c>
      <c r="E4550" s="15">
        <v>2550.5869999999995</v>
      </c>
    </row>
    <row r="4551" spans="4:5" x14ac:dyDescent="0.3">
      <c r="D4551" s="2" t="s">
        <v>4802</v>
      </c>
      <c r="E4551" s="15">
        <v>188.7</v>
      </c>
    </row>
    <row r="4552" spans="4:5" x14ac:dyDescent="0.3">
      <c r="D4552" s="2" t="s">
        <v>4803</v>
      </c>
      <c r="E4552" s="15">
        <v>39.808</v>
      </c>
    </row>
    <row r="4553" spans="4:5" x14ac:dyDescent="0.3">
      <c r="D4553" s="2" t="s">
        <v>4804</v>
      </c>
      <c r="E4553" s="15">
        <v>195.136</v>
      </c>
    </row>
    <row r="4554" spans="4:5" x14ac:dyDescent="0.3">
      <c r="D4554" s="2" t="s">
        <v>1429</v>
      </c>
      <c r="E4554" s="15">
        <v>8.9040000000000017</v>
      </c>
    </row>
    <row r="4555" spans="4:5" x14ac:dyDescent="0.3">
      <c r="D4555" s="2" t="s">
        <v>1430</v>
      </c>
      <c r="E4555" s="15">
        <v>19.440000000000001</v>
      </c>
    </row>
    <row r="4556" spans="4:5" x14ac:dyDescent="0.3">
      <c r="D4556" s="2" t="s">
        <v>4805</v>
      </c>
      <c r="E4556" s="15">
        <v>18.192</v>
      </c>
    </row>
    <row r="4557" spans="4:5" x14ac:dyDescent="0.3">
      <c r="D4557" s="2" t="s">
        <v>1431</v>
      </c>
      <c r="E4557" s="15">
        <v>941.18</v>
      </c>
    </row>
    <row r="4558" spans="4:5" x14ac:dyDescent="0.3">
      <c r="D4558" s="2" t="s">
        <v>4806</v>
      </c>
      <c r="E4558" s="15">
        <v>615.60599999999999</v>
      </c>
    </row>
    <row r="4559" spans="4:5" x14ac:dyDescent="0.3">
      <c r="D4559" s="2" t="s">
        <v>4807</v>
      </c>
      <c r="E4559" s="15">
        <v>156.51600000000002</v>
      </c>
    </row>
    <row r="4560" spans="4:5" x14ac:dyDescent="0.3">
      <c r="D4560" s="2" t="s">
        <v>4808</v>
      </c>
      <c r="E4560" s="15">
        <v>28.849999999999998</v>
      </c>
    </row>
    <row r="4561" spans="4:5" x14ac:dyDescent="0.3">
      <c r="D4561" s="2" t="s">
        <v>1432</v>
      </c>
      <c r="E4561" s="15">
        <v>376.64000000000004</v>
      </c>
    </row>
    <row r="4562" spans="4:5" x14ac:dyDescent="0.3">
      <c r="D4562" s="2" t="s">
        <v>4809</v>
      </c>
      <c r="E4562" s="15">
        <v>39.92</v>
      </c>
    </row>
    <row r="4563" spans="4:5" x14ac:dyDescent="0.3">
      <c r="D4563" s="2" t="s">
        <v>4810</v>
      </c>
      <c r="E4563" s="15">
        <v>14.76</v>
      </c>
    </row>
    <row r="4564" spans="4:5" x14ac:dyDescent="0.3">
      <c r="D4564" s="2" t="s">
        <v>1433</v>
      </c>
      <c r="E4564" s="15">
        <v>2875.5439999999999</v>
      </c>
    </row>
    <row r="4565" spans="4:5" x14ac:dyDescent="0.3">
      <c r="D4565" s="2" t="s">
        <v>4811</v>
      </c>
      <c r="E4565" s="15">
        <v>63.921999999999997</v>
      </c>
    </row>
    <row r="4566" spans="4:5" x14ac:dyDescent="0.3">
      <c r="D4566" s="2" t="s">
        <v>4812</v>
      </c>
      <c r="E4566" s="15">
        <v>67.13600000000001</v>
      </c>
    </row>
    <row r="4567" spans="4:5" x14ac:dyDescent="0.3">
      <c r="D4567" s="2" t="s">
        <v>4813</v>
      </c>
      <c r="E4567" s="15">
        <v>36.370000000000005</v>
      </c>
    </row>
    <row r="4568" spans="4:5" x14ac:dyDescent="0.3">
      <c r="D4568" s="2" t="s">
        <v>4814</v>
      </c>
      <c r="E4568" s="15">
        <v>79.739999999999995</v>
      </c>
    </row>
    <row r="4569" spans="4:5" x14ac:dyDescent="0.3">
      <c r="D4569" s="2" t="s">
        <v>4815</v>
      </c>
      <c r="E4569" s="15">
        <v>66.17</v>
      </c>
    </row>
    <row r="4570" spans="4:5" x14ac:dyDescent="0.3">
      <c r="D4570" s="2" t="s">
        <v>1434</v>
      </c>
      <c r="E4570" s="15">
        <v>93.06</v>
      </c>
    </row>
    <row r="4571" spans="4:5" x14ac:dyDescent="0.3">
      <c r="D4571" s="2" t="s">
        <v>4816</v>
      </c>
      <c r="E4571" s="15">
        <v>19.98</v>
      </c>
    </row>
    <row r="4572" spans="4:5" x14ac:dyDescent="0.3">
      <c r="D4572" s="2" t="s">
        <v>4817</v>
      </c>
      <c r="E4572" s="15">
        <v>59.98</v>
      </c>
    </row>
    <row r="4573" spans="4:5" x14ac:dyDescent="0.3">
      <c r="D4573" s="2" t="s">
        <v>4818</v>
      </c>
      <c r="E4573" s="15">
        <v>22.608000000000001</v>
      </c>
    </row>
    <row r="4574" spans="4:5" x14ac:dyDescent="0.3">
      <c r="D4574" s="2" t="s">
        <v>4819</v>
      </c>
      <c r="E4574" s="15">
        <v>189.88200000000001</v>
      </c>
    </row>
    <row r="4575" spans="4:5" x14ac:dyDescent="0.3">
      <c r="D4575" s="2" t="s">
        <v>4820</v>
      </c>
      <c r="E4575" s="15">
        <v>1678</v>
      </c>
    </row>
    <row r="4576" spans="4:5" x14ac:dyDescent="0.3">
      <c r="D4576" s="2" t="s">
        <v>4821</v>
      </c>
      <c r="E4576" s="15">
        <v>39.992000000000004</v>
      </c>
    </row>
    <row r="4577" spans="4:5" x14ac:dyDescent="0.3">
      <c r="D4577" s="2" t="s">
        <v>4822</v>
      </c>
      <c r="E4577" s="15">
        <v>393.16500000000002</v>
      </c>
    </row>
    <row r="4578" spans="4:5" x14ac:dyDescent="0.3">
      <c r="D4578" s="2" t="s">
        <v>4823</v>
      </c>
      <c r="E4578" s="15">
        <v>141.21</v>
      </c>
    </row>
    <row r="4579" spans="4:5" x14ac:dyDescent="0.3">
      <c r="D4579" s="2" t="s">
        <v>4824</v>
      </c>
      <c r="E4579" s="15">
        <v>128.66999999999999</v>
      </c>
    </row>
    <row r="4580" spans="4:5" x14ac:dyDescent="0.3">
      <c r="D4580" s="2" t="s">
        <v>4825</v>
      </c>
      <c r="E4580" s="15">
        <v>895.06000000000006</v>
      </c>
    </row>
    <row r="4581" spans="4:5" x14ac:dyDescent="0.3">
      <c r="D4581" s="2" t="s">
        <v>1435</v>
      </c>
      <c r="E4581" s="15">
        <v>773.58999999999992</v>
      </c>
    </row>
    <row r="4582" spans="4:5" x14ac:dyDescent="0.3">
      <c r="D4582" s="2" t="s">
        <v>4826</v>
      </c>
      <c r="E4582" s="15">
        <v>1059.088</v>
      </c>
    </row>
    <row r="4583" spans="4:5" x14ac:dyDescent="0.3">
      <c r="D4583" s="2" t="s">
        <v>4827</v>
      </c>
      <c r="E4583" s="15">
        <v>319.98400000000004</v>
      </c>
    </row>
    <row r="4584" spans="4:5" x14ac:dyDescent="0.3">
      <c r="D4584" s="2" t="s">
        <v>4828</v>
      </c>
      <c r="E4584" s="15">
        <v>136.43</v>
      </c>
    </row>
    <row r="4585" spans="4:5" x14ac:dyDescent="0.3">
      <c r="D4585" s="2" t="s">
        <v>1436</v>
      </c>
      <c r="E4585" s="15">
        <v>3339.1220000000003</v>
      </c>
    </row>
    <row r="4586" spans="4:5" x14ac:dyDescent="0.3">
      <c r="D4586" s="2" t="s">
        <v>1437</v>
      </c>
      <c r="E4586" s="15">
        <v>51.712000000000003</v>
      </c>
    </row>
    <row r="4587" spans="4:5" x14ac:dyDescent="0.3">
      <c r="D4587" s="2" t="s">
        <v>4829</v>
      </c>
      <c r="E4587" s="15">
        <v>494.98199999999997</v>
      </c>
    </row>
    <row r="4588" spans="4:5" x14ac:dyDescent="0.3">
      <c r="D4588" s="2" t="s">
        <v>4830</v>
      </c>
      <c r="E4588" s="15">
        <v>651.36299999999994</v>
      </c>
    </row>
    <row r="4589" spans="4:5" x14ac:dyDescent="0.3">
      <c r="D4589" s="2" t="s">
        <v>1438</v>
      </c>
      <c r="E4589" s="15">
        <v>282.95000000000005</v>
      </c>
    </row>
    <row r="4590" spans="4:5" x14ac:dyDescent="0.3">
      <c r="D4590" s="2" t="s">
        <v>1439</v>
      </c>
      <c r="E4590" s="15">
        <v>448.41800000000001</v>
      </c>
    </row>
    <row r="4591" spans="4:5" x14ac:dyDescent="0.3">
      <c r="D4591" s="2" t="s">
        <v>4831</v>
      </c>
      <c r="E4591" s="15">
        <v>3.9799999999999991</v>
      </c>
    </row>
    <row r="4592" spans="4:5" x14ac:dyDescent="0.3">
      <c r="D4592" s="2" t="s">
        <v>1440</v>
      </c>
      <c r="E4592" s="15">
        <v>64.784000000000006</v>
      </c>
    </row>
    <row r="4593" spans="4:5" x14ac:dyDescent="0.3">
      <c r="D4593" s="2" t="s">
        <v>4832</v>
      </c>
      <c r="E4593" s="15">
        <v>70.064000000000007</v>
      </c>
    </row>
    <row r="4594" spans="4:5" x14ac:dyDescent="0.3">
      <c r="D4594" s="2" t="s">
        <v>4833</v>
      </c>
      <c r="E4594" s="15">
        <v>244.00599999999997</v>
      </c>
    </row>
    <row r="4595" spans="4:5" x14ac:dyDescent="0.3">
      <c r="D4595" s="2" t="s">
        <v>1441</v>
      </c>
      <c r="E4595" s="15">
        <v>351.96800000000007</v>
      </c>
    </row>
    <row r="4596" spans="4:5" x14ac:dyDescent="0.3">
      <c r="D4596" s="2" t="s">
        <v>1442</v>
      </c>
      <c r="E4596" s="15">
        <v>537.6160000000001</v>
      </c>
    </row>
    <row r="4597" spans="4:5" x14ac:dyDescent="0.3">
      <c r="D4597" s="2" t="s">
        <v>4834</v>
      </c>
      <c r="E4597" s="15">
        <v>20.16</v>
      </c>
    </row>
    <row r="4598" spans="4:5" x14ac:dyDescent="0.3">
      <c r="D4598" s="2" t="s">
        <v>1443</v>
      </c>
      <c r="E4598" s="15">
        <v>43.964000000000006</v>
      </c>
    </row>
    <row r="4599" spans="4:5" x14ac:dyDescent="0.3">
      <c r="D4599" s="2" t="s">
        <v>4835</v>
      </c>
      <c r="E4599" s="15">
        <v>492.28000000000003</v>
      </c>
    </row>
    <row r="4600" spans="4:5" x14ac:dyDescent="0.3">
      <c r="D4600" s="2" t="s">
        <v>4836</v>
      </c>
      <c r="E4600" s="15">
        <v>2007.9047999999998</v>
      </c>
    </row>
    <row r="4601" spans="4:5" x14ac:dyDescent="0.3">
      <c r="D4601" s="2" t="s">
        <v>1444</v>
      </c>
      <c r="E4601" s="15">
        <v>58.415999999999997</v>
      </c>
    </row>
    <row r="4602" spans="4:5" x14ac:dyDescent="0.3">
      <c r="D4602" s="2" t="s">
        <v>4837</v>
      </c>
      <c r="E4602" s="15">
        <v>2.2140000000000004</v>
      </c>
    </row>
    <row r="4603" spans="4:5" x14ac:dyDescent="0.3">
      <c r="D4603" s="2" t="s">
        <v>4838</v>
      </c>
      <c r="E4603" s="15">
        <v>11.744</v>
      </c>
    </row>
    <row r="4604" spans="4:5" x14ac:dyDescent="0.3">
      <c r="D4604" s="2" t="s">
        <v>1445</v>
      </c>
      <c r="E4604" s="15">
        <v>41.528000000000006</v>
      </c>
    </row>
    <row r="4605" spans="4:5" x14ac:dyDescent="0.3">
      <c r="D4605" s="2" t="s">
        <v>4839</v>
      </c>
      <c r="E4605" s="15">
        <v>60.44</v>
      </c>
    </row>
    <row r="4606" spans="4:5" x14ac:dyDescent="0.3">
      <c r="D4606" s="2" t="s">
        <v>4840</v>
      </c>
      <c r="E4606" s="15">
        <v>6.6719999999999988</v>
      </c>
    </row>
    <row r="4607" spans="4:5" x14ac:dyDescent="0.3">
      <c r="D4607" s="2" t="s">
        <v>4841</v>
      </c>
      <c r="E4607" s="15">
        <v>29.049999999999997</v>
      </c>
    </row>
    <row r="4608" spans="4:5" x14ac:dyDescent="0.3">
      <c r="D4608" s="2" t="s">
        <v>4842</v>
      </c>
      <c r="E4608" s="15">
        <v>544.99</v>
      </c>
    </row>
    <row r="4609" spans="4:5" x14ac:dyDescent="0.3">
      <c r="D4609" s="2" t="s">
        <v>4843</v>
      </c>
      <c r="E4609" s="15">
        <v>12.96</v>
      </c>
    </row>
    <row r="4610" spans="4:5" x14ac:dyDescent="0.3">
      <c r="D4610" s="2" t="s">
        <v>4844</v>
      </c>
      <c r="E4610" s="15">
        <v>155.37199999999999</v>
      </c>
    </row>
    <row r="4611" spans="4:5" x14ac:dyDescent="0.3">
      <c r="D4611" s="2" t="s">
        <v>1446</v>
      </c>
      <c r="E4611" s="15">
        <v>99.13600000000001</v>
      </c>
    </row>
    <row r="4612" spans="4:5" x14ac:dyDescent="0.3">
      <c r="D4612" s="2" t="s">
        <v>4845</v>
      </c>
      <c r="E4612" s="15">
        <v>36.192</v>
      </c>
    </row>
    <row r="4613" spans="4:5" x14ac:dyDescent="0.3">
      <c r="D4613" s="2" t="s">
        <v>4846</v>
      </c>
      <c r="E4613" s="15">
        <v>132.16800000000001</v>
      </c>
    </row>
    <row r="4614" spans="4:5" x14ac:dyDescent="0.3">
      <c r="D4614" s="2" t="s">
        <v>4847</v>
      </c>
      <c r="E4614" s="15">
        <v>62.752000000000002</v>
      </c>
    </row>
    <row r="4615" spans="4:5" x14ac:dyDescent="0.3">
      <c r="D4615" s="2" t="s">
        <v>4848</v>
      </c>
      <c r="E4615" s="15">
        <v>663.952</v>
      </c>
    </row>
    <row r="4616" spans="4:5" x14ac:dyDescent="0.3">
      <c r="D4616" s="2" t="s">
        <v>4849</v>
      </c>
      <c r="E4616" s="15">
        <v>530.27199999999993</v>
      </c>
    </row>
    <row r="4617" spans="4:5" x14ac:dyDescent="0.3">
      <c r="D4617" s="2" t="s">
        <v>4850</v>
      </c>
      <c r="E4617" s="15">
        <v>31.104000000000006</v>
      </c>
    </row>
    <row r="4618" spans="4:5" x14ac:dyDescent="0.3">
      <c r="D4618" s="2" t="s">
        <v>4851</v>
      </c>
      <c r="E4618" s="15">
        <v>187.22799999999998</v>
      </c>
    </row>
    <row r="4619" spans="4:5" x14ac:dyDescent="0.3">
      <c r="D4619" s="2" t="s">
        <v>1447</v>
      </c>
      <c r="E4619" s="15">
        <v>21.071999999999999</v>
      </c>
    </row>
    <row r="4620" spans="4:5" x14ac:dyDescent="0.3">
      <c r="D4620" s="2" t="s">
        <v>1448</v>
      </c>
      <c r="E4620" s="15">
        <v>1319.96</v>
      </c>
    </row>
    <row r="4621" spans="4:5" x14ac:dyDescent="0.3">
      <c r="D4621" s="2" t="s">
        <v>4852</v>
      </c>
      <c r="E4621" s="15">
        <v>656.40000000000009</v>
      </c>
    </row>
    <row r="4622" spans="4:5" x14ac:dyDescent="0.3">
      <c r="D4622" s="2" t="s">
        <v>4853</v>
      </c>
      <c r="E4622" s="15">
        <v>471.07800000000003</v>
      </c>
    </row>
    <row r="4623" spans="4:5" x14ac:dyDescent="0.3">
      <c r="D4623" s="2" t="s">
        <v>4854</v>
      </c>
      <c r="E4623" s="15">
        <v>14.96</v>
      </c>
    </row>
    <row r="4624" spans="4:5" x14ac:dyDescent="0.3">
      <c r="D4624" s="2" t="s">
        <v>4855</v>
      </c>
      <c r="E4624" s="15">
        <v>121.43600000000001</v>
      </c>
    </row>
    <row r="4625" spans="4:5" x14ac:dyDescent="0.3">
      <c r="D4625" s="2" t="s">
        <v>4856</v>
      </c>
      <c r="E4625" s="15">
        <v>177.48000000000002</v>
      </c>
    </row>
    <row r="4626" spans="4:5" x14ac:dyDescent="0.3">
      <c r="D4626" s="2" t="s">
        <v>4857</v>
      </c>
      <c r="E4626" s="15">
        <v>5549.41</v>
      </c>
    </row>
    <row r="4627" spans="4:5" x14ac:dyDescent="0.3">
      <c r="D4627" s="2" t="s">
        <v>1449</v>
      </c>
      <c r="E4627" s="15">
        <v>221.04400000000001</v>
      </c>
    </row>
    <row r="4628" spans="4:5" x14ac:dyDescent="0.3">
      <c r="D4628" s="2" t="s">
        <v>1450</v>
      </c>
      <c r="E4628" s="15">
        <v>56.449999999999996</v>
      </c>
    </row>
    <row r="4629" spans="4:5" x14ac:dyDescent="0.3">
      <c r="D4629" s="2" t="s">
        <v>4858</v>
      </c>
      <c r="E4629" s="15">
        <v>244.29999999999998</v>
      </c>
    </row>
    <row r="4630" spans="4:5" x14ac:dyDescent="0.3">
      <c r="D4630" s="2" t="s">
        <v>4859</v>
      </c>
      <c r="E4630" s="15">
        <v>1269.8699999999999</v>
      </c>
    </row>
    <row r="4631" spans="4:5" x14ac:dyDescent="0.3">
      <c r="D4631" s="2" t="s">
        <v>4860</v>
      </c>
      <c r="E4631" s="15">
        <v>98.328000000000003</v>
      </c>
    </row>
    <row r="4632" spans="4:5" x14ac:dyDescent="0.3">
      <c r="D4632" s="2" t="s">
        <v>4861</v>
      </c>
      <c r="E4632" s="15">
        <v>32.064</v>
      </c>
    </row>
    <row r="4633" spans="4:5" x14ac:dyDescent="0.3">
      <c r="D4633" s="2" t="s">
        <v>4862</v>
      </c>
      <c r="E4633" s="15">
        <v>835.17000000000007</v>
      </c>
    </row>
    <row r="4634" spans="4:5" x14ac:dyDescent="0.3">
      <c r="D4634" s="2" t="s">
        <v>4863</v>
      </c>
      <c r="E4634" s="15">
        <v>492.85</v>
      </c>
    </row>
    <row r="4635" spans="4:5" x14ac:dyDescent="0.3">
      <c r="D4635" s="2" t="s">
        <v>4864</v>
      </c>
      <c r="E4635" s="15">
        <v>1424.9</v>
      </c>
    </row>
    <row r="4636" spans="4:5" x14ac:dyDescent="0.3">
      <c r="D4636" s="2" t="s">
        <v>4865</v>
      </c>
      <c r="E4636" s="15">
        <v>6125.8220000000001</v>
      </c>
    </row>
    <row r="4637" spans="4:5" x14ac:dyDescent="0.3">
      <c r="D4637" s="2" t="s">
        <v>1451</v>
      </c>
      <c r="E4637" s="15">
        <v>1013.792</v>
      </c>
    </row>
    <row r="4638" spans="4:5" x14ac:dyDescent="0.3">
      <c r="D4638" s="2" t="s">
        <v>4866</v>
      </c>
      <c r="E4638" s="15">
        <v>124.056</v>
      </c>
    </row>
    <row r="4639" spans="4:5" x14ac:dyDescent="0.3">
      <c r="D4639" s="2" t="s">
        <v>4867</v>
      </c>
      <c r="E4639" s="15">
        <v>89.97</v>
      </c>
    </row>
    <row r="4640" spans="4:5" x14ac:dyDescent="0.3">
      <c r="D4640" s="2" t="s">
        <v>1452</v>
      </c>
      <c r="E4640" s="15">
        <v>17.616000000000003</v>
      </c>
    </row>
    <row r="4641" spans="4:5" x14ac:dyDescent="0.3">
      <c r="D4641" s="2" t="s">
        <v>4868</v>
      </c>
      <c r="E4641" s="15">
        <v>37.312000000000005</v>
      </c>
    </row>
    <row r="4642" spans="4:5" x14ac:dyDescent="0.3">
      <c r="D4642" s="2" t="s">
        <v>4869</v>
      </c>
      <c r="E4642" s="15">
        <v>279.94400000000002</v>
      </c>
    </row>
    <row r="4643" spans="4:5" x14ac:dyDescent="0.3">
      <c r="D4643" s="2" t="s">
        <v>4870</v>
      </c>
      <c r="E4643" s="15">
        <v>815.29199999999992</v>
      </c>
    </row>
    <row r="4644" spans="4:5" x14ac:dyDescent="0.3">
      <c r="D4644" s="2" t="s">
        <v>4871</v>
      </c>
      <c r="E4644" s="15">
        <v>612.14</v>
      </c>
    </row>
    <row r="4645" spans="4:5" x14ac:dyDescent="0.3">
      <c r="D4645" s="2" t="s">
        <v>4872</v>
      </c>
      <c r="E4645" s="15">
        <v>114.84000000000002</v>
      </c>
    </row>
    <row r="4646" spans="4:5" x14ac:dyDescent="0.3">
      <c r="D4646" s="2" t="s">
        <v>1453</v>
      </c>
      <c r="E4646" s="15">
        <v>424.95749999999992</v>
      </c>
    </row>
    <row r="4647" spans="4:5" x14ac:dyDescent="0.3">
      <c r="D4647" s="2" t="s">
        <v>4873</v>
      </c>
      <c r="E4647" s="15">
        <v>54.48</v>
      </c>
    </row>
    <row r="4648" spans="4:5" x14ac:dyDescent="0.3">
      <c r="D4648" s="2" t="s">
        <v>1454</v>
      </c>
      <c r="E4648" s="15">
        <v>63.2</v>
      </c>
    </row>
    <row r="4649" spans="4:5" x14ac:dyDescent="0.3">
      <c r="D4649" s="2" t="s">
        <v>4874</v>
      </c>
      <c r="E4649" s="15">
        <v>430.94</v>
      </c>
    </row>
    <row r="4650" spans="4:5" x14ac:dyDescent="0.3">
      <c r="D4650" s="2" t="s">
        <v>4875</v>
      </c>
      <c r="E4650" s="15">
        <v>16.72</v>
      </c>
    </row>
    <row r="4651" spans="4:5" x14ac:dyDescent="0.3">
      <c r="D4651" s="2" t="s">
        <v>1455</v>
      </c>
      <c r="E4651" s="15">
        <v>347.80200000000002</v>
      </c>
    </row>
    <row r="4652" spans="4:5" x14ac:dyDescent="0.3">
      <c r="D4652" s="2" t="s">
        <v>4876</v>
      </c>
      <c r="E4652" s="15">
        <v>4.3119999999999985</v>
      </c>
    </row>
    <row r="4653" spans="4:5" x14ac:dyDescent="0.3">
      <c r="D4653" s="2" t="s">
        <v>4877</v>
      </c>
      <c r="E4653" s="15">
        <v>85.224000000000004</v>
      </c>
    </row>
    <row r="4654" spans="4:5" x14ac:dyDescent="0.3">
      <c r="D4654" s="2" t="s">
        <v>1456</v>
      </c>
      <c r="E4654" s="15">
        <v>191.01800000000003</v>
      </c>
    </row>
    <row r="4655" spans="4:5" x14ac:dyDescent="0.3">
      <c r="D4655" s="2" t="s">
        <v>4878</v>
      </c>
      <c r="E4655" s="15">
        <v>12.32</v>
      </c>
    </row>
    <row r="4656" spans="4:5" x14ac:dyDescent="0.3">
      <c r="D4656" s="2" t="s">
        <v>4879</v>
      </c>
      <c r="E4656" s="15">
        <v>15.623999999999997</v>
      </c>
    </row>
    <row r="4657" spans="4:5" x14ac:dyDescent="0.3">
      <c r="D4657" s="2" t="s">
        <v>4880</v>
      </c>
      <c r="E4657" s="15">
        <v>16.739999999999998</v>
      </c>
    </row>
    <row r="4658" spans="4:5" x14ac:dyDescent="0.3">
      <c r="D4658" s="2" t="s">
        <v>4881</v>
      </c>
      <c r="E4658" s="15">
        <v>1294.75</v>
      </c>
    </row>
    <row r="4659" spans="4:5" x14ac:dyDescent="0.3">
      <c r="D4659" s="2" t="s">
        <v>4882</v>
      </c>
      <c r="E4659" s="15">
        <v>108.42</v>
      </c>
    </row>
    <row r="4660" spans="4:5" x14ac:dyDescent="0.3">
      <c r="D4660" s="2" t="s">
        <v>1457</v>
      </c>
      <c r="E4660" s="15">
        <v>24.703000000000003</v>
      </c>
    </row>
    <row r="4661" spans="4:5" x14ac:dyDescent="0.3">
      <c r="D4661" s="2" t="s">
        <v>1458</v>
      </c>
      <c r="E4661" s="15">
        <v>29.97000000000001</v>
      </c>
    </row>
    <row r="4662" spans="4:5" x14ac:dyDescent="0.3">
      <c r="D4662" s="2" t="s">
        <v>4883</v>
      </c>
      <c r="E4662" s="15">
        <v>1165.328</v>
      </c>
    </row>
    <row r="4663" spans="4:5" x14ac:dyDescent="0.3">
      <c r="D4663" s="2" t="s">
        <v>1459</v>
      </c>
      <c r="E4663" s="15">
        <v>73.536000000000001</v>
      </c>
    </row>
    <row r="4664" spans="4:5" x14ac:dyDescent="0.3">
      <c r="D4664" s="2" t="s">
        <v>4884</v>
      </c>
      <c r="E4664" s="15">
        <v>312.76600000000002</v>
      </c>
    </row>
    <row r="4665" spans="4:5" x14ac:dyDescent="0.3">
      <c r="D4665" s="2" t="s">
        <v>1460</v>
      </c>
      <c r="E4665" s="15">
        <v>159.98400000000001</v>
      </c>
    </row>
    <row r="4666" spans="4:5" x14ac:dyDescent="0.3">
      <c r="D4666" s="2" t="s">
        <v>1461</v>
      </c>
      <c r="E4666" s="15">
        <v>714.49800000000005</v>
      </c>
    </row>
    <row r="4667" spans="4:5" x14ac:dyDescent="0.3">
      <c r="D4667" s="2" t="s">
        <v>4885</v>
      </c>
      <c r="E4667" s="15">
        <v>93.456000000000003</v>
      </c>
    </row>
    <row r="4668" spans="4:5" x14ac:dyDescent="0.3">
      <c r="D4668" s="2" t="s">
        <v>4886</v>
      </c>
      <c r="E4668" s="15">
        <v>206.64</v>
      </c>
    </row>
    <row r="4669" spans="4:5" x14ac:dyDescent="0.3">
      <c r="D4669" s="2" t="s">
        <v>1462</v>
      </c>
      <c r="E4669" s="15">
        <v>21.400000000000002</v>
      </c>
    </row>
    <row r="4670" spans="4:5" x14ac:dyDescent="0.3">
      <c r="D4670" s="2" t="s">
        <v>4887</v>
      </c>
      <c r="E4670" s="15">
        <v>33.9</v>
      </c>
    </row>
    <row r="4671" spans="4:5" x14ac:dyDescent="0.3">
      <c r="D4671" s="2" t="s">
        <v>1463</v>
      </c>
      <c r="E4671" s="15">
        <v>368.43200000000002</v>
      </c>
    </row>
    <row r="4672" spans="4:5" x14ac:dyDescent="0.3">
      <c r="D4672" s="2" t="s">
        <v>4888</v>
      </c>
      <c r="E4672" s="15">
        <v>25.83</v>
      </c>
    </row>
    <row r="4673" spans="4:5" x14ac:dyDescent="0.3">
      <c r="D4673" s="2" t="s">
        <v>4889</v>
      </c>
      <c r="E4673" s="15">
        <v>21.880000000000003</v>
      </c>
    </row>
    <row r="4674" spans="4:5" x14ac:dyDescent="0.3">
      <c r="D4674" s="2" t="s">
        <v>4890</v>
      </c>
      <c r="E4674" s="15">
        <v>505.36800000000005</v>
      </c>
    </row>
    <row r="4675" spans="4:5" x14ac:dyDescent="0.3">
      <c r="D4675" s="2" t="s">
        <v>4891</v>
      </c>
      <c r="E4675" s="15">
        <v>502.221</v>
      </c>
    </row>
    <row r="4676" spans="4:5" x14ac:dyDescent="0.3">
      <c r="D4676" s="2" t="s">
        <v>4892</v>
      </c>
      <c r="E4676" s="15">
        <v>26.336000000000002</v>
      </c>
    </row>
    <row r="4677" spans="4:5" x14ac:dyDescent="0.3">
      <c r="D4677" s="2" t="s">
        <v>4893</v>
      </c>
      <c r="E4677" s="15">
        <v>13.28</v>
      </c>
    </row>
    <row r="4678" spans="4:5" x14ac:dyDescent="0.3">
      <c r="D4678" s="2" t="s">
        <v>4894</v>
      </c>
      <c r="E4678" s="15">
        <v>1215.72</v>
      </c>
    </row>
    <row r="4679" spans="4:5" x14ac:dyDescent="0.3">
      <c r="D4679" s="2" t="s">
        <v>4895</v>
      </c>
      <c r="E4679" s="15">
        <v>121.95</v>
      </c>
    </row>
    <row r="4680" spans="4:5" x14ac:dyDescent="0.3">
      <c r="D4680" s="2" t="s">
        <v>4896</v>
      </c>
      <c r="E4680" s="15">
        <v>703.68</v>
      </c>
    </row>
    <row r="4681" spans="4:5" x14ac:dyDescent="0.3">
      <c r="D4681" s="2" t="s">
        <v>4897</v>
      </c>
      <c r="E4681" s="15">
        <v>89.320000000000007</v>
      </c>
    </row>
    <row r="4682" spans="4:5" x14ac:dyDescent="0.3">
      <c r="D4682" s="2" t="s">
        <v>4898</v>
      </c>
      <c r="E4682" s="15">
        <v>132.709</v>
      </c>
    </row>
    <row r="4683" spans="4:5" x14ac:dyDescent="0.3">
      <c r="D4683" s="2" t="s">
        <v>4899</v>
      </c>
      <c r="E4683" s="15">
        <v>15.712000000000002</v>
      </c>
    </row>
    <row r="4684" spans="4:5" x14ac:dyDescent="0.3">
      <c r="D4684" s="2" t="s">
        <v>4900</v>
      </c>
      <c r="E4684" s="15">
        <v>801.55000000000007</v>
      </c>
    </row>
    <row r="4685" spans="4:5" x14ac:dyDescent="0.3">
      <c r="D4685" s="2" t="s">
        <v>4901</v>
      </c>
      <c r="E4685" s="15">
        <v>133.54000000000002</v>
      </c>
    </row>
    <row r="4686" spans="4:5" x14ac:dyDescent="0.3">
      <c r="D4686" s="2" t="s">
        <v>4902</v>
      </c>
      <c r="E4686" s="15">
        <v>33.9</v>
      </c>
    </row>
    <row r="4687" spans="4:5" x14ac:dyDescent="0.3">
      <c r="D4687" s="2" t="s">
        <v>4903</v>
      </c>
      <c r="E4687" s="15">
        <v>756.48599999999999</v>
      </c>
    </row>
    <row r="4688" spans="4:5" x14ac:dyDescent="0.3">
      <c r="D4688" s="2" t="s">
        <v>4904</v>
      </c>
      <c r="E4688" s="15">
        <v>78.759000000000015</v>
      </c>
    </row>
    <row r="4689" spans="4:5" x14ac:dyDescent="0.3">
      <c r="D4689" s="2" t="s">
        <v>4905</v>
      </c>
      <c r="E4689" s="15">
        <v>3.7440000000000007</v>
      </c>
    </row>
    <row r="4690" spans="4:5" x14ac:dyDescent="0.3">
      <c r="D4690" s="2" t="s">
        <v>4906</v>
      </c>
      <c r="E4690" s="15">
        <v>2.4960000000000004</v>
      </c>
    </row>
    <row r="4691" spans="4:5" x14ac:dyDescent="0.3">
      <c r="D4691" s="2" t="s">
        <v>4907</v>
      </c>
      <c r="E4691" s="15">
        <v>13.616</v>
      </c>
    </row>
    <row r="4692" spans="4:5" x14ac:dyDescent="0.3">
      <c r="D4692" s="2" t="s">
        <v>1464</v>
      </c>
      <c r="E4692" s="15">
        <v>32.04</v>
      </c>
    </row>
    <row r="4693" spans="4:5" x14ac:dyDescent="0.3">
      <c r="D4693" s="2" t="s">
        <v>1465</v>
      </c>
      <c r="E4693" s="15">
        <v>79.12</v>
      </c>
    </row>
    <row r="4694" spans="4:5" x14ac:dyDescent="0.3">
      <c r="D4694" s="2" t="s">
        <v>4908</v>
      </c>
      <c r="E4694" s="15">
        <v>307.92</v>
      </c>
    </row>
    <row r="4695" spans="4:5" x14ac:dyDescent="0.3">
      <c r="D4695" s="2" t="s">
        <v>1466</v>
      </c>
      <c r="E4695" s="15">
        <v>12.99</v>
      </c>
    </row>
    <row r="4696" spans="4:5" x14ac:dyDescent="0.3">
      <c r="D4696" s="2" t="s">
        <v>4909</v>
      </c>
      <c r="E4696" s="15">
        <v>1416.3039999999999</v>
      </c>
    </row>
    <row r="4697" spans="4:5" x14ac:dyDescent="0.3">
      <c r="D4697" s="2" t="s">
        <v>4910</v>
      </c>
      <c r="E4697" s="15">
        <v>624.57600000000002</v>
      </c>
    </row>
    <row r="4698" spans="4:5" x14ac:dyDescent="0.3">
      <c r="D4698" s="2" t="s">
        <v>4911</v>
      </c>
      <c r="E4698" s="15">
        <v>413.00800000000004</v>
      </c>
    </row>
    <row r="4699" spans="4:5" x14ac:dyDescent="0.3">
      <c r="D4699" s="2" t="s">
        <v>1467</v>
      </c>
      <c r="E4699" s="15">
        <v>82.919999999999987</v>
      </c>
    </row>
    <row r="4700" spans="4:5" x14ac:dyDescent="0.3">
      <c r="D4700" s="2" t="s">
        <v>4912</v>
      </c>
      <c r="E4700" s="15">
        <v>61.96</v>
      </c>
    </row>
    <row r="4701" spans="4:5" x14ac:dyDescent="0.3">
      <c r="D4701" s="2" t="s">
        <v>4913</v>
      </c>
      <c r="E4701" s="15">
        <v>3.1359999999999992</v>
      </c>
    </row>
    <row r="4702" spans="4:5" x14ac:dyDescent="0.3">
      <c r="D4702" s="2" t="s">
        <v>4914</v>
      </c>
      <c r="E4702" s="15">
        <v>187.61600000000001</v>
      </c>
    </row>
    <row r="4703" spans="4:5" x14ac:dyDescent="0.3">
      <c r="D4703" s="2" t="s">
        <v>1468</v>
      </c>
      <c r="E4703" s="15">
        <v>845.48799999999994</v>
      </c>
    </row>
    <row r="4704" spans="4:5" x14ac:dyDescent="0.3">
      <c r="D4704" s="2" t="s">
        <v>4915</v>
      </c>
      <c r="E4704" s="15">
        <v>407.072</v>
      </c>
    </row>
    <row r="4705" spans="4:5" x14ac:dyDescent="0.3">
      <c r="D4705" s="2" t="s">
        <v>4916</v>
      </c>
      <c r="E4705" s="15">
        <v>11.231999999999999</v>
      </c>
    </row>
    <row r="4706" spans="4:5" x14ac:dyDescent="0.3">
      <c r="D4706" s="2" t="s">
        <v>4917</v>
      </c>
      <c r="E4706" s="15">
        <v>76.864000000000004</v>
      </c>
    </row>
    <row r="4707" spans="4:5" x14ac:dyDescent="0.3">
      <c r="D4707" s="2" t="s">
        <v>4918</v>
      </c>
      <c r="E4707" s="15">
        <v>47.97</v>
      </c>
    </row>
    <row r="4708" spans="4:5" x14ac:dyDescent="0.3">
      <c r="D4708" s="2" t="s">
        <v>1469</v>
      </c>
      <c r="E4708" s="15">
        <v>2904.5720000000001</v>
      </c>
    </row>
    <row r="4709" spans="4:5" x14ac:dyDescent="0.3">
      <c r="D4709" s="2" t="s">
        <v>1470</v>
      </c>
      <c r="E4709" s="15">
        <v>403.16800000000001</v>
      </c>
    </row>
    <row r="4710" spans="4:5" x14ac:dyDescent="0.3">
      <c r="D4710" s="2" t="s">
        <v>1471</v>
      </c>
      <c r="E4710" s="15">
        <v>2678.94</v>
      </c>
    </row>
    <row r="4711" spans="4:5" x14ac:dyDescent="0.3">
      <c r="D4711" s="2" t="s">
        <v>4919</v>
      </c>
      <c r="E4711" s="15">
        <v>12.84</v>
      </c>
    </row>
    <row r="4712" spans="4:5" x14ac:dyDescent="0.3">
      <c r="D4712" s="2" t="s">
        <v>1472</v>
      </c>
      <c r="E4712" s="15">
        <v>959.96800000000007</v>
      </c>
    </row>
    <row r="4713" spans="4:5" x14ac:dyDescent="0.3">
      <c r="D4713" s="2" t="s">
        <v>4920</v>
      </c>
      <c r="E4713" s="15">
        <v>134.27200000000002</v>
      </c>
    </row>
    <row r="4714" spans="4:5" x14ac:dyDescent="0.3">
      <c r="D4714" s="2" t="s">
        <v>4921</v>
      </c>
      <c r="E4714" s="15">
        <v>196.33</v>
      </c>
    </row>
    <row r="4715" spans="4:5" x14ac:dyDescent="0.3">
      <c r="D4715" s="2" t="s">
        <v>1473</v>
      </c>
      <c r="E4715" s="15">
        <v>1672.31</v>
      </c>
    </row>
    <row r="4716" spans="4:5" x14ac:dyDescent="0.3">
      <c r="D4716" s="2" t="s">
        <v>4922</v>
      </c>
      <c r="E4716" s="15">
        <v>483.74800000000005</v>
      </c>
    </row>
    <row r="4717" spans="4:5" x14ac:dyDescent="0.3">
      <c r="D4717" s="2" t="s">
        <v>4923</v>
      </c>
      <c r="E4717" s="15">
        <v>1167.056</v>
      </c>
    </row>
    <row r="4718" spans="4:5" x14ac:dyDescent="0.3">
      <c r="D4718" s="2" t="s">
        <v>4924</v>
      </c>
      <c r="E4718" s="15">
        <v>678.86999999999989</v>
      </c>
    </row>
    <row r="4719" spans="4:5" x14ac:dyDescent="0.3">
      <c r="D4719" s="2" t="s">
        <v>1474</v>
      </c>
      <c r="E4719" s="15">
        <v>335.8</v>
      </c>
    </row>
    <row r="4720" spans="4:5" x14ac:dyDescent="0.3">
      <c r="D4720" s="2" t="s">
        <v>1475</v>
      </c>
      <c r="E4720" s="15">
        <v>405.29999999999995</v>
      </c>
    </row>
    <row r="4721" spans="4:5" x14ac:dyDescent="0.3">
      <c r="D4721" s="2" t="s">
        <v>4925</v>
      </c>
      <c r="E4721" s="15">
        <v>823.61000000000013</v>
      </c>
    </row>
    <row r="4722" spans="4:5" x14ac:dyDescent="0.3">
      <c r="D4722" s="2" t="s">
        <v>4926</v>
      </c>
      <c r="E4722" s="15">
        <v>1169.4540000000002</v>
      </c>
    </row>
    <row r="4723" spans="4:5" x14ac:dyDescent="0.3">
      <c r="D4723" s="2" t="s">
        <v>4927</v>
      </c>
      <c r="E4723" s="15">
        <v>299.07</v>
      </c>
    </row>
    <row r="4724" spans="4:5" x14ac:dyDescent="0.3">
      <c r="D4724" s="2" t="s">
        <v>1476</v>
      </c>
      <c r="E4724" s="15">
        <v>889.29000000000008</v>
      </c>
    </row>
    <row r="4725" spans="4:5" x14ac:dyDescent="0.3">
      <c r="D4725" s="2" t="s">
        <v>4928</v>
      </c>
      <c r="E4725" s="15">
        <v>1.0800000000000003</v>
      </c>
    </row>
    <row r="4726" spans="4:5" x14ac:dyDescent="0.3">
      <c r="D4726" s="2" t="s">
        <v>4929</v>
      </c>
      <c r="E4726" s="15">
        <v>102.72</v>
      </c>
    </row>
    <row r="4727" spans="4:5" x14ac:dyDescent="0.3">
      <c r="D4727" s="2" t="s">
        <v>4930</v>
      </c>
      <c r="E4727" s="15">
        <v>43.888000000000005</v>
      </c>
    </row>
    <row r="4728" spans="4:5" x14ac:dyDescent="0.3">
      <c r="D4728" s="2" t="s">
        <v>4931</v>
      </c>
      <c r="E4728" s="15">
        <v>1735.8505000000002</v>
      </c>
    </row>
    <row r="4729" spans="4:5" x14ac:dyDescent="0.3">
      <c r="D4729" s="2" t="s">
        <v>4932</v>
      </c>
      <c r="E4729" s="15">
        <v>40.775999999999996</v>
      </c>
    </row>
    <row r="4730" spans="4:5" x14ac:dyDescent="0.3">
      <c r="D4730" s="2" t="s">
        <v>4933</v>
      </c>
      <c r="E4730" s="15">
        <v>712.96600000000012</v>
      </c>
    </row>
    <row r="4731" spans="4:5" x14ac:dyDescent="0.3">
      <c r="D4731" s="2" t="s">
        <v>1477</v>
      </c>
      <c r="E4731" s="15">
        <v>63.311999999999998</v>
      </c>
    </row>
    <row r="4732" spans="4:5" x14ac:dyDescent="0.3">
      <c r="D4732" s="2" t="s">
        <v>4934</v>
      </c>
      <c r="E4732" s="15">
        <v>122.13600000000001</v>
      </c>
    </row>
    <row r="4733" spans="4:5" x14ac:dyDescent="0.3">
      <c r="D4733" s="2" t="s">
        <v>1478</v>
      </c>
      <c r="E4733" s="15">
        <v>273.7</v>
      </c>
    </row>
    <row r="4734" spans="4:5" x14ac:dyDescent="0.3">
      <c r="D4734" s="2" t="s">
        <v>4935</v>
      </c>
      <c r="E4734" s="15">
        <v>4337.6400000000003</v>
      </c>
    </row>
    <row r="4735" spans="4:5" x14ac:dyDescent="0.3">
      <c r="D4735" s="2" t="s">
        <v>4936</v>
      </c>
      <c r="E4735" s="15">
        <v>148.88400000000001</v>
      </c>
    </row>
    <row r="4736" spans="4:5" x14ac:dyDescent="0.3">
      <c r="D4736" s="2" t="s">
        <v>4937</v>
      </c>
      <c r="E4736" s="15">
        <v>6.0299999999999994</v>
      </c>
    </row>
    <row r="4737" spans="4:5" x14ac:dyDescent="0.3">
      <c r="D4737" s="2" t="s">
        <v>4938</v>
      </c>
      <c r="E4737" s="15">
        <v>1044.6299999999999</v>
      </c>
    </row>
    <row r="4738" spans="4:5" x14ac:dyDescent="0.3">
      <c r="D4738" s="2" t="s">
        <v>4939</v>
      </c>
      <c r="E4738" s="15">
        <v>239.92</v>
      </c>
    </row>
    <row r="4739" spans="4:5" x14ac:dyDescent="0.3">
      <c r="D4739" s="2" t="s">
        <v>1479</v>
      </c>
      <c r="E4739" s="15">
        <v>27.18</v>
      </c>
    </row>
    <row r="4740" spans="4:5" x14ac:dyDescent="0.3">
      <c r="D4740" s="2" t="s">
        <v>4940</v>
      </c>
      <c r="E4740" s="15">
        <v>236.72199999999998</v>
      </c>
    </row>
    <row r="4741" spans="4:5" x14ac:dyDescent="0.3">
      <c r="D4741" s="2" t="s">
        <v>4941</v>
      </c>
      <c r="E4741" s="15">
        <v>143.85600000000002</v>
      </c>
    </row>
    <row r="4742" spans="4:5" x14ac:dyDescent="0.3">
      <c r="D4742" s="2" t="s">
        <v>4942</v>
      </c>
      <c r="E4742" s="15">
        <v>206.67000000000002</v>
      </c>
    </row>
    <row r="4743" spans="4:5" x14ac:dyDescent="0.3">
      <c r="D4743" s="2" t="s">
        <v>4943</v>
      </c>
      <c r="E4743" s="15">
        <v>13.48</v>
      </c>
    </row>
    <row r="4744" spans="4:5" x14ac:dyDescent="0.3">
      <c r="D4744" s="2" t="s">
        <v>4944</v>
      </c>
      <c r="E4744" s="15">
        <v>137.94</v>
      </c>
    </row>
    <row r="4745" spans="4:5" x14ac:dyDescent="0.3">
      <c r="D4745" s="2" t="s">
        <v>4945</v>
      </c>
      <c r="E4745" s="15">
        <v>81.08</v>
      </c>
    </row>
    <row r="4746" spans="4:5" x14ac:dyDescent="0.3">
      <c r="D4746" s="2" t="s">
        <v>4946</v>
      </c>
      <c r="E4746" s="15">
        <v>147.636</v>
      </c>
    </row>
    <row r="4747" spans="4:5" x14ac:dyDescent="0.3">
      <c r="D4747" s="2" t="s">
        <v>4947</v>
      </c>
      <c r="E4747" s="15">
        <v>28.91</v>
      </c>
    </row>
    <row r="4748" spans="4:5" x14ac:dyDescent="0.3">
      <c r="D4748" s="2" t="s">
        <v>4948</v>
      </c>
      <c r="E4748" s="15">
        <v>408.96000000000004</v>
      </c>
    </row>
    <row r="4749" spans="4:5" x14ac:dyDescent="0.3">
      <c r="D4749" s="2" t="s">
        <v>4949</v>
      </c>
      <c r="E4749" s="15">
        <v>837.79600000000016</v>
      </c>
    </row>
    <row r="4750" spans="4:5" x14ac:dyDescent="0.3">
      <c r="D4750" s="2" t="s">
        <v>4950</v>
      </c>
      <c r="E4750" s="15">
        <v>25.695999999999998</v>
      </c>
    </row>
    <row r="4751" spans="4:5" x14ac:dyDescent="0.3">
      <c r="D4751" s="2" t="s">
        <v>4951</v>
      </c>
      <c r="E4751" s="15">
        <v>156.512</v>
      </c>
    </row>
    <row r="4752" spans="4:5" x14ac:dyDescent="0.3">
      <c r="D4752" s="2" t="s">
        <v>4952</v>
      </c>
      <c r="E4752" s="15">
        <v>3002.65</v>
      </c>
    </row>
    <row r="4753" spans="4:5" x14ac:dyDescent="0.3">
      <c r="D4753" s="2" t="s">
        <v>4953</v>
      </c>
      <c r="E4753" s="15">
        <v>1872.9339999999997</v>
      </c>
    </row>
    <row r="4754" spans="4:5" x14ac:dyDescent="0.3">
      <c r="D4754" s="2" t="s">
        <v>1480</v>
      </c>
      <c r="E4754" s="15">
        <v>337.68799999999999</v>
      </c>
    </row>
    <row r="4755" spans="4:5" x14ac:dyDescent="0.3">
      <c r="D4755" s="2" t="s">
        <v>1481</v>
      </c>
      <c r="E4755" s="15">
        <v>1065.2160000000001</v>
      </c>
    </row>
    <row r="4756" spans="4:5" x14ac:dyDescent="0.3">
      <c r="D4756" s="2" t="s">
        <v>4954</v>
      </c>
      <c r="E4756" s="15">
        <v>526.34399999999994</v>
      </c>
    </row>
    <row r="4757" spans="4:5" x14ac:dyDescent="0.3">
      <c r="D4757" s="2" t="s">
        <v>4955</v>
      </c>
      <c r="E4757" s="15">
        <v>12.175999999999998</v>
      </c>
    </row>
    <row r="4758" spans="4:5" x14ac:dyDescent="0.3">
      <c r="D4758" s="2" t="s">
        <v>4956</v>
      </c>
      <c r="E4758" s="15">
        <v>169.25299999999999</v>
      </c>
    </row>
    <row r="4759" spans="4:5" x14ac:dyDescent="0.3">
      <c r="D4759" s="2" t="s">
        <v>4957</v>
      </c>
      <c r="E4759" s="15">
        <v>44.75</v>
      </c>
    </row>
    <row r="4760" spans="4:5" x14ac:dyDescent="0.3">
      <c r="D4760" s="2" t="s">
        <v>4958</v>
      </c>
      <c r="E4760" s="15">
        <v>10.272000000000002</v>
      </c>
    </row>
    <row r="4761" spans="4:5" x14ac:dyDescent="0.3">
      <c r="D4761" s="2" t="s">
        <v>4959</v>
      </c>
      <c r="E4761" s="15">
        <v>246.38000000000002</v>
      </c>
    </row>
    <row r="4762" spans="4:5" x14ac:dyDescent="0.3">
      <c r="D4762" s="2" t="s">
        <v>4960</v>
      </c>
      <c r="E4762" s="15">
        <v>551.54999999999995</v>
      </c>
    </row>
    <row r="4763" spans="4:5" x14ac:dyDescent="0.3">
      <c r="D4763" s="2" t="s">
        <v>4961</v>
      </c>
      <c r="E4763" s="15">
        <v>5.76</v>
      </c>
    </row>
    <row r="4764" spans="4:5" x14ac:dyDescent="0.3">
      <c r="D4764" s="2" t="s">
        <v>4962</v>
      </c>
      <c r="E4764" s="15">
        <v>354.77</v>
      </c>
    </row>
    <row r="4765" spans="4:5" x14ac:dyDescent="0.3">
      <c r="D4765" s="2" t="s">
        <v>4963</v>
      </c>
      <c r="E4765" s="15">
        <v>197.3</v>
      </c>
    </row>
    <row r="4766" spans="4:5" x14ac:dyDescent="0.3">
      <c r="D4766" s="2" t="s">
        <v>4964</v>
      </c>
      <c r="E4766" s="15">
        <v>59.913000000000011</v>
      </c>
    </row>
    <row r="4767" spans="4:5" x14ac:dyDescent="0.3">
      <c r="D4767" s="2" t="s">
        <v>4965</v>
      </c>
      <c r="E4767" s="15">
        <v>34.650000000000006</v>
      </c>
    </row>
    <row r="4768" spans="4:5" x14ac:dyDescent="0.3">
      <c r="D4768" s="2" t="s">
        <v>1482</v>
      </c>
      <c r="E4768" s="15">
        <v>24.619999999999997</v>
      </c>
    </row>
    <row r="4769" spans="4:5" x14ac:dyDescent="0.3">
      <c r="D4769" s="2" t="s">
        <v>4966</v>
      </c>
      <c r="E4769" s="15">
        <v>225.54600000000002</v>
      </c>
    </row>
    <row r="4770" spans="4:5" x14ac:dyDescent="0.3">
      <c r="D4770" s="2" t="s">
        <v>1483</v>
      </c>
      <c r="E4770" s="15">
        <v>361.04399999999998</v>
      </c>
    </row>
    <row r="4771" spans="4:5" x14ac:dyDescent="0.3">
      <c r="D4771" s="2" t="s">
        <v>1484</v>
      </c>
      <c r="E4771" s="15">
        <v>38.016000000000005</v>
      </c>
    </row>
    <row r="4772" spans="4:5" x14ac:dyDescent="0.3">
      <c r="D4772" s="2" t="s">
        <v>4967</v>
      </c>
      <c r="E4772" s="15">
        <v>1520.15</v>
      </c>
    </row>
    <row r="4773" spans="4:5" x14ac:dyDescent="0.3">
      <c r="D4773" s="2" t="s">
        <v>4968</v>
      </c>
      <c r="E4773" s="15">
        <v>1515.1859999999999</v>
      </c>
    </row>
    <row r="4774" spans="4:5" x14ac:dyDescent="0.3">
      <c r="D4774" s="2" t="s">
        <v>4969</v>
      </c>
      <c r="E4774" s="15">
        <v>5.6820000000000013</v>
      </c>
    </row>
    <row r="4775" spans="4:5" x14ac:dyDescent="0.3">
      <c r="D4775" s="2" t="s">
        <v>4970</v>
      </c>
      <c r="E4775" s="15">
        <v>166.44</v>
      </c>
    </row>
    <row r="4776" spans="4:5" x14ac:dyDescent="0.3">
      <c r="D4776" s="2" t="s">
        <v>1485</v>
      </c>
      <c r="E4776" s="15">
        <v>701.96</v>
      </c>
    </row>
    <row r="4777" spans="4:5" x14ac:dyDescent="0.3">
      <c r="D4777" s="2" t="s">
        <v>4971</v>
      </c>
      <c r="E4777" s="15">
        <v>91.192999999999998</v>
      </c>
    </row>
    <row r="4778" spans="4:5" x14ac:dyDescent="0.3">
      <c r="D4778" s="2" t="s">
        <v>4972</v>
      </c>
      <c r="E4778" s="15">
        <v>3629.9360000000006</v>
      </c>
    </row>
    <row r="4779" spans="4:5" x14ac:dyDescent="0.3">
      <c r="D4779" s="2" t="s">
        <v>4973</v>
      </c>
      <c r="E4779" s="15">
        <v>303.54399999999998</v>
      </c>
    </row>
    <row r="4780" spans="4:5" x14ac:dyDescent="0.3">
      <c r="D4780" s="2" t="s">
        <v>4974</v>
      </c>
      <c r="E4780" s="15">
        <v>166.69199999999998</v>
      </c>
    </row>
    <row r="4781" spans="4:5" x14ac:dyDescent="0.3">
      <c r="D4781" s="2" t="s">
        <v>4975</v>
      </c>
      <c r="E4781" s="15">
        <v>43.5</v>
      </c>
    </row>
    <row r="4782" spans="4:5" x14ac:dyDescent="0.3">
      <c r="D4782" s="2" t="s">
        <v>4976</v>
      </c>
      <c r="E4782" s="15">
        <v>283.92</v>
      </c>
    </row>
    <row r="4783" spans="4:5" x14ac:dyDescent="0.3">
      <c r="D4783" s="2" t="s">
        <v>4977</v>
      </c>
      <c r="E4783" s="15">
        <v>279.00400000000002</v>
      </c>
    </row>
    <row r="4784" spans="4:5" x14ac:dyDescent="0.3">
      <c r="D4784" s="2" t="s">
        <v>4978</v>
      </c>
      <c r="E4784" s="15">
        <v>239.12000000000003</v>
      </c>
    </row>
    <row r="4785" spans="4:5" x14ac:dyDescent="0.3">
      <c r="D4785" s="2" t="s">
        <v>1486</v>
      </c>
      <c r="E4785" s="15">
        <v>1358.4839999999999</v>
      </c>
    </row>
    <row r="4786" spans="4:5" x14ac:dyDescent="0.3">
      <c r="D4786" s="2" t="s">
        <v>1487</v>
      </c>
      <c r="E4786" s="15">
        <v>159.99</v>
      </c>
    </row>
    <row r="4787" spans="4:5" x14ac:dyDescent="0.3">
      <c r="D4787" s="2" t="s">
        <v>4979</v>
      </c>
      <c r="E4787" s="15">
        <v>36.44</v>
      </c>
    </row>
    <row r="4788" spans="4:5" x14ac:dyDescent="0.3">
      <c r="D4788" s="2" t="s">
        <v>1488</v>
      </c>
      <c r="E4788" s="15">
        <v>1915.624</v>
      </c>
    </row>
    <row r="4789" spans="4:5" x14ac:dyDescent="0.3">
      <c r="D4789" s="2" t="s">
        <v>4980</v>
      </c>
      <c r="E4789" s="15">
        <v>54.367999999999995</v>
      </c>
    </row>
    <row r="4790" spans="4:5" x14ac:dyDescent="0.3">
      <c r="D4790" s="2" t="s">
        <v>1489</v>
      </c>
      <c r="E4790" s="15">
        <v>17.480000000000004</v>
      </c>
    </row>
    <row r="4791" spans="4:5" x14ac:dyDescent="0.3">
      <c r="D4791" s="2" t="s">
        <v>4981</v>
      </c>
      <c r="E4791" s="15">
        <v>204.95000000000002</v>
      </c>
    </row>
    <row r="4792" spans="4:5" x14ac:dyDescent="0.3">
      <c r="D4792" s="2" t="s">
        <v>4982</v>
      </c>
      <c r="E4792" s="15">
        <v>90.570000000000007</v>
      </c>
    </row>
    <row r="4793" spans="4:5" x14ac:dyDescent="0.3">
      <c r="D4793" s="2" t="s">
        <v>4983</v>
      </c>
      <c r="E4793" s="15">
        <v>974.98799999999983</v>
      </c>
    </row>
    <row r="4794" spans="4:5" x14ac:dyDescent="0.3">
      <c r="D4794" s="2" t="s">
        <v>4984</v>
      </c>
      <c r="E4794" s="15">
        <v>38.880000000000003</v>
      </c>
    </row>
    <row r="4795" spans="4:5" x14ac:dyDescent="0.3">
      <c r="D4795" s="2" t="s">
        <v>4985</v>
      </c>
      <c r="E4795" s="15">
        <v>35.96</v>
      </c>
    </row>
    <row r="4796" spans="4:5" x14ac:dyDescent="0.3">
      <c r="D4796" s="2" t="s">
        <v>4986</v>
      </c>
      <c r="E4796" s="15">
        <v>52.44</v>
      </c>
    </row>
    <row r="4797" spans="4:5" x14ac:dyDescent="0.3">
      <c r="D4797" s="2" t="s">
        <v>1490</v>
      </c>
      <c r="E4797" s="15">
        <v>30.336000000000006</v>
      </c>
    </row>
    <row r="4798" spans="4:5" x14ac:dyDescent="0.3">
      <c r="D4798" s="2" t="s">
        <v>4987</v>
      </c>
      <c r="E4798" s="15">
        <v>115.96</v>
      </c>
    </row>
    <row r="4799" spans="4:5" x14ac:dyDescent="0.3">
      <c r="D4799" s="2" t="s">
        <v>4988</v>
      </c>
      <c r="E4799" s="15">
        <v>35.200000000000003</v>
      </c>
    </row>
    <row r="4800" spans="4:5" x14ac:dyDescent="0.3">
      <c r="D4800" s="2" t="s">
        <v>4989</v>
      </c>
      <c r="E4800" s="15">
        <v>168.1</v>
      </c>
    </row>
    <row r="4801" spans="4:5" x14ac:dyDescent="0.3">
      <c r="D4801" s="2" t="s">
        <v>4990</v>
      </c>
      <c r="E4801" s="15">
        <v>35.183999999999997</v>
      </c>
    </row>
    <row r="4802" spans="4:5" x14ac:dyDescent="0.3">
      <c r="D4802" s="2" t="s">
        <v>4991</v>
      </c>
      <c r="E4802" s="15">
        <v>43.8</v>
      </c>
    </row>
    <row r="4803" spans="4:5" x14ac:dyDescent="0.3">
      <c r="D4803" s="2" t="s">
        <v>4992</v>
      </c>
      <c r="E4803" s="15">
        <v>959.19999999999993</v>
      </c>
    </row>
    <row r="4804" spans="4:5" x14ac:dyDescent="0.3">
      <c r="D4804" s="2" t="s">
        <v>1491</v>
      </c>
      <c r="E4804" s="15">
        <v>370.78199999999998</v>
      </c>
    </row>
    <row r="4805" spans="4:5" x14ac:dyDescent="0.3">
      <c r="D4805" s="2" t="s">
        <v>4993</v>
      </c>
      <c r="E4805" s="15">
        <v>66.283999999999992</v>
      </c>
    </row>
    <row r="4806" spans="4:5" x14ac:dyDescent="0.3">
      <c r="D4806" s="2" t="s">
        <v>4994</v>
      </c>
      <c r="E4806" s="15">
        <v>814.52600000000007</v>
      </c>
    </row>
    <row r="4807" spans="4:5" x14ac:dyDescent="0.3">
      <c r="D4807" s="2" t="s">
        <v>1492</v>
      </c>
      <c r="E4807" s="15">
        <v>719.09500000000003</v>
      </c>
    </row>
    <row r="4808" spans="4:5" x14ac:dyDescent="0.3">
      <c r="D4808" s="2" t="s">
        <v>4995</v>
      </c>
      <c r="E4808" s="15">
        <v>8.5590000000000011</v>
      </c>
    </row>
    <row r="4809" spans="4:5" x14ac:dyDescent="0.3">
      <c r="D4809" s="2" t="s">
        <v>4996</v>
      </c>
      <c r="E4809" s="15">
        <v>107.55200000000002</v>
      </c>
    </row>
    <row r="4810" spans="4:5" x14ac:dyDescent="0.3">
      <c r="D4810" s="2" t="s">
        <v>4997</v>
      </c>
      <c r="E4810" s="15">
        <v>1069.1320000000001</v>
      </c>
    </row>
    <row r="4811" spans="4:5" x14ac:dyDescent="0.3">
      <c r="D4811" s="2" t="s">
        <v>1493</v>
      </c>
      <c r="E4811" s="15">
        <v>1801.6320000000001</v>
      </c>
    </row>
    <row r="4812" spans="4:5" x14ac:dyDescent="0.3">
      <c r="D4812" s="2" t="s">
        <v>1494</v>
      </c>
      <c r="E4812" s="15">
        <v>38.196000000000005</v>
      </c>
    </row>
    <row r="4813" spans="4:5" x14ac:dyDescent="0.3">
      <c r="D4813" s="2" t="s">
        <v>1495</v>
      </c>
      <c r="E4813" s="15">
        <v>2457.1409999999996</v>
      </c>
    </row>
    <row r="4814" spans="4:5" x14ac:dyDescent="0.3">
      <c r="D4814" s="2" t="s">
        <v>4998</v>
      </c>
      <c r="E4814" s="15">
        <v>15.28</v>
      </c>
    </row>
    <row r="4815" spans="4:5" x14ac:dyDescent="0.3">
      <c r="D4815" s="2" t="s">
        <v>1496</v>
      </c>
      <c r="E4815" s="15">
        <v>20.7</v>
      </c>
    </row>
    <row r="4816" spans="4:5" x14ac:dyDescent="0.3">
      <c r="D4816" s="2" t="s">
        <v>1497</v>
      </c>
      <c r="E4816" s="15">
        <v>110.43299999999999</v>
      </c>
    </row>
    <row r="4817" spans="4:5" x14ac:dyDescent="0.3">
      <c r="D4817" s="2" t="s">
        <v>4999</v>
      </c>
      <c r="E4817" s="15">
        <v>119.94</v>
      </c>
    </row>
    <row r="4818" spans="4:5" x14ac:dyDescent="0.3">
      <c r="D4818" s="2" t="s">
        <v>1498</v>
      </c>
      <c r="E4818" s="15">
        <v>2017.3200000000002</v>
      </c>
    </row>
    <row r="4819" spans="4:5" x14ac:dyDescent="0.3">
      <c r="D4819" s="2" t="s">
        <v>5000</v>
      </c>
      <c r="E4819" s="15">
        <v>14.976000000000001</v>
      </c>
    </row>
    <row r="4820" spans="4:5" x14ac:dyDescent="0.3">
      <c r="D4820" s="2" t="s">
        <v>5001</v>
      </c>
      <c r="E4820" s="15">
        <v>30.560000000000002</v>
      </c>
    </row>
    <row r="4821" spans="4:5" x14ac:dyDescent="0.3">
      <c r="D4821" s="2" t="s">
        <v>5002</v>
      </c>
      <c r="E4821" s="15">
        <v>296.02199999999993</v>
      </c>
    </row>
    <row r="4822" spans="4:5" x14ac:dyDescent="0.3">
      <c r="D4822" s="2" t="s">
        <v>5003</v>
      </c>
      <c r="E4822" s="15">
        <v>230.376</v>
      </c>
    </row>
    <row r="4823" spans="4:5" x14ac:dyDescent="0.3">
      <c r="D4823" s="2" t="s">
        <v>5004</v>
      </c>
      <c r="E4823" s="15">
        <v>114.68400000000001</v>
      </c>
    </row>
    <row r="4824" spans="4:5" x14ac:dyDescent="0.3">
      <c r="D4824" s="2" t="s">
        <v>5005</v>
      </c>
      <c r="E4824" s="15">
        <v>663.93600000000004</v>
      </c>
    </row>
    <row r="4825" spans="4:5" x14ac:dyDescent="0.3">
      <c r="D4825" s="2" t="s">
        <v>5006</v>
      </c>
      <c r="E4825" s="15">
        <v>170.87200000000004</v>
      </c>
    </row>
    <row r="4826" spans="4:5" x14ac:dyDescent="0.3">
      <c r="D4826" s="2" t="s">
        <v>5007</v>
      </c>
      <c r="E4826" s="15">
        <v>1633.1880000000003</v>
      </c>
    </row>
    <row r="4827" spans="4:5" x14ac:dyDescent="0.3">
      <c r="D4827" s="2" t="s">
        <v>5008</v>
      </c>
      <c r="E4827" s="15">
        <v>668.74399999999991</v>
      </c>
    </row>
    <row r="4828" spans="4:5" x14ac:dyDescent="0.3">
      <c r="D4828" s="2" t="s">
        <v>5009</v>
      </c>
      <c r="E4828" s="15">
        <v>195.64</v>
      </c>
    </row>
    <row r="4829" spans="4:5" x14ac:dyDescent="0.3">
      <c r="D4829" s="2" t="s">
        <v>5010</v>
      </c>
      <c r="E4829" s="15">
        <v>3.52</v>
      </c>
    </row>
    <row r="4830" spans="4:5" x14ac:dyDescent="0.3">
      <c r="D4830" s="2" t="s">
        <v>1499</v>
      </c>
      <c r="E4830" s="15">
        <v>20.664000000000001</v>
      </c>
    </row>
    <row r="4831" spans="4:5" x14ac:dyDescent="0.3">
      <c r="D4831" s="2" t="s">
        <v>5011</v>
      </c>
      <c r="E4831" s="15">
        <v>377.52799999999996</v>
      </c>
    </row>
    <row r="4832" spans="4:5" x14ac:dyDescent="0.3">
      <c r="D4832" s="2" t="s">
        <v>5012</v>
      </c>
      <c r="E4832" s="15">
        <v>42.615999999999993</v>
      </c>
    </row>
    <row r="4833" spans="4:5" x14ac:dyDescent="0.3">
      <c r="D4833" s="2" t="s">
        <v>1500</v>
      </c>
      <c r="E4833" s="15">
        <v>265.07200000000006</v>
      </c>
    </row>
    <row r="4834" spans="4:5" x14ac:dyDescent="0.3">
      <c r="D4834" s="2" t="s">
        <v>1501</v>
      </c>
      <c r="E4834" s="15">
        <v>1889.9899999999998</v>
      </c>
    </row>
    <row r="4835" spans="4:5" x14ac:dyDescent="0.3">
      <c r="D4835" s="2" t="s">
        <v>5013</v>
      </c>
      <c r="E4835" s="15">
        <v>17.48</v>
      </c>
    </row>
    <row r="4836" spans="4:5" x14ac:dyDescent="0.3">
      <c r="D4836" s="2" t="s">
        <v>5014</v>
      </c>
      <c r="E4836" s="15">
        <v>25.11</v>
      </c>
    </row>
    <row r="4837" spans="4:5" x14ac:dyDescent="0.3">
      <c r="D4837" s="2" t="s">
        <v>5015</v>
      </c>
      <c r="E4837" s="15">
        <v>13.48</v>
      </c>
    </row>
    <row r="4838" spans="4:5" x14ac:dyDescent="0.3">
      <c r="D4838" s="2" t="s">
        <v>5016</v>
      </c>
      <c r="E4838" s="15">
        <v>124.404</v>
      </c>
    </row>
    <row r="4839" spans="4:5" x14ac:dyDescent="0.3">
      <c r="D4839" s="2" t="s">
        <v>5017</v>
      </c>
      <c r="E4839" s="15">
        <v>332.8</v>
      </c>
    </row>
    <row r="4840" spans="4:5" x14ac:dyDescent="0.3">
      <c r="D4840" s="2" t="s">
        <v>1502</v>
      </c>
      <c r="E4840" s="15">
        <v>19.002000000000002</v>
      </c>
    </row>
    <row r="4841" spans="4:5" x14ac:dyDescent="0.3">
      <c r="D4841" s="2" t="s">
        <v>1503</v>
      </c>
      <c r="E4841" s="15">
        <v>663.87</v>
      </c>
    </row>
    <row r="4842" spans="4:5" x14ac:dyDescent="0.3">
      <c r="D4842" s="2" t="s">
        <v>5018</v>
      </c>
      <c r="E4842" s="15">
        <v>871.4</v>
      </c>
    </row>
    <row r="4843" spans="4:5" x14ac:dyDescent="0.3">
      <c r="D4843" s="2" t="s">
        <v>5019</v>
      </c>
      <c r="E4843" s="15">
        <v>9.3239999999999981</v>
      </c>
    </row>
    <row r="4844" spans="4:5" x14ac:dyDescent="0.3">
      <c r="D4844" s="2" t="s">
        <v>5020</v>
      </c>
      <c r="E4844" s="15">
        <v>765.625</v>
      </c>
    </row>
    <row r="4845" spans="4:5" x14ac:dyDescent="0.3">
      <c r="D4845" s="2" t="s">
        <v>1504</v>
      </c>
      <c r="E4845" s="15">
        <v>6.5400000000000009</v>
      </c>
    </row>
    <row r="4846" spans="4:5" x14ac:dyDescent="0.3">
      <c r="D4846" s="2" t="s">
        <v>5021</v>
      </c>
      <c r="E4846" s="15">
        <v>133.89599999999999</v>
      </c>
    </row>
    <row r="4847" spans="4:5" x14ac:dyDescent="0.3">
      <c r="D4847" s="2" t="s">
        <v>5022</v>
      </c>
      <c r="E4847" s="15">
        <v>535.26400000000012</v>
      </c>
    </row>
    <row r="4848" spans="4:5" x14ac:dyDescent="0.3">
      <c r="D4848" s="2" t="s">
        <v>5023</v>
      </c>
      <c r="E4848" s="15">
        <v>11.56</v>
      </c>
    </row>
    <row r="4849" spans="4:5" x14ac:dyDescent="0.3">
      <c r="D4849" s="2" t="s">
        <v>5024</v>
      </c>
      <c r="E4849" s="15">
        <v>51.41</v>
      </c>
    </row>
    <row r="4850" spans="4:5" x14ac:dyDescent="0.3">
      <c r="D4850" s="2" t="s">
        <v>1505</v>
      </c>
      <c r="E4850" s="15">
        <v>198.27200000000002</v>
      </c>
    </row>
    <row r="4851" spans="4:5" x14ac:dyDescent="0.3">
      <c r="D4851" s="2" t="s">
        <v>1506</v>
      </c>
      <c r="E4851" s="15">
        <v>5.1840000000000011</v>
      </c>
    </row>
    <row r="4852" spans="4:5" x14ac:dyDescent="0.3">
      <c r="D4852" s="2" t="s">
        <v>5025</v>
      </c>
      <c r="E4852" s="15">
        <v>311.95999999999998</v>
      </c>
    </row>
    <row r="4853" spans="4:5" x14ac:dyDescent="0.3">
      <c r="D4853" s="2" t="s">
        <v>5026</v>
      </c>
      <c r="E4853" s="15">
        <v>637.17999999999984</v>
      </c>
    </row>
    <row r="4854" spans="4:5" x14ac:dyDescent="0.3">
      <c r="D4854" s="2" t="s">
        <v>5027</v>
      </c>
      <c r="E4854" s="15">
        <v>12.127999999999997</v>
      </c>
    </row>
    <row r="4855" spans="4:5" x14ac:dyDescent="0.3">
      <c r="D4855" s="2" t="s">
        <v>5028</v>
      </c>
      <c r="E4855" s="15">
        <v>6.48</v>
      </c>
    </row>
    <row r="4856" spans="4:5" x14ac:dyDescent="0.3">
      <c r="D4856" s="2" t="s">
        <v>1507</v>
      </c>
      <c r="E4856" s="15">
        <v>76.521000000000015</v>
      </c>
    </row>
    <row r="4857" spans="4:5" x14ac:dyDescent="0.3">
      <c r="D4857" s="2" t="s">
        <v>1508</v>
      </c>
      <c r="E4857" s="15">
        <v>159.56</v>
      </c>
    </row>
    <row r="4858" spans="4:5" x14ac:dyDescent="0.3">
      <c r="D4858" s="2" t="s">
        <v>5029</v>
      </c>
      <c r="E4858" s="15">
        <v>429.59199999999998</v>
      </c>
    </row>
    <row r="4859" spans="4:5" x14ac:dyDescent="0.3">
      <c r="D4859" s="2" t="s">
        <v>1509</v>
      </c>
      <c r="E4859" s="15">
        <v>69.98</v>
      </c>
    </row>
    <row r="4860" spans="4:5" x14ac:dyDescent="0.3">
      <c r="D4860" s="2" t="s">
        <v>1510</v>
      </c>
      <c r="E4860" s="15">
        <v>1065.8400000000001</v>
      </c>
    </row>
    <row r="4861" spans="4:5" x14ac:dyDescent="0.3">
      <c r="D4861" s="2" t="s">
        <v>1511</v>
      </c>
      <c r="E4861" s="15">
        <v>195.136</v>
      </c>
    </row>
    <row r="4862" spans="4:5" x14ac:dyDescent="0.3">
      <c r="D4862" s="2" t="s">
        <v>5030</v>
      </c>
      <c r="E4862" s="15">
        <v>4.6079999999999997</v>
      </c>
    </row>
    <row r="4863" spans="4:5" x14ac:dyDescent="0.3">
      <c r="D4863" s="2" t="s">
        <v>5031</v>
      </c>
      <c r="E4863" s="15">
        <v>47.94</v>
      </c>
    </row>
    <row r="4864" spans="4:5" x14ac:dyDescent="0.3">
      <c r="D4864" s="2" t="s">
        <v>5032</v>
      </c>
      <c r="E4864" s="15">
        <v>283.45999999999998</v>
      </c>
    </row>
    <row r="4865" spans="4:5" x14ac:dyDescent="0.3">
      <c r="D4865" s="2" t="s">
        <v>5033</v>
      </c>
      <c r="E4865" s="15">
        <v>11.645999999999997</v>
      </c>
    </row>
    <row r="4866" spans="4:5" x14ac:dyDescent="0.3">
      <c r="D4866" s="2" t="s">
        <v>5034</v>
      </c>
      <c r="E4866" s="15">
        <v>562.65200000000004</v>
      </c>
    </row>
    <row r="4867" spans="4:5" x14ac:dyDescent="0.3">
      <c r="D4867" s="2" t="s">
        <v>5035</v>
      </c>
      <c r="E4867" s="15">
        <v>935.74000000000012</v>
      </c>
    </row>
    <row r="4868" spans="4:5" x14ac:dyDescent="0.3">
      <c r="D4868" s="2" t="s">
        <v>5036</v>
      </c>
      <c r="E4868" s="15">
        <v>40.032000000000004</v>
      </c>
    </row>
    <row r="4869" spans="4:5" x14ac:dyDescent="0.3">
      <c r="D4869" s="2" t="s">
        <v>5037</v>
      </c>
      <c r="E4869" s="15">
        <v>31.35</v>
      </c>
    </row>
    <row r="4870" spans="4:5" x14ac:dyDescent="0.3">
      <c r="D4870" s="2" t="s">
        <v>5038</v>
      </c>
      <c r="E4870" s="15">
        <v>97.23599999999999</v>
      </c>
    </row>
    <row r="4871" spans="4:5" x14ac:dyDescent="0.3">
      <c r="D4871" s="2" t="s">
        <v>5039</v>
      </c>
      <c r="E4871" s="15">
        <v>513.49600000000009</v>
      </c>
    </row>
    <row r="4872" spans="4:5" x14ac:dyDescent="0.3">
      <c r="D4872" s="2" t="s">
        <v>5040</v>
      </c>
      <c r="E4872" s="15">
        <v>228.57200000000006</v>
      </c>
    </row>
    <row r="4873" spans="4:5" x14ac:dyDescent="0.3">
      <c r="D4873" s="2" t="s">
        <v>1512</v>
      </c>
      <c r="E4873" s="15">
        <v>5.9359999999999991</v>
      </c>
    </row>
    <row r="4874" spans="4:5" x14ac:dyDescent="0.3">
      <c r="D4874" s="2" t="s">
        <v>1513</v>
      </c>
      <c r="E4874" s="15">
        <v>62.352000000000004</v>
      </c>
    </row>
    <row r="4875" spans="4:5" x14ac:dyDescent="0.3">
      <c r="D4875" s="2" t="s">
        <v>5041</v>
      </c>
      <c r="E4875" s="15">
        <v>598.31000000000006</v>
      </c>
    </row>
    <row r="4876" spans="4:5" x14ac:dyDescent="0.3">
      <c r="D4876" s="2" t="s">
        <v>5042</v>
      </c>
      <c r="E4876" s="15">
        <v>314.53199999999998</v>
      </c>
    </row>
    <row r="4877" spans="4:5" x14ac:dyDescent="0.3">
      <c r="D4877" s="2" t="s">
        <v>5043</v>
      </c>
      <c r="E4877" s="15">
        <v>409.548</v>
      </c>
    </row>
    <row r="4878" spans="4:5" x14ac:dyDescent="0.3">
      <c r="D4878" s="2" t="s">
        <v>5044</v>
      </c>
      <c r="E4878" s="15">
        <v>148.16000000000003</v>
      </c>
    </row>
    <row r="4879" spans="4:5" x14ac:dyDescent="0.3">
      <c r="D4879" s="2" t="s">
        <v>5045</v>
      </c>
      <c r="E4879" s="15">
        <v>11.088000000000003</v>
      </c>
    </row>
    <row r="4880" spans="4:5" x14ac:dyDescent="0.3">
      <c r="D4880" s="2" t="s">
        <v>5046</v>
      </c>
      <c r="E4880" s="15">
        <v>90.6</v>
      </c>
    </row>
    <row r="4881" spans="4:5" x14ac:dyDescent="0.3">
      <c r="D4881" s="2" t="s">
        <v>1514</v>
      </c>
      <c r="E4881" s="15">
        <v>1407.2048</v>
      </c>
    </row>
    <row r="4882" spans="4:5" x14ac:dyDescent="0.3">
      <c r="D4882" s="2" t="s">
        <v>5047</v>
      </c>
      <c r="E4882" s="15">
        <v>369.97899999999998</v>
      </c>
    </row>
    <row r="4883" spans="4:5" x14ac:dyDescent="0.3">
      <c r="D4883" s="2" t="s">
        <v>1515</v>
      </c>
      <c r="E4883" s="15">
        <v>481.58999999999992</v>
      </c>
    </row>
    <row r="4884" spans="4:5" x14ac:dyDescent="0.3">
      <c r="D4884" s="2" t="s">
        <v>5048</v>
      </c>
      <c r="E4884" s="15">
        <v>37.608000000000004</v>
      </c>
    </row>
    <row r="4885" spans="4:5" x14ac:dyDescent="0.3">
      <c r="D4885" s="2" t="s">
        <v>1516</v>
      </c>
      <c r="E4885" s="15">
        <v>1488.4239999999998</v>
      </c>
    </row>
    <row r="4886" spans="4:5" x14ac:dyDescent="0.3">
      <c r="D4886" s="2" t="s">
        <v>5049</v>
      </c>
      <c r="E4886" s="15">
        <v>428.70400000000001</v>
      </c>
    </row>
    <row r="4887" spans="4:5" x14ac:dyDescent="0.3">
      <c r="D4887" s="2" t="s">
        <v>1517</v>
      </c>
      <c r="E4887" s="15">
        <v>2399.96</v>
      </c>
    </row>
    <row r="4888" spans="4:5" x14ac:dyDescent="0.3">
      <c r="D4888" s="2" t="s">
        <v>5050</v>
      </c>
      <c r="E4888" s="15">
        <v>229.54400000000001</v>
      </c>
    </row>
    <row r="4889" spans="4:5" x14ac:dyDescent="0.3">
      <c r="D4889" s="2" t="s">
        <v>5051</v>
      </c>
      <c r="E4889" s="15">
        <v>7.58</v>
      </c>
    </row>
    <row r="4890" spans="4:5" x14ac:dyDescent="0.3">
      <c r="D4890" s="2" t="s">
        <v>1518</v>
      </c>
      <c r="E4890" s="15">
        <v>14.76</v>
      </c>
    </row>
    <row r="4891" spans="4:5" x14ac:dyDescent="0.3">
      <c r="D4891" s="2" t="s">
        <v>5052</v>
      </c>
      <c r="E4891" s="15">
        <v>536.36</v>
      </c>
    </row>
    <row r="4892" spans="4:5" x14ac:dyDescent="0.3">
      <c r="D4892" s="2" t="s">
        <v>5053</v>
      </c>
      <c r="E4892" s="15">
        <v>82.38</v>
      </c>
    </row>
    <row r="4893" spans="4:5" x14ac:dyDescent="0.3">
      <c r="D4893" s="2" t="s">
        <v>5054</v>
      </c>
      <c r="E4893" s="15">
        <v>212.99200000000002</v>
      </c>
    </row>
    <row r="4894" spans="4:5" x14ac:dyDescent="0.3">
      <c r="D4894" s="2" t="s">
        <v>1519</v>
      </c>
      <c r="E4894" s="15">
        <v>14.016</v>
      </c>
    </row>
    <row r="4895" spans="4:5" x14ac:dyDescent="0.3">
      <c r="D4895" s="2" t="s">
        <v>1520</v>
      </c>
      <c r="E4895" s="15">
        <v>580.8599999999999</v>
      </c>
    </row>
    <row r="4896" spans="4:5" x14ac:dyDescent="0.3">
      <c r="D4896" s="2" t="s">
        <v>5055</v>
      </c>
      <c r="E4896" s="15">
        <v>163.96</v>
      </c>
    </row>
    <row r="4897" spans="4:5" x14ac:dyDescent="0.3">
      <c r="D4897" s="2" t="s">
        <v>5056</v>
      </c>
      <c r="E4897" s="15">
        <v>681.91</v>
      </c>
    </row>
    <row r="4898" spans="4:5" x14ac:dyDescent="0.3">
      <c r="D4898" s="2" t="s">
        <v>1521</v>
      </c>
      <c r="E4898" s="15">
        <v>305.31200000000001</v>
      </c>
    </row>
    <row r="4899" spans="4:5" x14ac:dyDescent="0.3">
      <c r="D4899" s="2" t="s">
        <v>5057</v>
      </c>
      <c r="E4899" s="15">
        <v>40.74</v>
      </c>
    </row>
    <row r="4900" spans="4:5" x14ac:dyDescent="0.3">
      <c r="D4900" s="2" t="s">
        <v>5058</v>
      </c>
      <c r="E4900" s="15">
        <v>448.81799999999993</v>
      </c>
    </row>
    <row r="4901" spans="4:5" x14ac:dyDescent="0.3">
      <c r="D4901" s="2" t="s">
        <v>5059</v>
      </c>
      <c r="E4901" s="15">
        <v>104.75</v>
      </c>
    </row>
    <row r="4902" spans="4:5" x14ac:dyDescent="0.3">
      <c r="D4902" s="2" t="s">
        <v>1522</v>
      </c>
      <c r="E4902" s="15">
        <v>209.97900000000001</v>
      </c>
    </row>
    <row r="4903" spans="4:5" x14ac:dyDescent="0.3">
      <c r="D4903" s="2" t="s">
        <v>5060</v>
      </c>
      <c r="E4903" s="15">
        <v>1.7440000000000002</v>
      </c>
    </row>
    <row r="4904" spans="4:5" x14ac:dyDescent="0.3">
      <c r="D4904" s="2" t="s">
        <v>5061</v>
      </c>
      <c r="E4904" s="15">
        <v>233.05799999999999</v>
      </c>
    </row>
    <row r="4905" spans="4:5" x14ac:dyDescent="0.3">
      <c r="D4905" s="2" t="s">
        <v>5062</v>
      </c>
      <c r="E4905" s="15">
        <v>25.68</v>
      </c>
    </row>
    <row r="4906" spans="4:5" x14ac:dyDescent="0.3">
      <c r="D4906" s="2" t="s">
        <v>5063</v>
      </c>
      <c r="E4906" s="15">
        <v>22</v>
      </c>
    </row>
    <row r="4907" spans="4:5" x14ac:dyDescent="0.3">
      <c r="D4907" s="2" t="s">
        <v>1523</v>
      </c>
      <c r="E4907" s="15">
        <v>392.22</v>
      </c>
    </row>
    <row r="4908" spans="4:5" x14ac:dyDescent="0.3">
      <c r="D4908" s="2" t="s">
        <v>5064</v>
      </c>
      <c r="E4908" s="15">
        <v>99.2</v>
      </c>
    </row>
    <row r="4909" spans="4:5" x14ac:dyDescent="0.3">
      <c r="D4909" s="2" t="s">
        <v>5065</v>
      </c>
      <c r="E4909" s="15">
        <v>987.18799999999987</v>
      </c>
    </row>
    <row r="4910" spans="4:5" x14ac:dyDescent="0.3">
      <c r="D4910" s="2" t="s">
        <v>1524</v>
      </c>
      <c r="E4910" s="15">
        <v>2737.672</v>
      </c>
    </row>
    <row r="4911" spans="4:5" x14ac:dyDescent="0.3">
      <c r="D4911" s="2" t="s">
        <v>5066</v>
      </c>
      <c r="E4911" s="15">
        <v>20.736000000000004</v>
      </c>
    </row>
    <row r="4912" spans="4:5" x14ac:dyDescent="0.3">
      <c r="D4912" s="2" t="s">
        <v>5067</v>
      </c>
      <c r="E4912" s="15">
        <v>47.12</v>
      </c>
    </row>
    <row r="4913" spans="4:5" x14ac:dyDescent="0.3">
      <c r="D4913" s="2" t="s">
        <v>5068</v>
      </c>
      <c r="E4913" s="15">
        <v>23.16</v>
      </c>
    </row>
    <row r="4914" spans="4:5" x14ac:dyDescent="0.3">
      <c r="D4914" s="2" t="s">
        <v>5069</v>
      </c>
      <c r="E4914" s="15">
        <v>1820.2080000000001</v>
      </c>
    </row>
    <row r="4915" spans="4:5" x14ac:dyDescent="0.3">
      <c r="D4915" s="2" t="s">
        <v>5070</v>
      </c>
      <c r="E4915" s="15">
        <v>1298.896</v>
      </c>
    </row>
    <row r="4916" spans="4:5" x14ac:dyDescent="0.3">
      <c r="D4916" s="2" t="s">
        <v>5071</v>
      </c>
      <c r="E4916" s="15">
        <v>11.363999999999997</v>
      </c>
    </row>
    <row r="4917" spans="4:5" x14ac:dyDescent="0.3">
      <c r="D4917" s="2" t="s">
        <v>5072</v>
      </c>
      <c r="E4917" s="15">
        <v>99.87</v>
      </c>
    </row>
    <row r="4918" spans="4:5" x14ac:dyDescent="0.3">
      <c r="D4918" s="2" t="s">
        <v>5073</v>
      </c>
      <c r="E4918" s="15">
        <v>299.95999999999998</v>
      </c>
    </row>
    <row r="4919" spans="4:5" x14ac:dyDescent="0.3">
      <c r="D4919" s="2" t="s">
        <v>5074</v>
      </c>
      <c r="E4919" s="15">
        <v>43.371999999999993</v>
      </c>
    </row>
    <row r="4920" spans="4:5" x14ac:dyDescent="0.3">
      <c r="D4920" s="2" t="s">
        <v>1525</v>
      </c>
      <c r="E4920" s="15">
        <v>94.783999999999992</v>
      </c>
    </row>
    <row r="4921" spans="4:5" x14ac:dyDescent="0.3">
      <c r="D4921" s="2" t="s">
        <v>1526</v>
      </c>
      <c r="E4921" s="15">
        <v>54.336000000000006</v>
      </c>
    </row>
    <row r="4922" spans="4:5" x14ac:dyDescent="0.3">
      <c r="D4922" s="2" t="s">
        <v>5075</v>
      </c>
      <c r="E4922" s="15">
        <v>5.6279999999999983</v>
      </c>
    </row>
    <row r="4923" spans="4:5" x14ac:dyDescent="0.3">
      <c r="D4923" s="2" t="s">
        <v>1527</v>
      </c>
      <c r="E4923" s="15">
        <v>159.96</v>
      </c>
    </row>
    <row r="4924" spans="4:5" x14ac:dyDescent="0.3">
      <c r="D4924" s="2" t="s">
        <v>1528</v>
      </c>
      <c r="E4924" s="15">
        <v>24.678000000000001</v>
      </c>
    </row>
    <row r="4925" spans="4:5" x14ac:dyDescent="0.3">
      <c r="D4925" s="2" t="s">
        <v>5076</v>
      </c>
      <c r="E4925" s="15">
        <v>49.12</v>
      </c>
    </row>
    <row r="4926" spans="4:5" x14ac:dyDescent="0.3">
      <c r="D4926" s="2" t="s">
        <v>5077</v>
      </c>
      <c r="E4926" s="15">
        <v>12.294</v>
      </c>
    </row>
    <row r="4927" spans="4:5" x14ac:dyDescent="0.3">
      <c r="D4927" s="2" t="s">
        <v>5078</v>
      </c>
      <c r="E4927" s="15">
        <v>299.89999999999998</v>
      </c>
    </row>
    <row r="4928" spans="4:5" x14ac:dyDescent="0.3">
      <c r="D4928" s="2" t="s">
        <v>5079</v>
      </c>
      <c r="E4928" s="15">
        <v>303.37199999999996</v>
      </c>
    </row>
    <row r="4929" spans="4:5" x14ac:dyDescent="0.3">
      <c r="D4929" s="2" t="s">
        <v>1529</v>
      </c>
      <c r="E4929" s="15">
        <v>88.074000000000012</v>
      </c>
    </row>
    <row r="4930" spans="4:5" x14ac:dyDescent="0.3">
      <c r="D4930" s="2" t="s">
        <v>5080</v>
      </c>
      <c r="E4930" s="15">
        <v>484.32299999999998</v>
      </c>
    </row>
    <row r="4931" spans="4:5" x14ac:dyDescent="0.3">
      <c r="D4931" s="2" t="s">
        <v>1530</v>
      </c>
      <c r="E4931" s="15">
        <v>1435.96</v>
      </c>
    </row>
    <row r="4932" spans="4:5" x14ac:dyDescent="0.3">
      <c r="D4932" s="2" t="s">
        <v>5081</v>
      </c>
      <c r="E4932" s="15">
        <v>279.89999999999998</v>
      </c>
    </row>
    <row r="4933" spans="4:5" x14ac:dyDescent="0.3">
      <c r="D4933" s="2" t="s">
        <v>5082</v>
      </c>
      <c r="E4933" s="15">
        <v>133.12</v>
      </c>
    </row>
    <row r="4934" spans="4:5" x14ac:dyDescent="0.3">
      <c r="D4934" s="2" t="s">
        <v>5083</v>
      </c>
      <c r="E4934" s="15">
        <v>307.74</v>
      </c>
    </row>
    <row r="4935" spans="4:5" x14ac:dyDescent="0.3">
      <c r="D4935" s="2" t="s">
        <v>5084</v>
      </c>
      <c r="E4935" s="15">
        <v>639.83000000000004</v>
      </c>
    </row>
    <row r="4936" spans="4:5" x14ac:dyDescent="0.3">
      <c r="D4936" s="2" t="s">
        <v>1531</v>
      </c>
      <c r="E4936" s="15">
        <v>760.97999999999979</v>
      </c>
    </row>
    <row r="4937" spans="4:5" x14ac:dyDescent="0.3">
      <c r="D4937" s="2" t="s">
        <v>5085</v>
      </c>
      <c r="E4937" s="15">
        <v>71.975999999999999</v>
      </c>
    </row>
    <row r="4938" spans="4:5" x14ac:dyDescent="0.3">
      <c r="D4938" s="2" t="s">
        <v>5086</v>
      </c>
      <c r="E4938" s="15">
        <v>348.56</v>
      </c>
    </row>
    <row r="4939" spans="4:5" x14ac:dyDescent="0.3">
      <c r="D4939" s="2" t="s">
        <v>5087</v>
      </c>
      <c r="E4939" s="15">
        <v>32.400000000000006</v>
      </c>
    </row>
    <row r="4940" spans="4:5" x14ac:dyDescent="0.3">
      <c r="D4940" s="2" t="s">
        <v>1532</v>
      </c>
      <c r="E4940" s="15">
        <v>10.68</v>
      </c>
    </row>
    <row r="4941" spans="4:5" x14ac:dyDescent="0.3">
      <c r="D4941" s="2" t="s">
        <v>5088</v>
      </c>
      <c r="E4941" s="15">
        <v>98.445999999999998</v>
      </c>
    </row>
    <row r="4942" spans="4:5" x14ac:dyDescent="0.3">
      <c r="D4942" s="2" t="s">
        <v>5089</v>
      </c>
      <c r="E4942" s="15">
        <v>161.56800000000001</v>
      </c>
    </row>
    <row r="4943" spans="4:5" x14ac:dyDescent="0.3">
      <c r="D4943" s="2" t="s">
        <v>5090</v>
      </c>
      <c r="E4943" s="15">
        <v>205.922</v>
      </c>
    </row>
    <row r="4944" spans="4:5" x14ac:dyDescent="0.3">
      <c r="D4944" s="2" t="s">
        <v>5091</v>
      </c>
      <c r="E4944" s="15">
        <v>10.368000000000002</v>
      </c>
    </row>
    <row r="4945" spans="4:5" x14ac:dyDescent="0.3">
      <c r="D4945" s="2" t="s">
        <v>5092</v>
      </c>
      <c r="E4945" s="15">
        <v>49.56</v>
      </c>
    </row>
    <row r="4946" spans="4:5" x14ac:dyDescent="0.3">
      <c r="D4946" s="2" t="s">
        <v>1533</v>
      </c>
      <c r="E4946" s="15">
        <v>193.26599999999996</v>
      </c>
    </row>
    <row r="4947" spans="4:5" x14ac:dyDescent="0.3">
      <c r="D4947" s="2" t="s">
        <v>5093</v>
      </c>
      <c r="E4947" s="15">
        <v>122.97</v>
      </c>
    </row>
    <row r="4948" spans="4:5" x14ac:dyDescent="0.3">
      <c r="D4948" s="2" t="s">
        <v>5094</v>
      </c>
      <c r="E4948" s="15">
        <v>97.263999999999982</v>
      </c>
    </row>
    <row r="4949" spans="4:5" x14ac:dyDescent="0.3">
      <c r="D4949" s="2" t="s">
        <v>5095</v>
      </c>
      <c r="E4949" s="15">
        <v>219.07500000000002</v>
      </c>
    </row>
    <row r="4950" spans="4:5" x14ac:dyDescent="0.3">
      <c r="D4950" s="2" t="s">
        <v>5096</v>
      </c>
      <c r="E4950" s="15">
        <v>239.24</v>
      </c>
    </row>
    <row r="4951" spans="4:5" x14ac:dyDescent="0.3">
      <c r="D4951" s="2" t="s">
        <v>5097</v>
      </c>
      <c r="E4951" s="15">
        <v>67.823999999999998</v>
      </c>
    </row>
    <row r="4952" spans="4:5" x14ac:dyDescent="0.3">
      <c r="D4952" s="2" t="s">
        <v>5098</v>
      </c>
      <c r="E4952" s="15">
        <v>242.35200000000003</v>
      </c>
    </row>
    <row r="4953" spans="4:5" x14ac:dyDescent="0.3">
      <c r="D4953" s="2" t="s">
        <v>5099</v>
      </c>
      <c r="E4953" s="15">
        <v>67.900000000000006</v>
      </c>
    </row>
    <row r="4954" spans="4:5" x14ac:dyDescent="0.3">
      <c r="D4954" s="2" t="s">
        <v>5100</v>
      </c>
      <c r="E4954" s="15">
        <v>239.66599999999997</v>
      </c>
    </row>
    <row r="4955" spans="4:5" x14ac:dyDescent="0.3">
      <c r="D4955" s="2" t="s">
        <v>5101</v>
      </c>
      <c r="E4955" s="15">
        <v>2.0640000000000001</v>
      </c>
    </row>
    <row r="4956" spans="4:5" x14ac:dyDescent="0.3">
      <c r="D4956" s="2" t="s">
        <v>5102</v>
      </c>
      <c r="E4956" s="15">
        <v>190.05</v>
      </c>
    </row>
    <row r="4957" spans="4:5" x14ac:dyDescent="0.3">
      <c r="D4957" s="2" t="s">
        <v>5103</v>
      </c>
      <c r="E4957" s="15">
        <v>5.7150000000000016</v>
      </c>
    </row>
    <row r="4958" spans="4:5" x14ac:dyDescent="0.3">
      <c r="D4958" s="2" t="s">
        <v>5104</v>
      </c>
      <c r="E4958" s="15">
        <v>87.994000000000014</v>
      </c>
    </row>
    <row r="4959" spans="4:5" x14ac:dyDescent="0.3">
      <c r="D4959" s="2" t="s">
        <v>1534</v>
      </c>
      <c r="E4959" s="15">
        <v>1.6239999999999994</v>
      </c>
    </row>
    <row r="4960" spans="4:5" x14ac:dyDescent="0.3">
      <c r="D4960" s="2" t="s">
        <v>1535</v>
      </c>
      <c r="E4960" s="15">
        <v>1475.0539999999999</v>
      </c>
    </row>
    <row r="4961" spans="4:5" x14ac:dyDescent="0.3">
      <c r="D4961" s="2" t="s">
        <v>5105</v>
      </c>
      <c r="E4961" s="15">
        <v>226.64</v>
      </c>
    </row>
    <row r="4962" spans="4:5" x14ac:dyDescent="0.3">
      <c r="D4962" s="2" t="s">
        <v>5106</v>
      </c>
      <c r="E4962" s="15">
        <v>173.72000000000003</v>
      </c>
    </row>
    <row r="4963" spans="4:5" x14ac:dyDescent="0.3">
      <c r="D4963" s="2" t="s">
        <v>5107</v>
      </c>
      <c r="E4963" s="15">
        <v>9.6640000000000015</v>
      </c>
    </row>
    <row r="4964" spans="4:5" x14ac:dyDescent="0.3">
      <c r="D4964" s="2" t="s">
        <v>5108</v>
      </c>
      <c r="E4964" s="15">
        <v>61.485999999999997</v>
      </c>
    </row>
    <row r="4965" spans="4:5" x14ac:dyDescent="0.3">
      <c r="D4965" s="2" t="s">
        <v>5109</v>
      </c>
      <c r="E4965" s="15">
        <v>71.371999999999986</v>
      </c>
    </row>
    <row r="4966" spans="4:5" x14ac:dyDescent="0.3">
      <c r="D4966" s="2" t="s">
        <v>5110</v>
      </c>
      <c r="E4966" s="15">
        <v>56.699999999999996</v>
      </c>
    </row>
    <row r="4967" spans="4:5" x14ac:dyDescent="0.3">
      <c r="D4967" s="2" t="s">
        <v>5111</v>
      </c>
      <c r="E4967" s="15">
        <v>146.82</v>
      </c>
    </row>
    <row r="4968" spans="4:5" x14ac:dyDescent="0.3">
      <c r="D4968" s="2" t="s">
        <v>1536</v>
      </c>
      <c r="E4968" s="15">
        <v>162.16</v>
      </c>
    </row>
    <row r="4969" spans="4:5" x14ac:dyDescent="0.3">
      <c r="D4969" s="2" t="s">
        <v>5112</v>
      </c>
      <c r="E4969" s="15">
        <v>97.918000000000006</v>
      </c>
    </row>
    <row r="4970" spans="4:5" x14ac:dyDescent="0.3">
      <c r="D4970" s="2" t="s">
        <v>5113</v>
      </c>
      <c r="E4970" s="15">
        <v>77.759999999999991</v>
      </c>
    </row>
    <row r="4971" spans="4:5" x14ac:dyDescent="0.3">
      <c r="D4971" s="2" t="s">
        <v>5114</v>
      </c>
      <c r="E4971" s="15">
        <v>1814.6799999999998</v>
      </c>
    </row>
    <row r="4972" spans="4:5" x14ac:dyDescent="0.3">
      <c r="D4972" s="2" t="s">
        <v>1537</v>
      </c>
      <c r="E4972" s="15">
        <v>38.864000000000004</v>
      </c>
    </row>
    <row r="4973" spans="4:5" x14ac:dyDescent="0.3">
      <c r="D4973" s="2" t="s">
        <v>5115</v>
      </c>
      <c r="E4973" s="15">
        <v>732.93</v>
      </c>
    </row>
    <row r="4974" spans="4:5" x14ac:dyDescent="0.3">
      <c r="D4974" s="2" t="s">
        <v>5116</v>
      </c>
      <c r="E4974" s="15">
        <v>17.48</v>
      </c>
    </row>
    <row r="4975" spans="4:5" x14ac:dyDescent="0.3">
      <c r="D4975" s="2" t="s">
        <v>1538</v>
      </c>
      <c r="E4975" s="15">
        <v>29.700000000000003</v>
      </c>
    </row>
    <row r="4976" spans="4:5" x14ac:dyDescent="0.3">
      <c r="D4976" s="2" t="s">
        <v>5117</v>
      </c>
      <c r="E4976" s="15">
        <v>466.81400000000008</v>
      </c>
    </row>
    <row r="4977" spans="4:5" x14ac:dyDescent="0.3">
      <c r="D4977" s="2" t="s">
        <v>5118</v>
      </c>
      <c r="E4977" s="15">
        <v>63.686</v>
      </c>
    </row>
    <row r="4978" spans="4:5" x14ac:dyDescent="0.3">
      <c r="D4978" s="2" t="s">
        <v>5119</v>
      </c>
      <c r="E4978" s="15">
        <v>524.01800000000014</v>
      </c>
    </row>
    <row r="4979" spans="4:5" x14ac:dyDescent="0.3">
      <c r="D4979" s="2" t="s">
        <v>5120</v>
      </c>
      <c r="E4979" s="15">
        <v>82.256</v>
      </c>
    </row>
    <row r="4980" spans="4:5" x14ac:dyDescent="0.3">
      <c r="D4980" s="2" t="s">
        <v>5121</v>
      </c>
      <c r="E4980" s="15">
        <v>2610.73</v>
      </c>
    </row>
    <row r="4981" spans="4:5" x14ac:dyDescent="0.3">
      <c r="D4981" s="2" t="s">
        <v>1539</v>
      </c>
      <c r="E4981" s="15">
        <v>1.1880000000000002</v>
      </c>
    </row>
    <row r="4982" spans="4:5" x14ac:dyDescent="0.3">
      <c r="D4982" s="2" t="s">
        <v>5122</v>
      </c>
      <c r="E4982" s="15">
        <v>191.96800000000002</v>
      </c>
    </row>
    <row r="4983" spans="4:5" x14ac:dyDescent="0.3">
      <c r="D4983" s="2" t="s">
        <v>1540</v>
      </c>
      <c r="E4983" s="15">
        <v>2.8960000000000004</v>
      </c>
    </row>
    <row r="4984" spans="4:5" x14ac:dyDescent="0.3">
      <c r="D4984" s="2" t="s">
        <v>5123</v>
      </c>
      <c r="E4984" s="15">
        <v>2437.672</v>
      </c>
    </row>
    <row r="4985" spans="4:5" x14ac:dyDescent="0.3">
      <c r="D4985" s="2" t="s">
        <v>1541</v>
      </c>
      <c r="E4985" s="15">
        <v>1152.8700000000001</v>
      </c>
    </row>
    <row r="4986" spans="4:5" x14ac:dyDescent="0.3">
      <c r="D4986" s="2" t="s">
        <v>5124</v>
      </c>
      <c r="E4986" s="15">
        <v>29.160000000000004</v>
      </c>
    </row>
    <row r="4987" spans="4:5" x14ac:dyDescent="0.3">
      <c r="D4987" s="2" t="s">
        <v>5125</v>
      </c>
      <c r="E4987" s="15">
        <v>2911.7840000000006</v>
      </c>
    </row>
    <row r="4988" spans="4:5" x14ac:dyDescent="0.3">
      <c r="D4988" s="2" t="s">
        <v>5126</v>
      </c>
      <c r="E4988" s="15">
        <v>255.24800000000002</v>
      </c>
    </row>
    <row r="4989" spans="4:5" x14ac:dyDescent="0.3">
      <c r="D4989" s="2" t="s">
        <v>5127</v>
      </c>
      <c r="E4989" s="15">
        <v>1158.8820000000001</v>
      </c>
    </row>
    <row r="4990" spans="4:5" x14ac:dyDescent="0.3">
      <c r="D4990" s="2" t="s">
        <v>1542</v>
      </c>
      <c r="E4990" s="15">
        <v>1048.3499999999999</v>
      </c>
    </row>
    <row r="4991" spans="4:5" x14ac:dyDescent="0.3">
      <c r="D4991" s="2" t="s">
        <v>1543</v>
      </c>
      <c r="E4991" s="15">
        <v>159.72999999999999</v>
      </c>
    </row>
    <row r="4992" spans="4:5" x14ac:dyDescent="0.3">
      <c r="D4992" s="2" t="s">
        <v>1544</v>
      </c>
      <c r="E4992" s="15">
        <v>725.07900000000018</v>
      </c>
    </row>
    <row r="4993" spans="4:5" x14ac:dyDescent="0.3">
      <c r="D4993" s="2" t="s">
        <v>5128</v>
      </c>
      <c r="E4993" s="15">
        <v>807.89800000000002</v>
      </c>
    </row>
    <row r="4994" spans="4:5" x14ac:dyDescent="0.3">
      <c r="D4994" s="2" t="s">
        <v>5129</v>
      </c>
      <c r="E4994" s="15">
        <v>1079.316</v>
      </c>
    </row>
    <row r="4995" spans="4:5" x14ac:dyDescent="0.3">
      <c r="D4995" s="2" t="s">
        <v>1545</v>
      </c>
      <c r="E4995" s="15">
        <v>173.4</v>
      </c>
    </row>
    <row r="4996" spans="4:5" x14ac:dyDescent="0.3">
      <c r="D4996" s="2" t="s">
        <v>5130</v>
      </c>
      <c r="E4996" s="15">
        <v>71.096000000000004</v>
      </c>
    </row>
    <row r="4997" spans="4:5" x14ac:dyDescent="0.3">
      <c r="D4997" s="2" t="s">
        <v>5131</v>
      </c>
      <c r="E4997" s="15">
        <v>449.91</v>
      </c>
    </row>
    <row r="4998" spans="4:5" x14ac:dyDescent="0.3">
      <c r="D4998" s="2" t="s">
        <v>5132</v>
      </c>
      <c r="E4998" s="15">
        <v>24</v>
      </c>
    </row>
    <row r="4999" spans="4:5" x14ac:dyDescent="0.3">
      <c r="D4999" s="2" t="s">
        <v>5133</v>
      </c>
      <c r="E4999" s="15">
        <v>979.62600000000009</v>
      </c>
    </row>
    <row r="5000" spans="4:5" x14ac:dyDescent="0.3">
      <c r="D5000" s="2" t="s">
        <v>5134</v>
      </c>
      <c r="E5000" s="15">
        <v>14.82</v>
      </c>
    </row>
    <row r="5001" spans="4:5" x14ac:dyDescent="0.3">
      <c r="D5001" s="2" t="s">
        <v>1546</v>
      </c>
      <c r="E5001" s="15">
        <v>68.742000000000019</v>
      </c>
    </row>
    <row r="5002" spans="4:5" x14ac:dyDescent="0.3">
      <c r="D5002" s="2" t="s">
        <v>5135</v>
      </c>
      <c r="E5002" s="15">
        <v>1196.3160000000003</v>
      </c>
    </row>
    <row r="5003" spans="4:5" x14ac:dyDescent="0.3">
      <c r="D5003" s="2" t="s">
        <v>1547</v>
      </c>
      <c r="E5003" s="15">
        <v>2012.3020000000001</v>
      </c>
    </row>
    <row r="5004" spans="4:5" x14ac:dyDescent="0.3">
      <c r="D5004" s="2" t="s">
        <v>1548</v>
      </c>
      <c r="E5004" s="15">
        <v>4619.329999999999</v>
      </c>
    </row>
    <row r="5005" spans="4:5" x14ac:dyDescent="0.3">
      <c r="D5005" s="2" t="s">
        <v>5136</v>
      </c>
      <c r="E5005" s="15">
        <v>215.54400000000001</v>
      </c>
    </row>
    <row r="5006" spans="4:5" x14ac:dyDescent="0.3">
      <c r="D5006" s="2" t="s">
        <v>5137</v>
      </c>
      <c r="E5006" s="15">
        <v>1827.5100000000002</v>
      </c>
    </row>
    <row r="5007" spans="4:5" x14ac:dyDescent="0.3">
      <c r="D5007" s="2" t="s">
        <v>1549</v>
      </c>
      <c r="E5007" s="15">
        <v>8167.4199999999992</v>
      </c>
    </row>
    <row r="5008" spans="4:5" x14ac:dyDescent="0.3">
      <c r="D5008" s="2" t="s">
        <v>5138</v>
      </c>
      <c r="E5008" s="15">
        <v>145.76400000000001</v>
      </c>
    </row>
    <row r="5009" spans="4:5" x14ac:dyDescent="0.3">
      <c r="D5009" s="2" t="s">
        <v>5139</v>
      </c>
      <c r="E5009" s="15">
        <v>2.8080000000000007</v>
      </c>
    </row>
    <row r="5010" spans="4:5" x14ac:dyDescent="0.3">
      <c r="D5010" s="2" t="s">
        <v>1550</v>
      </c>
      <c r="E5010" s="15">
        <v>18.368000000000002</v>
      </c>
    </row>
    <row r="5011" spans="4:5" x14ac:dyDescent="0.3">
      <c r="D5011" s="2" t="s">
        <v>5140</v>
      </c>
      <c r="E5011" s="15">
        <v>171.43</v>
      </c>
    </row>
    <row r="5012" spans="4:5" x14ac:dyDescent="0.3">
      <c r="D5012" s="2" t="s">
        <v>5141</v>
      </c>
      <c r="E5012" s="15">
        <v>56.86</v>
      </c>
    </row>
    <row r="5013" spans="4:5" x14ac:dyDescent="0.3">
      <c r="D5013" s="2" t="s">
        <v>5142</v>
      </c>
      <c r="E5013" s="15">
        <v>113.41</v>
      </c>
    </row>
    <row r="5014" spans="4:5" x14ac:dyDescent="0.3">
      <c r="D5014" s="2" t="s">
        <v>5143</v>
      </c>
      <c r="E5014" s="15">
        <v>1344.838</v>
      </c>
    </row>
  </sheetData>
  <conditionalFormatting sqref="P36:P39">
    <cfRule type="top10" dxfId="159" priority="12" rank="1"/>
  </conditionalFormatting>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594A-29BF-45A8-8995-38D0106446BF}">
  <dimension ref="A3:E55"/>
  <sheetViews>
    <sheetView zoomScale="77" workbookViewId="0"/>
  </sheetViews>
  <sheetFormatPr defaultRowHeight="14.4" x14ac:dyDescent="0.3"/>
  <cols>
    <col min="1" max="1" width="17.33203125" bestFit="1" customWidth="1"/>
    <col min="2" max="2" width="11.6640625" bestFit="1" customWidth="1"/>
    <col min="4" max="4" width="17.77734375" bestFit="1" customWidth="1"/>
    <col min="5" max="5" width="14.5546875" bestFit="1" customWidth="1"/>
  </cols>
  <sheetData>
    <row r="3" spans="1:5" x14ac:dyDescent="0.3">
      <c r="A3" s="8" t="s">
        <v>1624</v>
      </c>
    </row>
    <row r="5" spans="1:5" x14ac:dyDescent="0.3">
      <c r="A5" s="1" t="s">
        <v>5</v>
      </c>
      <c r="B5" t="s">
        <v>15</v>
      </c>
      <c r="D5" t="s">
        <v>5</v>
      </c>
      <c r="E5" s="14" t="s">
        <v>15</v>
      </c>
    </row>
    <row r="6" spans="1:5" x14ac:dyDescent="0.3">
      <c r="A6" s="2" t="s">
        <v>1580</v>
      </c>
      <c r="B6" s="5">
        <v>19510.639999999992</v>
      </c>
      <c r="D6" t="s">
        <v>1580</v>
      </c>
      <c r="E6" s="14">
        <v>19510.639999999992</v>
      </c>
    </row>
    <row r="7" spans="1:5" x14ac:dyDescent="0.3">
      <c r="A7" s="2" t="s">
        <v>1581</v>
      </c>
      <c r="B7" s="5">
        <v>35282.001000000011</v>
      </c>
      <c r="D7" t="s">
        <v>1581</v>
      </c>
      <c r="E7" s="14">
        <v>35282.001000000018</v>
      </c>
    </row>
    <row r="8" spans="1:5" x14ac:dyDescent="0.3">
      <c r="A8" s="2" t="s">
        <v>1582</v>
      </c>
      <c r="B8" s="5">
        <v>11678.13</v>
      </c>
      <c r="D8" t="s">
        <v>1582</v>
      </c>
      <c r="E8" s="14">
        <v>11678.13</v>
      </c>
    </row>
    <row r="9" spans="1:5" x14ac:dyDescent="0.3">
      <c r="A9" s="2" t="s">
        <v>0</v>
      </c>
      <c r="B9" s="5">
        <v>457687.63150000031</v>
      </c>
      <c r="D9" t="s">
        <v>0</v>
      </c>
      <c r="E9" s="14">
        <v>457687.63150000037</v>
      </c>
    </row>
    <row r="10" spans="1:5" x14ac:dyDescent="0.3">
      <c r="A10" s="2" t="s">
        <v>1583</v>
      </c>
      <c r="B10" s="5">
        <v>32108.118000000013</v>
      </c>
      <c r="D10" t="s">
        <v>1583</v>
      </c>
      <c r="E10" s="14">
        <v>32108.118000000006</v>
      </c>
    </row>
    <row r="11" spans="1:5" x14ac:dyDescent="0.3">
      <c r="A11" s="2" t="s">
        <v>1584</v>
      </c>
      <c r="B11" s="5">
        <v>13384.357</v>
      </c>
      <c r="D11" t="s">
        <v>1584</v>
      </c>
      <c r="E11" s="14">
        <v>13384.357</v>
      </c>
    </row>
    <row r="12" spans="1:5" x14ac:dyDescent="0.3">
      <c r="A12" s="2" t="s">
        <v>1585</v>
      </c>
      <c r="B12" s="5">
        <v>27451.068999999992</v>
      </c>
      <c r="D12" t="s">
        <v>1585</v>
      </c>
      <c r="E12" s="14">
        <v>27451.068999999992</v>
      </c>
    </row>
    <row r="13" spans="1:5" x14ac:dyDescent="0.3">
      <c r="A13" s="2" t="s">
        <v>1586</v>
      </c>
      <c r="B13" s="5">
        <v>2865.0199999999991</v>
      </c>
      <c r="D13" t="s">
        <v>1586</v>
      </c>
      <c r="E13" s="14">
        <v>2865.0199999999991</v>
      </c>
    </row>
    <row r="14" spans="1:5" x14ac:dyDescent="0.3">
      <c r="A14" s="2" t="s">
        <v>1587</v>
      </c>
      <c r="B14" s="5">
        <v>89473.707999999955</v>
      </c>
      <c r="D14" t="s">
        <v>1587</v>
      </c>
      <c r="E14" s="14">
        <v>89473.707999999955</v>
      </c>
    </row>
    <row r="15" spans="1:5" x14ac:dyDescent="0.3">
      <c r="A15" s="2" t="s">
        <v>1588</v>
      </c>
      <c r="B15" s="5">
        <v>49095.840000000011</v>
      </c>
      <c r="D15" t="s">
        <v>1588</v>
      </c>
      <c r="E15" s="14">
        <v>49095.840000000011</v>
      </c>
    </row>
    <row r="16" spans="1:5" x14ac:dyDescent="0.3">
      <c r="A16" s="2" t="s">
        <v>1589</v>
      </c>
      <c r="B16" s="5">
        <v>4382.4859999999999</v>
      </c>
      <c r="D16" t="s">
        <v>1589</v>
      </c>
      <c r="E16" s="14">
        <v>4382.4859999999999</v>
      </c>
    </row>
    <row r="17" spans="1:5" x14ac:dyDescent="0.3">
      <c r="A17" s="2" t="s">
        <v>1590</v>
      </c>
      <c r="B17" s="5">
        <v>80166.100999999995</v>
      </c>
      <c r="D17" t="s">
        <v>1590</v>
      </c>
      <c r="E17" s="14">
        <v>80166.10100000001</v>
      </c>
    </row>
    <row r="18" spans="1:5" x14ac:dyDescent="0.3">
      <c r="A18" s="2" t="s">
        <v>1591</v>
      </c>
      <c r="B18" s="5">
        <v>53555.360000000015</v>
      </c>
      <c r="D18" t="s">
        <v>1591</v>
      </c>
      <c r="E18" s="14">
        <v>53555.360000000022</v>
      </c>
    </row>
    <row r="19" spans="1:5" x14ac:dyDescent="0.3">
      <c r="A19" s="2" t="s">
        <v>1592</v>
      </c>
      <c r="B19" s="5">
        <v>4579.76</v>
      </c>
      <c r="D19" t="s">
        <v>1592</v>
      </c>
      <c r="E19" s="14">
        <v>4579.76</v>
      </c>
    </row>
    <row r="20" spans="1:5" x14ac:dyDescent="0.3">
      <c r="A20" s="2" t="s">
        <v>1593</v>
      </c>
      <c r="B20" s="5">
        <v>2914.3100000000004</v>
      </c>
      <c r="D20" t="s">
        <v>1593</v>
      </c>
      <c r="E20" s="14">
        <v>2914.3100000000004</v>
      </c>
    </row>
    <row r="21" spans="1:5" x14ac:dyDescent="0.3">
      <c r="A21" s="2" t="s">
        <v>1594</v>
      </c>
      <c r="B21" s="5">
        <v>36591.75</v>
      </c>
      <c r="D21" t="s">
        <v>1594</v>
      </c>
      <c r="E21" s="14">
        <v>36591.75</v>
      </c>
    </row>
    <row r="22" spans="1:5" x14ac:dyDescent="0.3">
      <c r="A22" s="2" t="s">
        <v>1595</v>
      </c>
      <c r="B22" s="5">
        <v>9217.029999999997</v>
      </c>
      <c r="D22" t="s">
        <v>1595</v>
      </c>
      <c r="E22" s="14">
        <v>9217.029999999997</v>
      </c>
    </row>
    <row r="23" spans="1:5" x14ac:dyDescent="0.3">
      <c r="A23" s="2" t="s">
        <v>1596</v>
      </c>
      <c r="B23" s="5">
        <v>1270.5300000000002</v>
      </c>
      <c r="D23" t="s">
        <v>1596</v>
      </c>
      <c r="E23" s="14">
        <v>1270.5300000000002</v>
      </c>
    </row>
    <row r="24" spans="1:5" x14ac:dyDescent="0.3">
      <c r="A24" s="2" t="s">
        <v>1597</v>
      </c>
      <c r="B24" s="5">
        <v>23705.523000000008</v>
      </c>
      <c r="D24" t="s">
        <v>1597</v>
      </c>
      <c r="E24" s="14">
        <v>23705.523000000008</v>
      </c>
    </row>
    <row r="25" spans="1:5" x14ac:dyDescent="0.3">
      <c r="A25" s="2" t="s">
        <v>1598</v>
      </c>
      <c r="B25" s="5">
        <v>28634.433999999987</v>
      </c>
      <c r="D25" t="s">
        <v>1598</v>
      </c>
      <c r="E25" s="14">
        <v>28634.433999999987</v>
      </c>
    </row>
    <row r="26" spans="1:5" x14ac:dyDescent="0.3">
      <c r="A26" s="2" t="s">
        <v>1599</v>
      </c>
      <c r="B26" s="5">
        <v>76269.614000000016</v>
      </c>
      <c r="D26" t="s">
        <v>1599</v>
      </c>
      <c r="E26" s="14">
        <v>76269.614000000016</v>
      </c>
    </row>
    <row r="27" spans="1:5" x14ac:dyDescent="0.3">
      <c r="A27" s="2" t="s">
        <v>1600</v>
      </c>
      <c r="B27" s="5">
        <v>29863.149999999991</v>
      </c>
      <c r="D27" t="s">
        <v>1600</v>
      </c>
      <c r="E27" s="14">
        <v>29863.149999999991</v>
      </c>
    </row>
    <row r="28" spans="1:5" x14ac:dyDescent="0.3">
      <c r="A28" s="2" t="s">
        <v>1601</v>
      </c>
      <c r="B28" s="5">
        <v>10771.340000000006</v>
      </c>
      <c r="D28" t="s">
        <v>1601</v>
      </c>
      <c r="E28" s="14">
        <v>10771.340000000006</v>
      </c>
    </row>
    <row r="29" spans="1:5" x14ac:dyDescent="0.3">
      <c r="A29" s="2" t="s">
        <v>1602</v>
      </c>
      <c r="B29" s="5">
        <v>22205.150000000005</v>
      </c>
      <c r="D29" t="s">
        <v>1602</v>
      </c>
      <c r="E29" s="14">
        <v>22205.150000000005</v>
      </c>
    </row>
    <row r="30" spans="1:5" x14ac:dyDescent="0.3">
      <c r="A30" s="2" t="s">
        <v>1603</v>
      </c>
      <c r="B30" s="5">
        <v>5589.351999999999</v>
      </c>
      <c r="D30" t="s">
        <v>1603</v>
      </c>
      <c r="E30" s="14">
        <v>5589.351999999999</v>
      </c>
    </row>
    <row r="31" spans="1:5" x14ac:dyDescent="0.3">
      <c r="A31" s="2" t="s">
        <v>1604</v>
      </c>
      <c r="B31" s="5">
        <v>7464.9299999999985</v>
      </c>
      <c r="D31" t="s">
        <v>1604</v>
      </c>
      <c r="E31" s="14">
        <v>7464.9299999999985</v>
      </c>
    </row>
    <row r="32" spans="1:5" x14ac:dyDescent="0.3">
      <c r="A32" s="2" t="s">
        <v>1605</v>
      </c>
      <c r="B32" s="5">
        <v>16729.102000000003</v>
      </c>
      <c r="D32" t="s">
        <v>1605</v>
      </c>
      <c r="E32" s="14">
        <v>16729.102000000003</v>
      </c>
    </row>
    <row r="33" spans="1:5" x14ac:dyDescent="0.3">
      <c r="A33" s="2" t="s">
        <v>1606</v>
      </c>
      <c r="B33" s="5">
        <v>7292.5239999999985</v>
      </c>
      <c r="D33" t="s">
        <v>1606</v>
      </c>
      <c r="E33" s="14">
        <v>7292.5239999999985</v>
      </c>
    </row>
    <row r="34" spans="1:5" x14ac:dyDescent="0.3">
      <c r="A34" s="2" t="s">
        <v>1607</v>
      </c>
      <c r="B34" s="5">
        <v>35764.312000000005</v>
      </c>
      <c r="D34" t="s">
        <v>1607</v>
      </c>
      <c r="E34" s="14">
        <v>35764.312000000005</v>
      </c>
    </row>
    <row r="35" spans="1:5" x14ac:dyDescent="0.3">
      <c r="A35" s="2" t="s">
        <v>1608</v>
      </c>
      <c r="B35" s="5">
        <v>4783.5219999999999</v>
      </c>
      <c r="D35" t="s">
        <v>1608</v>
      </c>
      <c r="E35" s="14">
        <v>4783.5219999999999</v>
      </c>
    </row>
    <row r="36" spans="1:5" x14ac:dyDescent="0.3">
      <c r="A36" s="2" t="s">
        <v>4</v>
      </c>
      <c r="B36" s="5">
        <v>310876.27100000024</v>
      </c>
      <c r="D36" t="s">
        <v>4</v>
      </c>
      <c r="E36" s="14">
        <v>310876.27100000024</v>
      </c>
    </row>
    <row r="37" spans="1:5" x14ac:dyDescent="0.3">
      <c r="A37" s="2" t="s">
        <v>1609</v>
      </c>
      <c r="B37" s="5">
        <v>55603.164000000004</v>
      </c>
      <c r="D37" t="s">
        <v>1609</v>
      </c>
      <c r="E37" s="14">
        <v>55603.163999999982</v>
      </c>
    </row>
    <row r="38" spans="1:5" x14ac:dyDescent="0.3">
      <c r="A38" s="2" t="s">
        <v>1610</v>
      </c>
      <c r="B38" s="5">
        <v>919.91</v>
      </c>
      <c r="D38" t="s">
        <v>1610</v>
      </c>
      <c r="E38" s="14">
        <v>919.91</v>
      </c>
    </row>
    <row r="39" spans="1:5" x14ac:dyDescent="0.3">
      <c r="A39" s="2" t="s">
        <v>1611</v>
      </c>
      <c r="B39" s="5">
        <v>78258.135999999969</v>
      </c>
      <c r="D39" t="s">
        <v>1611</v>
      </c>
      <c r="E39" s="14">
        <v>78258.135999999969</v>
      </c>
    </row>
    <row r="40" spans="1:5" x14ac:dyDescent="0.3">
      <c r="A40" s="2" t="s">
        <v>1612</v>
      </c>
      <c r="B40" s="5">
        <v>19683.390000000003</v>
      </c>
      <c r="D40" t="s">
        <v>1612</v>
      </c>
      <c r="E40" s="14">
        <v>19683.390000000003</v>
      </c>
    </row>
    <row r="41" spans="1:5" x14ac:dyDescent="0.3">
      <c r="A41" s="2" t="s">
        <v>1613</v>
      </c>
      <c r="B41" s="5">
        <v>17431.149999999998</v>
      </c>
      <c r="D41" t="s">
        <v>1613</v>
      </c>
      <c r="E41" s="14">
        <v>17431.149999999994</v>
      </c>
    </row>
    <row r="42" spans="1:5" x14ac:dyDescent="0.3">
      <c r="A42" s="2" t="s">
        <v>3</v>
      </c>
      <c r="B42" s="5">
        <v>116511.91399999996</v>
      </c>
      <c r="D42" t="s">
        <v>3</v>
      </c>
      <c r="E42" s="14">
        <v>116511.91399999996</v>
      </c>
    </row>
    <row r="43" spans="1:5" x14ac:dyDescent="0.3">
      <c r="A43" s="2" t="s">
        <v>1614</v>
      </c>
      <c r="B43" s="5">
        <v>22627.955999999998</v>
      </c>
      <c r="D43" t="s">
        <v>1614</v>
      </c>
      <c r="E43" s="14">
        <v>22627.955999999998</v>
      </c>
    </row>
    <row r="44" spans="1:5" x14ac:dyDescent="0.3">
      <c r="A44" s="2" t="s">
        <v>1615</v>
      </c>
      <c r="B44" s="5">
        <v>8481.7099999999991</v>
      </c>
      <c r="D44" t="s">
        <v>1615</v>
      </c>
      <c r="E44" s="14">
        <v>8481.7099999999991</v>
      </c>
    </row>
    <row r="45" spans="1:5" x14ac:dyDescent="0.3">
      <c r="A45" s="2" t="s">
        <v>1616</v>
      </c>
      <c r="B45" s="5">
        <v>1315.56</v>
      </c>
      <c r="D45" t="s">
        <v>1616</v>
      </c>
      <c r="E45" s="14">
        <v>1315.56</v>
      </c>
    </row>
    <row r="46" spans="1:5" x14ac:dyDescent="0.3">
      <c r="A46" s="2" t="s">
        <v>1617</v>
      </c>
      <c r="B46" s="5">
        <v>30661.872999999981</v>
      </c>
      <c r="D46" t="s">
        <v>1617</v>
      </c>
      <c r="E46" s="14">
        <v>30661.872999999981</v>
      </c>
    </row>
    <row r="47" spans="1:5" x14ac:dyDescent="0.3">
      <c r="A47" s="2" t="s">
        <v>2</v>
      </c>
      <c r="B47" s="5">
        <v>170188.04579999991</v>
      </c>
      <c r="D47" t="s">
        <v>2</v>
      </c>
      <c r="E47" s="14">
        <v>170188.04579999996</v>
      </c>
    </row>
    <row r="48" spans="1:5" x14ac:dyDescent="0.3">
      <c r="A48" s="2" t="s">
        <v>1618</v>
      </c>
      <c r="B48" s="5">
        <v>11220.055999999997</v>
      </c>
      <c r="D48" t="s">
        <v>1618</v>
      </c>
      <c r="E48" s="14">
        <v>11220.055999999997</v>
      </c>
    </row>
    <row r="49" spans="1:5" x14ac:dyDescent="0.3">
      <c r="A49" s="2" t="s">
        <v>1619</v>
      </c>
      <c r="B49" s="5">
        <v>8929.3700000000008</v>
      </c>
      <c r="D49" t="s">
        <v>1619</v>
      </c>
      <c r="E49" s="14">
        <v>8929.3700000000008</v>
      </c>
    </row>
    <row r="50" spans="1:5" x14ac:dyDescent="0.3">
      <c r="A50" s="2" t="s">
        <v>1620</v>
      </c>
      <c r="B50" s="5">
        <v>70636.72000000003</v>
      </c>
      <c r="D50" t="s">
        <v>1620</v>
      </c>
      <c r="E50" s="14">
        <v>70636.72000000003</v>
      </c>
    </row>
    <row r="51" spans="1:5" x14ac:dyDescent="0.3">
      <c r="A51" s="2" t="s">
        <v>1</v>
      </c>
      <c r="B51" s="5">
        <v>138641.27000000008</v>
      </c>
      <c r="D51" t="s">
        <v>1</v>
      </c>
      <c r="E51" s="14">
        <v>138641.27000000008</v>
      </c>
    </row>
    <row r="52" spans="1:5" x14ac:dyDescent="0.3">
      <c r="A52" s="2" t="s">
        <v>1621</v>
      </c>
      <c r="B52" s="5">
        <v>1209.8240000000001</v>
      </c>
      <c r="D52" t="s">
        <v>1621</v>
      </c>
      <c r="E52" s="14">
        <v>1209.8240000000001</v>
      </c>
    </row>
    <row r="53" spans="1:5" x14ac:dyDescent="0.3">
      <c r="A53" s="2" t="s">
        <v>1622</v>
      </c>
      <c r="B53" s="5">
        <v>32114.61000000003</v>
      </c>
      <c r="D53" t="s">
        <v>1622</v>
      </c>
      <c r="E53" s="14">
        <v>32114.61000000003</v>
      </c>
    </row>
    <row r="54" spans="1:5" x14ac:dyDescent="0.3">
      <c r="A54" s="2" t="s">
        <v>1623</v>
      </c>
      <c r="B54" s="5">
        <v>1603.1360000000002</v>
      </c>
      <c r="D54" t="s">
        <v>1623</v>
      </c>
      <c r="E54" s="14">
        <v>1603.1360000000002</v>
      </c>
    </row>
    <row r="55" spans="1:5" x14ac:dyDescent="0.3">
      <c r="A55" s="2" t="s">
        <v>10</v>
      </c>
      <c r="B55" s="5">
        <v>2297200.8602999737</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B9E7-295D-441A-843C-BE887AFF8D7E}">
  <dimension ref="A3:J34"/>
  <sheetViews>
    <sheetView zoomScale="72" workbookViewId="0"/>
  </sheetViews>
  <sheetFormatPr defaultRowHeight="14.4" x14ac:dyDescent="0.3"/>
  <cols>
    <col min="1" max="1" width="13.5546875" bestFit="1" customWidth="1"/>
    <col min="2" max="2" width="26.5546875" bestFit="1" customWidth="1"/>
    <col min="9" max="9" width="18.33203125" bestFit="1" customWidth="1"/>
    <col min="10" max="10" width="11.6640625" bestFit="1" customWidth="1"/>
    <col min="11" max="11" width="9.44140625" bestFit="1" customWidth="1"/>
    <col min="12" max="12" width="11.88671875" bestFit="1" customWidth="1"/>
    <col min="13" max="13" width="13.44140625" bestFit="1" customWidth="1"/>
    <col min="14" max="14" width="10.88671875" bestFit="1" customWidth="1"/>
  </cols>
  <sheetData>
    <row r="3" spans="1:10" x14ac:dyDescent="0.3">
      <c r="A3" s="8" t="s">
        <v>1553</v>
      </c>
      <c r="I3" s="8" t="s">
        <v>1575</v>
      </c>
    </row>
    <row r="5" spans="1:10" x14ac:dyDescent="0.3">
      <c r="A5" s="1" t="s">
        <v>5</v>
      </c>
      <c r="B5" t="s">
        <v>11</v>
      </c>
      <c r="I5" s="1" t="s">
        <v>5</v>
      </c>
      <c r="J5" t="s">
        <v>15</v>
      </c>
    </row>
    <row r="6" spans="1:10" x14ac:dyDescent="0.3">
      <c r="A6" s="2">
        <v>2014</v>
      </c>
      <c r="B6" s="10">
        <v>595</v>
      </c>
      <c r="I6" s="2" t="s">
        <v>1576</v>
      </c>
      <c r="J6" s="5">
        <v>725457.82450000127</v>
      </c>
    </row>
    <row r="7" spans="1:10" x14ac:dyDescent="0.3">
      <c r="A7" s="2">
        <v>2015</v>
      </c>
      <c r="B7" s="10">
        <v>573</v>
      </c>
      <c r="I7" s="2" t="s">
        <v>1578</v>
      </c>
      <c r="J7" s="5">
        <v>678781.24000000011</v>
      </c>
    </row>
    <row r="8" spans="1:10" x14ac:dyDescent="0.3">
      <c r="A8" s="2">
        <v>2016</v>
      </c>
      <c r="B8" s="10">
        <v>638</v>
      </c>
      <c r="I8" s="2" t="s">
        <v>1579</v>
      </c>
      <c r="J8" s="5">
        <v>501239.89080000011</v>
      </c>
    </row>
    <row r="9" spans="1:10" x14ac:dyDescent="0.3">
      <c r="A9" s="2">
        <v>2017</v>
      </c>
      <c r="B9" s="10">
        <v>693</v>
      </c>
      <c r="I9" s="2" t="s">
        <v>1577</v>
      </c>
      <c r="J9" s="5">
        <v>391721.90500000084</v>
      </c>
    </row>
    <row r="10" spans="1:10" x14ac:dyDescent="0.3">
      <c r="A10" s="2" t="s">
        <v>10</v>
      </c>
      <c r="B10" s="10">
        <v>793</v>
      </c>
      <c r="I10" s="2" t="s">
        <v>10</v>
      </c>
      <c r="J10" s="5">
        <v>2297200.8602999737</v>
      </c>
    </row>
    <row r="12" spans="1:10" x14ac:dyDescent="0.3">
      <c r="A12" s="1" t="s">
        <v>5</v>
      </c>
      <c r="B12" t="s">
        <v>15</v>
      </c>
    </row>
    <row r="13" spans="1:10" x14ac:dyDescent="0.3">
      <c r="A13" s="2" t="s">
        <v>1642</v>
      </c>
      <c r="B13" s="5">
        <v>25043.05</v>
      </c>
    </row>
    <row r="14" spans="1:10" x14ac:dyDescent="0.3">
      <c r="A14" s="2" t="s">
        <v>14</v>
      </c>
      <c r="B14" s="5">
        <v>19052.217999999993</v>
      </c>
    </row>
    <row r="15" spans="1:10" x14ac:dyDescent="0.3">
      <c r="A15" s="2" t="s">
        <v>1643</v>
      </c>
      <c r="B15" s="5">
        <v>15117.339</v>
      </c>
    </row>
    <row r="16" spans="1:10" x14ac:dyDescent="0.3">
      <c r="A16" s="2" t="s">
        <v>1644</v>
      </c>
      <c r="B16" s="5">
        <v>14595.62</v>
      </c>
    </row>
    <row r="17" spans="1:2" x14ac:dyDescent="0.3">
      <c r="A17" s="2" t="s">
        <v>1645</v>
      </c>
      <c r="B17" s="5">
        <v>14473.570999999998</v>
      </c>
    </row>
    <row r="18" spans="1:2" x14ac:dyDescent="0.3">
      <c r="A18" s="2" t="s">
        <v>10</v>
      </c>
      <c r="B18" s="5">
        <v>88281.797999999995</v>
      </c>
    </row>
    <row r="21" spans="1:2" x14ac:dyDescent="0.3">
      <c r="A21" s="1" t="s">
        <v>5</v>
      </c>
      <c r="B21" t="s">
        <v>16</v>
      </c>
    </row>
    <row r="22" spans="1:2" x14ac:dyDescent="0.3">
      <c r="A22" s="2" t="s">
        <v>1646</v>
      </c>
      <c r="B22" s="15">
        <v>17</v>
      </c>
    </row>
    <row r="23" spans="1:2" x14ac:dyDescent="0.3">
      <c r="A23" s="2" t="s">
        <v>13</v>
      </c>
      <c r="B23" s="15">
        <v>13</v>
      </c>
    </row>
    <row r="24" spans="1:2" x14ac:dyDescent="0.3">
      <c r="A24" s="2" t="s">
        <v>1647</v>
      </c>
      <c r="B24" s="15">
        <v>13</v>
      </c>
    </row>
    <row r="25" spans="1:2" x14ac:dyDescent="0.3">
      <c r="A25" s="2" t="s">
        <v>12</v>
      </c>
      <c r="B25" s="15">
        <v>13</v>
      </c>
    </row>
    <row r="26" spans="1:2" x14ac:dyDescent="0.3">
      <c r="A26" s="2" t="s">
        <v>1648</v>
      </c>
      <c r="B26" s="15">
        <v>13</v>
      </c>
    </row>
    <row r="27" spans="1:2" x14ac:dyDescent="0.3">
      <c r="A27" s="2" t="s">
        <v>10</v>
      </c>
      <c r="B27" s="15">
        <v>69</v>
      </c>
    </row>
    <row r="30" spans="1:2" x14ac:dyDescent="0.3">
      <c r="A30" s="1" t="s">
        <v>5</v>
      </c>
      <c r="B30" t="s">
        <v>15</v>
      </c>
    </row>
    <row r="31" spans="1:2" x14ac:dyDescent="0.3">
      <c r="A31" s="2" t="s">
        <v>17</v>
      </c>
      <c r="B31" s="5">
        <v>1161401.344999999</v>
      </c>
    </row>
    <row r="32" spans="1:2" x14ac:dyDescent="0.3">
      <c r="A32" s="2" t="s">
        <v>18</v>
      </c>
      <c r="B32" s="5">
        <v>706146.36680000124</v>
      </c>
    </row>
    <row r="33" spans="1:2" x14ac:dyDescent="0.3">
      <c r="A33" s="2" t="s">
        <v>19</v>
      </c>
      <c r="B33" s="5">
        <v>429653.14849999925</v>
      </c>
    </row>
    <row r="34" spans="1:2" x14ac:dyDescent="0.3">
      <c r="A34" s="2" t="s">
        <v>10</v>
      </c>
      <c r="B34" s="5">
        <v>2297200.8602999737</v>
      </c>
    </row>
  </sheetData>
  <conditionalFormatting pivot="1" sqref="B31:B33">
    <cfRule type="top10" priority="2" rank="1"/>
  </conditionalFormatting>
  <conditionalFormatting pivot="1" sqref="B31:B33">
    <cfRule type="top10" dxfId="178" priority="1" rank="1"/>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FCE9-C7AA-46FD-9204-5F00EC370ABD}">
  <dimension ref="A3:I25"/>
  <sheetViews>
    <sheetView topLeftCell="A14" zoomScale="107" workbookViewId="0">
      <selection activeCell="B27" sqref="B27"/>
    </sheetView>
  </sheetViews>
  <sheetFormatPr defaultRowHeight="14.4" x14ac:dyDescent="0.3"/>
  <cols>
    <col min="1" max="1" width="13" bestFit="1" customWidth="1"/>
    <col min="2" max="2" width="11.88671875" bestFit="1" customWidth="1"/>
    <col min="8" max="8" width="13.77734375" bestFit="1" customWidth="1"/>
    <col min="9" max="9" width="27.44140625" bestFit="1" customWidth="1"/>
    <col min="10" max="10" width="26.44140625" bestFit="1" customWidth="1"/>
  </cols>
  <sheetData>
    <row r="3" spans="1:9" x14ac:dyDescent="0.3">
      <c r="A3" s="8" t="s">
        <v>1554</v>
      </c>
      <c r="H3" s="8" t="s">
        <v>1557</v>
      </c>
    </row>
    <row r="5" spans="1:9" x14ac:dyDescent="0.3">
      <c r="A5" s="1" t="s">
        <v>5</v>
      </c>
      <c r="B5" t="s">
        <v>15</v>
      </c>
      <c r="H5" s="1" t="s">
        <v>5</v>
      </c>
      <c r="I5" t="s">
        <v>32</v>
      </c>
    </row>
    <row r="6" spans="1:9" x14ac:dyDescent="0.3">
      <c r="A6" s="2" t="s">
        <v>1641</v>
      </c>
      <c r="B6" s="5">
        <v>109077.01299999995</v>
      </c>
      <c r="C6" s="3"/>
      <c r="D6" s="3"/>
      <c r="E6" s="3"/>
      <c r="F6" s="3"/>
      <c r="H6" s="2" t="s">
        <v>7</v>
      </c>
      <c r="I6" s="4">
        <v>4.4198895027624308E-2</v>
      </c>
    </row>
    <row r="7" spans="1:9" x14ac:dyDescent="0.3">
      <c r="A7" s="2" t="s">
        <v>22</v>
      </c>
      <c r="B7" s="5">
        <v>112669.09199999998</v>
      </c>
      <c r="C7" s="3"/>
      <c r="D7" s="3"/>
      <c r="E7" s="3"/>
      <c r="F7" s="3"/>
      <c r="H7" s="2" t="s">
        <v>6</v>
      </c>
      <c r="I7" s="4">
        <v>2.1827048114434331</v>
      </c>
    </row>
    <row r="8" spans="1:9" x14ac:dyDescent="0.3">
      <c r="A8" s="2" t="s">
        <v>23</v>
      </c>
      <c r="B8" s="5">
        <v>119540.74200000006</v>
      </c>
      <c r="C8" s="3"/>
      <c r="D8" s="3"/>
      <c r="E8" s="3"/>
      <c r="F8" s="3"/>
      <c r="H8" s="2" t="s">
        <v>8</v>
      </c>
      <c r="I8" s="4">
        <v>3.2380462724935732</v>
      </c>
    </row>
    <row r="9" spans="1:9" x14ac:dyDescent="0.3">
      <c r="A9" s="2" t="s">
        <v>20</v>
      </c>
      <c r="B9" s="5">
        <v>175851.34100000007</v>
      </c>
      <c r="C9" s="3"/>
      <c r="D9" s="3"/>
      <c r="E9" s="3"/>
      <c r="F9" s="3"/>
      <c r="H9" s="2" t="s">
        <v>9</v>
      </c>
      <c r="I9" s="4">
        <v>5.0065348525469169</v>
      </c>
    </row>
    <row r="10" spans="1:9" x14ac:dyDescent="0.3">
      <c r="A10" s="2" t="s">
        <v>21</v>
      </c>
      <c r="B10" s="5">
        <v>256368.16100000002</v>
      </c>
      <c r="H10" s="2" t="s">
        <v>10</v>
      </c>
      <c r="I10" s="4">
        <v>3.958174904942966</v>
      </c>
    </row>
    <row r="11" spans="1:9" x14ac:dyDescent="0.3">
      <c r="A11" s="2" t="s">
        <v>10</v>
      </c>
      <c r="B11" s="5">
        <v>773506.34900000005</v>
      </c>
    </row>
    <row r="15" spans="1:9" x14ac:dyDescent="0.3">
      <c r="C15" s="3"/>
      <c r="D15" s="3"/>
      <c r="E15" s="3"/>
      <c r="F15" s="3"/>
      <c r="H15" s="1" t="s">
        <v>5</v>
      </c>
      <c r="I15" t="s">
        <v>11</v>
      </c>
    </row>
    <row r="16" spans="1:9" x14ac:dyDescent="0.3">
      <c r="A16" s="1" t="s">
        <v>5</v>
      </c>
      <c r="B16" t="s">
        <v>15</v>
      </c>
      <c r="C16" s="3"/>
      <c r="D16" s="3"/>
      <c r="E16" s="3"/>
      <c r="F16" s="3"/>
      <c r="H16" s="2" t="s">
        <v>7</v>
      </c>
      <c r="I16" s="15">
        <v>227</v>
      </c>
    </row>
    <row r="17" spans="1:9" x14ac:dyDescent="0.3">
      <c r="A17" s="2" t="s">
        <v>3</v>
      </c>
      <c r="B17" s="5">
        <v>116511.91399999996</v>
      </c>
      <c r="C17" s="3"/>
      <c r="D17" s="3"/>
      <c r="E17" s="3"/>
      <c r="F17" s="3"/>
      <c r="H17" s="2" t="s">
        <v>6</v>
      </c>
      <c r="I17" s="15">
        <v>494</v>
      </c>
    </row>
    <row r="18" spans="1:9" x14ac:dyDescent="0.3">
      <c r="A18" s="2" t="s">
        <v>1</v>
      </c>
      <c r="B18" s="5">
        <v>138641.27000000008</v>
      </c>
      <c r="C18" s="3"/>
      <c r="D18" s="3"/>
      <c r="E18" s="3"/>
      <c r="F18" s="3"/>
      <c r="H18" s="2" t="s">
        <v>8</v>
      </c>
      <c r="I18" s="15">
        <v>550</v>
      </c>
    </row>
    <row r="19" spans="1:9" x14ac:dyDescent="0.3">
      <c r="A19" s="2" t="s">
        <v>2</v>
      </c>
      <c r="B19" s="5">
        <v>170188.04579999991</v>
      </c>
      <c r="C19" s="3"/>
      <c r="D19" s="3"/>
      <c r="E19" s="3"/>
      <c r="F19" s="3"/>
      <c r="H19" s="2" t="s">
        <v>9</v>
      </c>
      <c r="I19" s="15">
        <v>774</v>
      </c>
    </row>
    <row r="20" spans="1:9" x14ac:dyDescent="0.3">
      <c r="A20" s="2" t="s">
        <v>4</v>
      </c>
      <c r="B20" s="5">
        <v>310876.27100000024</v>
      </c>
      <c r="C20" s="3"/>
      <c r="D20" s="3"/>
      <c r="E20" s="3"/>
      <c r="F20" s="3"/>
      <c r="H20" s="2" t="s">
        <v>10</v>
      </c>
      <c r="I20" s="15">
        <v>793</v>
      </c>
    </row>
    <row r="21" spans="1:9" x14ac:dyDescent="0.3">
      <c r="A21" s="2" t="s">
        <v>0</v>
      </c>
      <c r="B21" s="5">
        <v>457687.63150000031</v>
      </c>
      <c r="C21" s="3"/>
      <c r="D21" s="3"/>
      <c r="E21" s="3"/>
      <c r="F21" s="3"/>
    </row>
    <row r="22" spans="1:9" x14ac:dyDescent="0.3">
      <c r="A22" s="2" t="s">
        <v>10</v>
      </c>
      <c r="B22" s="5">
        <v>1193905.1322999999</v>
      </c>
      <c r="C22" s="3"/>
      <c r="D22" s="3"/>
      <c r="E22" s="3"/>
      <c r="F22" s="3"/>
    </row>
    <row r="23" spans="1:9" x14ac:dyDescent="0.3">
      <c r="C23" s="3"/>
      <c r="D23" s="3"/>
      <c r="E23" s="3"/>
      <c r="F23" s="3"/>
    </row>
    <row r="24" spans="1:9" x14ac:dyDescent="0.3">
      <c r="C24" s="3"/>
      <c r="D24" s="3"/>
      <c r="E24" s="3"/>
      <c r="F24" s="3"/>
    </row>
    <row r="25" spans="1:9" x14ac:dyDescent="0.3">
      <c r="C25" s="3"/>
      <c r="D25" s="3"/>
      <c r="E25" s="3"/>
      <c r="F25" s="3"/>
    </row>
  </sheetData>
  <conditionalFormatting pivot="1" sqref="B6:B10">
    <cfRule type="top10" dxfId="173" priority="2" rank="1"/>
  </conditionalFormatting>
  <conditionalFormatting pivot="1" sqref="B17:B21">
    <cfRule type="top10" dxfId="172" priority="1" rank="1"/>
  </conditionalFormatting>
  <conditionalFormatting sqref="A17:A22">
    <cfRule type="top10" dxfId="171" priority="3" rank="1"/>
  </conditionalFormatting>
  <conditionalFormatting sqref="A23:A24 A6:A11">
    <cfRule type="top10" dxfId="170" priority="4" rank="1"/>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D974D-CDF0-4D54-A347-F394293B74A8}">
  <dimension ref="A3:L43"/>
  <sheetViews>
    <sheetView zoomScale="68" zoomScaleNormal="70" workbookViewId="0"/>
  </sheetViews>
  <sheetFormatPr defaultRowHeight="14.4" x14ac:dyDescent="0.3"/>
  <cols>
    <col min="1" max="1" width="17.44140625" bestFit="1" customWidth="1"/>
    <col min="2" max="2" width="12.88671875" bestFit="1" customWidth="1"/>
    <col min="10" max="10" width="14.6640625" bestFit="1" customWidth="1"/>
    <col min="11" max="12" width="12.88671875" bestFit="1" customWidth="1"/>
  </cols>
  <sheetData>
    <row r="3" spans="1:11" x14ac:dyDescent="0.3">
      <c r="A3" s="8" t="s">
        <v>1555</v>
      </c>
      <c r="J3" s="8" t="s">
        <v>1556</v>
      </c>
    </row>
    <row r="5" spans="1:11" x14ac:dyDescent="0.3">
      <c r="A5" s="1" t="s">
        <v>5</v>
      </c>
      <c r="B5" t="s">
        <v>27</v>
      </c>
      <c r="J5" s="1" t="s">
        <v>5</v>
      </c>
      <c r="K5" t="s">
        <v>15</v>
      </c>
    </row>
    <row r="6" spans="1:11" x14ac:dyDescent="0.3">
      <c r="A6" s="2" t="s">
        <v>5148</v>
      </c>
      <c r="B6" s="5">
        <v>4425.3432000000003</v>
      </c>
      <c r="J6" s="2" t="s">
        <v>24</v>
      </c>
      <c r="K6" s="5">
        <v>741999.79530000046</v>
      </c>
    </row>
    <row r="7" spans="1:11" x14ac:dyDescent="0.3">
      <c r="A7" s="2" t="s">
        <v>29</v>
      </c>
      <c r="B7" s="5">
        <v>4570.9346999999998</v>
      </c>
      <c r="J7" s="2" t="s">
        <v>25</v>
      </c>
      <c r="K7" s="5">
        <v>719047.03200000105</v>
      </c>
    </row>
    <row r="8" spans="1:11" x14ac:dyDescent="0.3">
      <c r="A8" s="2" t="s">
        <v>5149</v>
      </c>
      <c r="B8" s="5">
        <v>6983.8836000000001</v>
      </c>
      <c r="J8" s="2" t="s">
        <v>26</v>
      </c>
      <c r="K8" s="5">
        <v>836154.03299999947</v>
      </c>
    </row>
    <row r="9" spans="1:11" x14ac:dyDescent="0.3">
      <c r="A9" s="2" t="s">
        <v>28</v>
      </c>
      <c r="B9" s="5">
        <v>7753.0390000000016</v>
      </c>
      <c r="J9" s="2" t="s">
        <v>10</v>
      </c>
      <c r="K9" s="5">
        <v>2297200.8602999737</v>
      </c>
    </row>
    <row r="10" spans="1:11" x14ac:dyDescent="0.3">
      <c r="A10" s="2" t="s">
        <v>30</v>
      </c>
      <c r="B10" s="5">
        <v>25199.928</v>
      </c>
    </row>
    <row r="11" spans="1:11" x14ac:dyDescent="0.3">
      <c r="A11" s="2" t="s">
        <v>10</v>
      </c>
      <c r="B11" s="5">
        <v>48933.128499999999</v>
      </c>
    </row>
    <row r="15" spans="1:11" x14ac:dyDescent="0.3">
      <c r="A15" s="1" t="s">
        <v>5</v>
      </c>
      <c r="B15" t="s">
        <v>27</v>
      </c>
      <c r="J15" s="1" t="s">
        <v>5</v>
      </c>
      <c r="K15" t="s">
        <v>27</v>
      </c>
    </row>
    <row r="16" spans="1:11" x14ac:dyDescent="0.3">
      <c r="A16" s="2" t="s">
        <v>5144</v>
      </c>
      <c r="B16" s="5">
        <v>-8879.970400000002</v>
      </c>
      <c r="J16" s="2" t="s">
        <v>24</v>
      </c>
      <c r="K16" s="5">
        <v>18451.272799999981</v>
      </c>
    </row>
    <row r="17" spans="1:12" x14ac:dyDescent="0.3">
      <c r="A17" s="2" t="s">
        <v>5145</v>
      </c>
      <c r="B17" s="5">
        <v>-4589.9730000000036</v>
      </c>
      <c r="J17" s="2" t="s">
        <v>25</v>
      </c>
      <c r="K17" s="5">
        <v>122490.80079999998</v>
      </c>
    </row>
    <row r="18" spans="1:12" x14ac:dyDescent="0.3">
      <c r="A18" s="2" t="s">
        <v>31</v>
      </c>
      <c r="B18" s="5">
        <v>-3839.9903999999988</v>
      </c>
      <c r="J18" s="2" t="s">
        <v>26</v>
      </c>
      <c r="K18" s="5">
        <v>145454.94809999998</v>
      </c>
    </row>
    <row r="19" spans="1:12" x14ac:dyDescent="0.3">
      <c r="A19" s="2" t="s">
        <v>5146</v>
      </c>
      <c r="B19" s="5">
        <v>-2876.1156000000005</v>
      </c>
      <c r="J19" s="2" t="s">
        <v>10</v>
      </c>
      <c r="K19" s="5">
        <v>286397.02169999917</v>
      </c>
    </row>
    <row r="20" spans="1:12" x14ac:dyDescent="0.3">
      <c r="A20" s="2" t="s">
        <v>5147</v>
      </c>
      <c r="B20" s="5">
        <v>-1934.3975999999998</v>
      </c>
    </row>
    <row r="21" spans="1:12" x14ac:dyDescent="0.3">
      <c r="A21" s="2" t="s">
        <v>10</v>
      </c>
      <c r="B21" s="5">
        <v>-22120.447000000004</v>
      </c>
    </row>
    <row r="25" spans="1:12" x14ac:dyDescent="0.3">
      <c r="J25" s="1" t="s">
        <v>5</v>
      </c>
      <c r="K25" t="s">
        <v>15</v>
      </c>
      <c r="L25" t="s">
        <v>27</v>
      </c>
    </row>
    <row r="26" spans="1:12" x14ac:dyDescent="0.3">
      <c r="J26" s="2" t="s">
        <v>1574</v>
      </c>
      <c r="K26" s="5">
        <v>206965.53200000004</v>
      </c>
      <c r="L26" s="5">
        <v>-17725.481100000015</v>
      </c>
    </row>
    <row r="27" spans="1:12" x14ac:dyDescent="0.3">
      <c r="J27" s="2" t="s">
        <v>1562</v>
      </c>
      <c r="K27" s="5">
        <v>114879.99629999985</v>
      </c>
      <c r="L27" s="5">
        <v>-3472.5560000000028</v>
      </c>
    </row>
    <row r="28" spans="1:12" x14ac:dyDescent="0.3">
      <c r="J28" s="2" t="s">
        <v>1573</v>
      </c>
      <c r="K28" s="5">
        <v>46673.537999999979</v>
      </c>
      <c r="L28" s="5">
        <v>-1189.0994999999991</v>
      </c>
    </row>
    <row r="29" spans="1:12" x14ac:dyDescent="0.3">
      <c r="J29" s="2" t="s">
        <v>1566</v>
      </c>
      <c r="K29" s="5">
        <v>3024.2799999999993</v>
      </c>
      <c r="L29" s="5">
        <v>949.51819999999941</v>
      </c>
    </row>
    <row r="30" spans="1:12" x14ac:dyDescent="0.3">
      <c r="J30" s="2" t="s">
        <v>1569</v>
      </c>
      <c r="K30" s="5">
        <v>189238.63099999999</v>
      </c>
      <c r="L30" s="5">
        <v>3384.7568999999949</v>
      </c>
    </row>
    <row r="31" spans="1:12" x14ac:dyDescent="0.3">
      <c r="J31" s="2" t="s">
        <v>1568</v>
      </c>
      <c r="K31" s="5">
        <v>12486.312000000005</v>
      </c>
      <c r="L31" s="5">
        <v>5546.2539999999963</v>
      </c>
    </row>
    <row r="32" spans="1:12" x14ac:dyDescent="0.3">
      <c r="J32" s="2" t="s">
        <v>1560</v>
      </c>
      <c r="K32" s="5">
        <v>27118.792000000005</v>
      </c>
      <c r="L32" s="5">
        <v>6527.7869999999994</v>
      </c>
    </row>
    <row r="33" spans="10:12" x14ac:dyDescent="0.3">
      <c r="J33" s="2" t="s">
        <v>1565</v>
      </c>
      <c r="K33" s="5">
        <v>16476.401999999998</v>
      </c>
      <c r="L33" s="5">
        <v>6964.1766999999954</v>
      </c>
    </row>
    <row r="34" spans="10:12" x14ac:dyDescent="0.3">
      <c r="J34" s="2" t="s">
        <v>1567</v>
      </c>
      <c r="K34" s="5">
        <v>91705.163999999888</v>
      </c>
      <c r="L34" s="5">
        <v>13059.143600000005</v>
      </c>
    </row>
    <row r="35" spans="10:12" x14ac:dyDescent="0.3">
      <c r="J35" s="2" t="s">
        <v>1559</v>
      </c>
      <c r="K35" s="5">
        <v>107532.16100000009</v>
      </c>
      <c r="L35" s="5">
        <v>18138.005400000031</v>
      </c>
    </row>
    <row r="36" spans="10:12" x14ac:dyDescent="0.3">
      <c r="J36" s="2" t="s">
        <v>1572</v>
      </c>
      <c r="K36" s="5">
        <v>223843.60799999998</v>
      </c>
      <c r="L36" s="5">
        <v>21278.826399999991</v>
      </c>
    </row>
    <row r="37" spans="10:12" x14ac:dyDescent="0.3">
      <c r="J37" s="2" t="s">
        <v>1563</v>
      </c>
      <c r="K37" s="5">
        <v>328449.10300000064</v>
      </c>
      <c r="L37" s="5">
        <v>26590.166300000037</v>
      </c>
    </row>
    <row r="38" spans="10:12" x14ac:dyDescent="0.3">
      <c r="J38" s="2" t="s">
        <v>1561</v>
      </c>
      <c r="K38" s="5">
        <v>203412.73300000004</v>
      </c>
      <c r="L38" s="5">
        <v>30221.763299999991</v>
      </c>
    </row>
    <row r="39" spans="10:12" x14ac:dyDescent="0.3">
      <c r="J39" s="2" t="s">
        <v>1570</v>
      </c>
      <c r="K39" s="5">
        <v>78479.205999999933</v>
      </c>
      <c r="L39" s="5">
        <v>34053.569299999988</v>
      </c>
    </row>
    <row r="40" spans="10:12" x14ac:dyDescent="0.3">
      <c r="J40" s="2" t="s">
        <v>1558</v>
      </c>
      <c r="K40" s="5">
        <v>167380.31800000003</v>
      </c>
      <c r="L40" s="5">
        <v>41936.635699999955</v>
      </c>
    </row>
    <row r="41" spans="10:12" x14ac:dyDescent="0.3">
      <c r="J41" s="2" t="s">
        <v>1571</v>
      </c>
      <c r="K41" s="5">
        <v>330007.05399999971</v>
      </c>
      <c r="L41" s="5">
        <v>44515.730600000003</v>
      </c>
    </row>
    <row r="42" spans="10:12" x14ac:dyDescent="0.3">
      <c r="J42" s="2" t="s">
        <v>1564</v>
      </c>
      <c r="K42" s="5">
        <v>149528.02999999994</v>
      </c>
      <c r="L42" s="5">
        <v>55617.824900000036</v>
      </c>
    </row>
    <row r="43" spans="10:12" x14ac:dyDescent="0.3">
      <c r="J43" s="2" t="s">
        <v>10</v>
      </c>
      <c r="K43" s="5">
        <v>2297200.8602999737</v>
      </c>
      <c r="L43" s="5">
        <v>286397.02169999917</v>
      </c>
    </row>
  </sheetData>
  <conditionalFormatting pivot="1" sqref="B16:B20">
    <cfRule type="top10" dxfId="166" priority="2" bottom="1" rank="1"/>
  </conditionalFormatting>
  <conditionalFormatting pivot="1" sqref="B6:B10">
    <cfRule type="top10" dxfId="165" priority="1" rank="1"/>
  </conditionalFormatting>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7CE9-EB3E-45D5-85AF-3761B4B67A8B}">
  <dimension ref="A1:U36"/>
  <sheetViews>
    <sheetView showGridLines="0" showRowColHeaders="0" tabSelected="1" zoomScale="76" zoomScaleNormal="76" workbookViewId="0">
      <selection activeCell="Z17" sqref="Z17"/>
    </sheetView>
  </sheetViews>
  <sheetFormatPr defaultRowHeight="14.4" x14ac:dyDescent="0.3"/>
  <cols>
    <col min="1" max="19" width="8.88671875" style="11"/>
    <col min="20" max="20" width="8.88671875" style="11" customWidth="1"/>
    <col min="21" max="21" width="0.33203125" style="11" customWidth="1"/>
    <col min="22" max="16384" width="8.88671875" style="11"/>
  </cols>
  <sheetData>
    <row r="1" spans="1:21" x14ac:dyDescent="0.3">
      <c r="A1" s="6"/>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row r="7" spans="1:2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ht="15.6" x14ac:dyDescent="0.3">
      <c r="A9" s="6"/>
      <c r="B9" s="6"/>
      <c r="C9" s="6"/>
      <c r="D9" s="6"/>
      <c r="E9" s="6"/>
      <c r="F9" s="6"/>
      <c r="G9" s="6"/>
      <c r="H9" s="6"/>
      <c r="I9" s="6"/>
      <c r="J9" s="6"/>
      <c r="K9" s="6"/>
      <c r="L9" s="6"/>
      <c r="M9" s="6"/>
      <c r="N9" s="6"/>
      <c r="O9" s="6"/>
      <c r="P9" s="6"/>
      <c r="Q9" s="6"/>
      <c r="R9" s="6"/>
      <c r="S9" s="6"/>
      <c r="T9" s="12"/>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6"/>
      <c r="B31" s="6"/>
      <c r="C31" s="6"/>
      <c r="D31" s="6"/>
      <c r="E31" s="6"/>
      <c r="F31" s="6"/>
      <c r="G31" s="6"/>
      <c r="H31" s="6"/>
      <c r="I31" s="6"/>
      <c r="J31" s="6"/>
      <c r="K31" s="6"/>
      <c r="L31" s="6"/>
      <c r="M31" s="6"/>
      <c r="N31" s="6"/>
      <c r="O31" s="6"/>
      <c r="P31" s="6"/>
      <c r="Q31" s="6"/>
      <c r="R31" s="6"/>
      <c r="S31" s="6"/>
      <c r="T31" s="6"/>
      <c r="U31" s="6"/>
    </row>
    <row r="32" spans="1:21" x14ac:dyDescent="0.3">
      <c r="A32" s="6"/>
      <c r="B32" s="6"/>
      <c r="C32" s="6"/>
      <c r="D32" s="6"/>
      <c r="E32" s="6"/>
      <c r="F32" s="6"/>
      <c r="G32" s="6"/>
      <c r="H32" s="6"/>
      <c r="I32" s="6"/>
      <c r="J32" s="6"/>
      <c r="K32" s="6"/>
      <c r="L32" s="6"/>
      <c r="M32" s="6"/>
      <c r="N32" s="6"/>
      <c r="O32" s="6"/>
      <c r="P32" s="6"/>
      <c r="Q32" s="6"/>
      <c r="R32" s="6"/>
      <c r="S32" s="6"/>
      <c r="T32" s="6"/>
      <c r="U32" s="6"/>
    </row>
    <row r="33" spans="1:21" x14ac:dyDescent="0.3">
      <c r="A33" s="6"/>
      <c r="B33" s="6"/>
      <c r="C33" s="6"/>
      <c r="D33" s="6"/>
      <c r="E33" s="6"/>
      <c r="F33" s="6"/>
      <c r="G33" s="6"/>
      <c r="H33" s="6"/>
      <c r="I33" s="6"/>
      <c r="J33" s="6"/>
      <c r="K33" s="6"/>
      <c r="L33" s="6"/>
      <c r="M33" s="6"/>
      <c r="N33" s="6"/>
      <c r="O33" s="6"/>
      <c r="P33" s="6"/>
      <c r="Q33" s="6"/>
      <c r="R33" s="6"/>
      <c r="S33" s="6"/>
      <c r="T33" s="6"/>
      <c r="U33" s="6"/>
    </row>
    <row r="34" spans="1:21" x14ac:dyDescent="0.3">
      <c r="A34" s="6"/>
      <c r="B34" s="6"/>
      <c r="C34" s="6"/>
      <c r="D34" s="6"/>
      <c r="E34" s="6"/>
      <c r="F34" s="6"/>
      <c r="G34" s="6"/>
      <c r="H34" s="6"/>
      <c r="I34" s="6"/>
      <c r="J34" s="6"/>
      <c r="K34" s="6"/>
      <c r="L34" s="6"/>
      <c r="M34" s="6"/>
      <c r="N34" s="6"/>
      <c r="O34" s="6"/>
      <c r="P34" s="6"/>
      <c r="Q34" s="6"/>
      <c r="R34" s="6"/>
      <c r="S34" s="6"/>
      <c r="T34" s="6"/>
      <c r="U34" s="6"/>
    </row>
    <row r="35" spans="1:21" x14ac:dyDescent="0.3">
      <c r="A35" s="6"/>
      <c r="B35" s="6"/>
      <c r="C35" s="6"/>
      <c r="D35" s="6"/>
      <c r="E35" s="6"/>
      <c r="F35" s="6"/>
      <c r="G35" s="6"/>
      <c r="H35" s="6"/>
      <c r="I35" s="6"/>
      <c r="J35" s="6"/>
      <c r="K35" s="6"/>
      <c r="L35" s="6"/>
      <c r="M35" s="6"/>
      <c r="N35" s="6"/>
      <c r="O35" s="6"/>
      <c r="P35" s="6"/>
      <c r="Q35" s="6"/>
      <c r="R35" s="6"/>
      <c r="S35" s="6"/>
      <c r="T35" s="6"/>
      <c r="U35" s="6"/>
    </row>
    <row r="36" spans="1:21" x14ac:dyDescent="0.3">
      <c r="A36" s="6"/>
      <c r="B36" s="6"/>
      <c r="C36" s="6"/>
      <c r="D36" s="6"/>
      <c r="E36" s="6"/>
      <c r="F36" s="6"/>
      <c r="G36" s="6"/>
      <c r="H36" s="6"/>
      <c r="I36" s="6"/>
      <c r="J36" s="6"/>
      <c r="K36" s="6"/>
      <c r="L36" s="6"/>
      <c r="M36" s="6"/>
      <c r="N36" s="6"/>
      <c r="O36" s="6"/>
      <c r="P36" s="6"/>
      <c r="Q36" s="6"/>
      <c r="R36" s="6"/>
      <c r="S36" s="6"/>
      <c r="T36" s="6"/>
      <c r="U3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203B-2998-4F30-B02F-C443F429605B}">
  <dimension ref="A1:U36"/>
  <sheetViews>
    <sheetView showGridLines="0" showRowColHeaders="0" zoomScale="76" zoomScaleNormal="88" workbookViewId="0">
      <selection activeCell="Z17" sqref="Z17"/>
    </sheetView>
  </sheetViews>
  <sheetFormatPr defaultRowHeight="14.4" x14ac:dyDescent="0.3"/>
  <cols>
    <col min="1" max="19" width="8.88671875" style="11"/>
    <col min="20" max="20" width="8.88671875" style="11" customWidth="1"/>
    <col min="21" max="21" width="0.33203125" style="11" customWidth="1"/>
    <col min="22" max="16384" width="8.88671875" style="11"/>
  </cols>
  <sheetData>
    <row r="1" spans="1:21" x14ac:dyDescent="0.3">
      <c r="A1" s="6"/>
      <c r="B1" s="6"/>
      <c r="C1" s="6"/>
      <c r="D1" s="6"/>
      <c r="E1" s="6"/>
      <c r="F1" s="6"/>
      <c r="G1" s="6"/>
      <c r="H1" s="6"/>
      <c r="I1" s="6"/>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A3" s="6"/>
      <c r="B3" s="6"/>
      <c r="C3" s="6"/>
      <c r="D3" s="6"/>
      <c r="E3" s="6"/>
      <c r="F3" s="6"/>
      <c r="G3" s="6"/>
      <c r="H3" s="6"/>
      <c r="I3" s="6"/>
      <c r="J3" s="6"/>
      <c r="K3" s="6"/>
      <c r="L3" s="6"/>
      <c r="M3" s="6"/>
      <c r="N3" s="6"/>
      <c r="O3" s="6"/>
      <c r="P3" s="6"/>
      <c r="Q3" s="6"/>
      <c r="R3" s="6"/>
      <c r="S3" s="6"/>
      <c r="T3" s="6"/>
      <c r="U3" s="6"/>
    </row>
    <row r="4" spans="1:21" x14ac:dyDescent="0.3">
      <c r="A4" s="6"/>
      <c r="B4" s="6"/>
      <c r="C4" s="6"/>
      <c r="D4" s="6"/>
      <c r="E4" s="6"/>
      <c r="F4" s="6"/>
      <c r="G4" s="6"/>
      <c r="H4" s="6"/>
      <c r="I4" s="6"/>
      <c r="J4" s="6"/>
      <c r="K4" s="6"/>
      <c r="L4" s="6"/>
      <c r="M4" s="6"/>
      <c r="N4" s="6"/>
      <c r="O4" s="6"/>
      <c r="P4" s="6"/>
      <c r="Q4" s="6"/>
      <c r="R4" s="6"/>
      <c r="S4" s="6"/>
      <c r="T4" s="6"/>
      <c r="U4" s="6"/>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row r="7" spans="1:2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ht="15.6" x14ac:dyDescent="0.3">
      <c r="A9" s="6"/>
      <c r="B9" s="6"/>
      <c r="C9" s="6"/>
      <c r="D9" s="6"/>
      <c r="E9" s="6"/>
      <c r="F9" s="6"/>
      <c r="G9" s="6"/>
      <c r="H9" s="6"/>
      <c r="I9" s="6"/>
      <c r="J9" s="6"/>
      <c r="K9" s="6"/>
      <c r="L9" s="6"/>
      <c r="M9" s="6"/>
      <c r="N9" s="6"/>
      <c r="O9" s="6"/>
      <c r="P9" s="6"/>
      <c r="Q9" s="6"/>
      <c r="R9" s="6"/>
      <c r="S9" s="6"/>
      <c r="T9" s="12"/>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6"/>
      <c r="B31" s="6"/>
      <c r="C31" s="6"/>
      <c r="D31" s="6"/>
      <c r="E31" s="6"/>
      <c r="F31" s="6"/>
      <c r="G31" s="6"/>
      <c r="H31" s="6"/>
      <c r="I31" s="6"/>
      <c r="J31" s="6"/>
      <c r="K31" s="6"/>
      <c r="L31" s="6"/>
      <c r="M31" s="6"/>
      <c r="N31" s="6"/>
      <c r="O31" s="6"/>
      <c r="P31" s="6"/>
      <c r="Q31" s="6"/>
      <c r="R31" s="6"/>
      <c r="S31" s="6"/>
      <c r="T31" s="6"/>
      <c r="U31" s="6"/>
    </row>
    <row r="32" spans="1:21" x14ac:dyDescent="0.3">
      <c r="A32" s="6"/>
      <c r="B32" s="6"/>
      <c r="C32" s="6"/>
      <c r="D32" s="6"/>
      <c r="E32" s="6"/>
      <c r="F32" s="6"/>
      <c r="G32" s="6"/>
      <c r="H32" s="6"/>
      <c r="I32" s="6"/>
      <c r="J32" s="6"/>
      <c r="K32" s="6"/>
      <c r="L32" s="6"/>
      <c r="M32" s="6"/>
      <c r="N32" s="6"/>
      <c r="O32" s="6"/>
      <c r="P32" s="6"/>
      <c r="Q32" s="6"/>
      <c r="R32" s="6"/>
      <c r="S32" s="6"/>
      <c r="T32" s="6"/>
      <c r="U32" s="6"/>
    </row>
    <row r="33" spans="1:21" x14ac:dyDescent="0.3">
      <c r="A33" s="6"/>
      <c r="B33" s="6"/>
      <c r="C33" s="6"/>
      <c r="D33" s="6"/>
      <c r="E33" s="6"/>
      <c r="F33" s="6"/>
      <c r="G33" s="6"/>
      <c r="H33" s="6"/>
      <c r="I33" s="6"/>
      <c r="J33" s="6"/>
      <c r="K33" s="6"/>
      <c r="L33" s="6"/>
      <c r="M33" s="6"/>
      <c r="N33" s="6"/>
      <c r="O33" s="6"/>
      <c r="P33" s="6"/>
      <c r="Q33" s="6"/>
      <c r="R33" s="6"/>
      <c r="S33" s="6"/>
      <c r="T33" s="6"/>
      <c r="U33" s="6"/>
    </row>
    <row r="34" spans="1:21" x14ac:dyDescent="0.3">
      <c r="A34" s="6"/>
      <c r="B34" s="6"/>
      <c r="C34" s="6"/>
      <c r="D34" s="6"/>
      <c r="E34" s="6"/>
      <c r="F34" s="6"/>
      <c r="G34" s="6"/>
      <c r="H34" s="6"/>
      <c r="I34" s="6"/>
      <c r="J34" s="6"/>
      <c r="K34" s="6"/>
      <c r="L34" s="6"/>
      <c r="M34" s="6"/>
      <c r="N34" s="6"/>
      <c r="O34" s="6"/>
      <c r="P34" s="6"/>
      <c r="Q34" s="6"/>
      <c r="R34" s="6"/>
      <c r="S34" s="6"/>
      <c r="T34" s="6"/>
      <c r="U34" s="6"/>
    </row>
    <row r="35" spans="1:21" x14ac:dyDescent="0.3">
      <c r="A35" s="6"/>
      <c r="B35" s="6"/>
      <c r="C35" s="6"/>
      <c r="D35" s="6"/>
      <c r="E35" s="6"/>
      <c r="F35" s="6"/>
      <c r="G35" s="6"/>
      <c r="H35" s="6"/>
      <c r="I35" s="6"/>
      <c r="J35" s="6"/>
      <c r="K35" s="6"/>
      <c r="L35" s="6"/>
      <c r="M35" s="6"/>
      <c r="N35" s="6"/>
      <c r="O35" s="6"/>
      <c r="P35" s="6"/>
      <c r="Q35" s="6"/>
      <c r="R35" s="6"/>
      <c r="S35" s="6"/>
      <c r="T35" s="6"/>
      <c r="U35" s="6"/>
    </row>
    <row r="36" spans="1:21" x14ac:dyDescent="0.3">
      <c r="A36" s="6"/>
      <c r="B36" s="6"/>
      <c r="C36" s="6"/>
      <c r="D36" s="6"/>
      <c r="E36" s="6"/>
      <c r="F36" s="6"/>
      <c r="G36" s="6"/>
      <c r="H36" s="6"/>
      <c r="I36" s="6"/>
      <c r="J36" s="6"/>
      <c r="K36" s="6"/>
      <c r="L36" s="6"/>
      <c r="M36" s="6"/>
      <c r="N36" s="6"/>
      <c r="O36" s="6"/>
      <c r="P36" s="6"/>
      <c r="Q36" s="6"/>
      <c r="R36" s="6"/>
      <c r="S36" s="6"/>
      <c r="T36" s="6"/>
      <c r="U3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R e t u r n s _ 6 1 4 2 4 b 5 3 - 7 7 6 f - 4 3 d 0 - 9 c 0 9 - 6 2 1 4 9 c b f 9 d e 3 " > < C u s t o m C o n t e n t > < ! [ C D A T A [ < T a b l e W i d g e t G r i d S e r i a l i z a t i o n   x m l n s : x s i = " h t t p : / / w w w . w 3 . o r g / 2 0 0 1 / X M L S c h e m a - i n s t a n c e "   x m l n s : x s d = " h t t p : / / w w w . w 3 . o r g / 2 0 0 1 / X M L S c h e m a " > < C o l u m n S u g g e s t e d T y p e   / > < C o l u m n F o r m a t   / > < C o l u m n A c c u r a c y   / > < C o l u m n C u r r e n c y S y m b o l   / > < C o l u m n P o s i t i v e P a t t e r n   / > < C o l u m n N e g a t i v e P a t t e r n   / > < C o l u m n W i d t h s > < i t e m > < k e y > < s t r i n g > R e t u r n e d < / s t r i n g > < / k e y > < v a l u e > < i n t > 1 1 9 < / i n t > < / v a l u e > < / i t e m > < i t e m > < k e y > < s t r i n g > O r d e r   I D < / s t r i n g > < / k e y > < v a l u e > < i n t > 1 8 0 < / 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a e 5 a d 7 7 c - 7 a 9 b - 4 f 3 8 - 8 8 9 1 - a 1 5 7 f 4 9 f e f a 4 " > < 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 2 0 2 4 - 0 8 - 1 7 T 1 9 : 2 5 : 1 6 . 9 7 1 9 3 1 1 + 0 3 : 0 0 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 S h i p p i n g C o s t 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 M e a s u r e s \ S t a t e s C o u n t < / K e y > < / D i a g r a m O b j e c t K e y > < D i a g r a m O b j e c t K e y > < K e y > M e a s u r e s \ S t a t e s C o u n t \ T a g I n f o \ F o r m u l a < / K e y > < / D i a g r a m O b j e c t K e y > < D i a g r a m O b j e c t K e y > < K e y > M e a s u r e s \ S t a t e s C o u n t \ T a g I n f o \ V a l u e < / K e y > < / D i a g r a m O b j e c t K e y > < D i a g r a m O b j e c t K e y > < K e y > M e a s u r e s \ M i n C o s t < / K e y > < / D i a g r a m O b j e c t K e y > < D i a g r a m O b j e c t K e y > < K e y > M e a s u r e s \ M i n C o s t \ T a g I n f o \ F o r m u l a < / K e y > < / D i a g r a m O b j e c t K e y > < D i a g r a m O b j e c t K e y > < K e y > M e a s u r e s \ M i n C o s t \ T a g I n f o \ V a l u e < / K e y > < / D i a g r a m O b j e c t K e y > < D i a g r a m O b j e c t K e y > < K e y > M e a s u r e s \ M a x C o s t < / K e y > < / D i a g r a m O b j e c t K e y > < D i a g r a m O b j e c t K e y > < K e y > M e a s u r e s \ M a x C o s t \ T a g I n f o \ F o r m u l a < / K e y > < / D i a g r a m O b j e c t K e y > < D i a g r a m O b j e c t K e y > < K e y > M e a s u r e s \ M a x C o s t \ T a g I n f o \ V a l u e < / 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 M e a s u r e s \ S t a t e s C o u n t < / K e y > < / a : K e y > < a : V a l u e   i : t y p e = " M e a s u r e G r i d N o d e V i e w S t a t e " > < L a y e d O u t > t r u e < / L a y e d O u t > < R o w > 2 < / R o w > < / a : V a l u e > < / a : K e y V a l u e O f D i a g r a m O b j e c t K e y a n y T y p e z b w N T n L X > < a : K e y V a l u e O f D i a g r a m O b j e c t K e y a n y T y p e z b w N T n L X > < a : K e y > < K e y > M e a s u r e s \ S t a t e s C o u n t \ T a g I n f o \ F o r m u l a < / K e y > < / a : K e y > < a : V a l u e   i : t y p e = " M e a s u r e G r i d V i e w S t a t e I D i a g r a m T a g A d d i t i o n a l I n f o " / > < / a : K e y V a l u e O f D i a g r a m O b j e c t K e y a n y T y p e z b w N T n L X > < a : K e y V a l u e O f D i a g r a m O b j e c t K e y a n y T y p e z b w N T n L X > < a : K e y > < K e y > M e a s u r e s \ S t a t e s C o u n t \ T a g I n f o \ V a l u e < / K e y > < / a : K e y > < a : V a l u e   i : t y p e = " M e a s u r e G r i d V i e w S t a t e I D i a g r a m T a g A d d i t i o n a l I n f o " / > < / a : K e y V a l u e O f D i a g r a m O b j e c t K e y a n y T y p e z b w N T n L X > < a : K e y V a l u e O f D i a g r a m O b j e c t K e y a n y T y p e z b w N T n L X > < a : K e y > < K e y > M e a s u r e s \ M i n C o s t < / K e y > < / a : K e y > < a : V a l u e   i : t y p e = " M e a s u r e G r i d N o d e V i e w S t a t e " > < C o l u m n > 1 < / C o l u m n > < L a y e d O u t > t r u e < / L a y e d O u t > < R o w > 2 < / R o w > < / a : V a l u e > < / a : K e y V a l u e O f D i a g r a m O b j e c t K e y a n y T y p e z b w N T n L X > < a : K e y V a l u e O f D i a g r a m O b j e c t K e y a n y T y p e z b w N T n L X > < a : K e y > < K e y > M e a s u r e s \ M i n C o s t \ T a g I n f o \ F o r m u l a < / K e y > < / a : K e y > < a : V a l u e   i : t y p e = " M e a s u r e G r i d V i e w S t a t e I D i a g r a m T a g A d d i t i o n a l I n f o " / > < / a : K e y V a l u e O f D i a g r a m O b j e c t K e y a n y T y p e z b w N T n L X > < a : K e y V a l u e O f D i a g r a m O b j e c t K e y a n y T y p e z b w N T n L X > < a : K e y > < K e y > M e a s u r e s \ M i n C o s t \ T a g I n f o \ V a l u e < / K e y > < / a : K e y > < a : V a l u e   i : t y p e = " M e a s u r e G r i d V i e w S t a t e I D i a g r a m T a g A d d i t i o n a l I n f o " / > < / a : K e y V a l u e O f D i a g r a m O b j e c t K e y a n y T y p e z b w N T n L X > < a : K e y V a l u e O f D i a g r a m O b j e c t K e y a n y T y p e z b w N T n L X > < a : K e y > < K e y > M e a s u r e s \ M a x C o s t < / K e y > < / a : K e y > < a : V a l u e   i : t y p e = " M e a s u r e G r i d N o d e V i e w S t a t e " > < C o l u m n > 1 < / C o l u m n > < L a y e d O u t > t r u e < / L a y e d O u t > < R o w > 3 < / R o w > < / a : V a l u e > < / a : K e y V a l u e O f D i a g r a m O b j e c t K e y a n y T y p e z b w N T n L X > < a : K e y V a l u e O f D i a g r a m O b j e c t K e y a n y T y p e z b w N T n L X > < a : K e y > < K e y > M e a s u r e s \ M a x C o s t \ T a g I n f o \ F o r m u l a < / K e y > < / a : K e y > < a : V a l u e   i : t y p e = " M e a s u r e G r i d V i e w S t a t e I D i a g r a m T a g A d d i t i o n a l I n f o " / > < / a : K e y V a l u e O f D i a g r a m O b j e c t K e y a n y T y p e z b w N T n L X > < a : K e y V a l u e O f D i a g r a m O b j e c t K e y a n y T y p e z b w N T n L X > < a : K e y > < K e y > M e a s u r e s \ M a x C o s t \ T a g I n f o \ V a l u e 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 M e a s u r e s \ S u m   o f   S a l e s < / K e y > < / D i a g r a m O b j e c t K e y > < D i a g r a m O b j e c t K e y > < K e y > M e a s u r e s \ S u m   o f   S a l e s \ T a g I n f o \ F o r m u l a < / K e y > < / D i a g r a m O b j e c t K e y > < D i a g r a m O b j e c t K e y > < K e y > M e a s u r e s \ S u m   o f   S a l e s \ T a g I n f o \ V a l u e 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 D a y s T o R e a c h < / K e y > < / D i a g r a m O b j e c t K e y > < D i a g r a m O b j e c t K e y > < K e y > M e a s u r e s \ S u m   o f   D a y s T o R e a c h \ T a g I n f o \ F o r m u l a < / K e y > < / D i a g r a m O b j e c t K e y > < D i a g r a m O b j e c t K e y > < K e y > M e a s u r e s \ S u m   o f   D a y s T o R e a c h \ T a g I n f o \ V a l u e < / K e y > < / D i a g r a m O b j e c t K e y > < D i a g r a m O b j e c t K e y > < K e y > M e a s u r e s \ A v e r a g e   o f   D a y s T o R e a c h < / K e y > < / D i a g r a m O b j e c t K e y > < D i a g r a m O b j e c t K e y > < K e y > M e a s u r e s \ A v e r a g e   o f   D a y s T o R e a c h \ T a g I n f o \ F o r m u l a < / K e y > < / D i a g r a m O b j e c t K e y > < D i a g r a m O b j e c t K e y > < K e y > M e a s u r e s \ A v e r a g e   o f   D a y s T o R e a c h \ T a g I n f o \ V a l u e < / K e y > < / D i a g r a m O b j e c t K e y > < D i a g r a m O b j e c t K e y > < K e y > M e a s u r e s \ T o t a l   C u s t o m e r s < / K e y > < / D i a g r a m O b j e c t K e y > < D i a g r a m O b j e c t K e y > < K e y > M e a s u r e s \ T o t a l   C u s t o m e r s \ T a g I n f o \ F o r m u l a < / K e y > < / D i a g r a m O b j e c t K e y > < D i a g r a m O b j e c t K e y > < K e y > M e a s u r e s \ T o t a l   C u s t o m e r s \ T a g I n f o \ V a l u e < / K e y > < / D i a g r a m O b j e c t K e y > < D i a g r a m O b j e c t K e y > < K e y > M e a s u r e s \ T o t a l   O r d e r s < / K e y > < / D i a g r a m O b j e c t K e y > < D i a g r a m O b j e c t K e y > < K e y > M e a s u r e s \ T o t a l   O r d e r s \ T a g I n f o \ F o r m u l a < / K e y > < / D i a g r a m O b j e c t K e y > < D i a g r a m O b j e c t K e y > < K e y > M e a s u r e s \ T o t a l   O r d e r s \ T a g I n f o \ V a l u e < / K e y > < / D i a g r a m O b j e c t K e y > < D i a g r a m O b j e c t K e y > < K e y > M e a s u r e s \ T o t a l   S a l e s < / K e y > < / D i a g r a m O b j e c t K e y > < D i a g r a m O b j e c t K e y > < K e y > M e a s u r e s \ T o t a l   S a l e s \ T a g I n f o \ F o r m u l a < / K e y > < / D i a g r a m O b j e c t K e y > < D i a g r a m O b j e c t K e y > < K e y > M e a s u r e s \ T o t a l   S a l e s \ T a g I n f o \ V a l u e < / K e y > < / D i a g r a m O b j e c t K e y > < D i a g r a m O b j e c t K e y > < K e y > M e a s u r e s \ T o t a l   P r o f i t s < / K e y > < / D i a g r a m O b j e c t K e y > < D i a g r a m O b j e c t K e y > < K e y > M e a s u r e s \ T o t a l   P r o f i t s \ T a g I n f o \ F o r m u l a < / K e y > < / D i a g r a m O b j e c t K e y > < D i a g r a m O b j e c t K e y > < K e y > M e a s u r e s \ T o t a l   P r o f i t s \ T a g I n f o \ V a l u e 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 C o l u m n s \ C O G S < / K e y > < / D i a g r a m O b j e c t K e y > < D i a g r a m O b j e c t K e y > < K e y > C o l u m n s \ D a y s T o R e a c h < / K e y > < / D i a g r a m O b j e c t K e y > < D i a g r a m O b j e c t K e y > < K e y > C o l u m n s \ O r d e r Y e a r 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 D a y s T o R e a c h & g t ; - & l t ; M e a s u r e s \ D a y s T o R e a c h & g t ; < / K e y > < / D i a g r a m O b j e c t K e y > < D i a g r a m O b j e c t K e y > < K e y > L i n k s \ & l t ; C o l u m n s \ S u m   o f   D a y s T o R e a c h & g t ; - & l t ; M e a s u r e s \ D a y s T o R e a c h & g t ; \ C O L U M N < / K e y > < / D i a g r a m O b j e c t K e y > < D i a g r a m O b j e c t K e y > < K e y > L i n k s \ & l t ; C o l u m n s \ S u m   o f   D a y s T o R e a c h & g t ; - & l t ; M e a s u r e s \ D a y s T o R e a c h & g t ; \ M E A S U R E < / K e y > < / D i a g r a m O b j e c t K e y > < D i a g r a m O b j e c t K e y > < K e y > L i n k s \ & l t ; C o l u m n s \ A v e r a g e   o f   D a y s T o R e a c h & g t ; - & l t ; M e a s u r e s \ D a y s T o R e a c h & g t ; < / K e y > < / D i a g r a m O b j e c t K e y > < D i a g r a m O b j e c t K e y > < K e y > L i n k s \ & l t ; C o l u m n s \ A v e r a g e   o f   D a y s T o R e a c h & g t ; - & l t ; M e a s u r e s \ D a y s T o R e a c h & g t ; \ C O L U M N < / K e y > < / D i a g r a m O b j e c t K e y > < D i a g r a m O b j e c t K e y > < K e y > L i n k s \ & l t ; C o l u m n s \ A v e r a g e   o f   D a y s T o R e a c h & g t ; - & l t ; M e a s u r e s \ D a y s T o R e a c h & g t ; \ M E A S U R E 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M e a s u r e G r i d T e x t > < L a y e d O u t > t r u e < / L a y e d O u t > < R o w > 1 < / R o w > < / M e a s u r e G r i d T e x t > < M e a s u r e G r i d T e x t > < L a y e d O u t > t r u e < / L a y e d O u t > < R o w > 2 < / R o w > < / M e a s u r e G r i d T e x t > < M e a s u r e G r i d T e x t > < C o l u m n > 1 < / 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C o l u m n > 5 < / 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 5 < / 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 D a y s T o R e a c h < / K e y > < / a : K e y > < a : V a l u e   i : t y p e = " M e a s u r e G r i d N o d e V i e w S t a t e " > < C o l u m n > 2 2 < / C o l u m n > < L a y e d O u t > t r u e < / L a y e d O u t > < W a s U I I n v i s i b l e > t r u e < / W a s U I I n v i s i b l e > < / a : V a l u e > < / a : K e y V a l u e O f D i a g r a m O b j e c t K e y a n y T y p e z b w N T n L X > < a : K e y V a l u e O f D i a g r a m O b j e c t K e y a n y T y p e z b w N T n L X > < a : K e y > < K e y > M e a s u r e s \ S u m   o f   D a y s T o R e a c h \ T a g I n f o \ F o r m u l a < / K e y > < / a : K e y > < a : V a l u e   i : t y p e = " M e a s u r e G r i d V i e w S t a t e I D i a g r a m T a g A d d i t i o n a l I n f o " / > < / a : K e y V a l u e O f D i a g r a m O b j e c t K e y a n y T y p e z b w N T n L X > < a : K e y V a l u e O f D i a g r a m O b j e c t K e y a n y T y p e z b w N T n L X > < a : K e y > < K e y > M e a s u r e s \ S u m   o f   D a y s T o R e a c h \ T a g I n f o \ V a l u e < / K e y > < / a : K e y > < a : V a l u e   i : t y p e = " M e a s u r e G r i d V i e w S t a t e I D i a g r a m T a g A d d i t i o n a l I n f o " / > < / a : K e y V a l u e O f D i a g r a m O b j e c t K e y a n y T y p e z b w N T n L X > < a : K e y V a l u e O f D i a g r a m O b j e c t K e y a n y T y p e z b w N T n L X > < a : K e y > < K e y > M e a s u r e s \ A v e r a g e   o f   D a y s T o R e a c h < / K e y > < / a : K e y > < a : V a l u e   i : t y p e = " M e a s u r e G r i d N o d e V i e w S t a t e " > < C o l u m n > 2 2 < / C o l u m n > < L a y e d O u t > t r u e < / L a y e d O u t > < R o w > 1 < / R o w > < W a s U I I n v i s i b l e > t r u e < / W a s U I I n v i s i b l e > < / a : V a l u e > < / a : K e y V a l u e O f D i a g r a m O b j e c t K e y a n y T y p e z b w N T n L X > < a : K e y V a l u e O f D i a g r a m O b j e c t K e y a n y T y p e z b w N T n L X > < a : K e y > < K e y > M e a s u r e s \ A v e r a g e   o f   D a y s T o R e a c h \ T a g I n f o \ F o r m u l a < / K e y > < / a : K e y > < a : V a l u e   i : t y p e = " M e a s u r e G r i d V i e w S t a t e I D i a g r a m T a g A d d i t i o n a l I n f o " / > < / a : K e y V a l u e O f D i a g r a m O b j e c t K e y a n y T y p e z b w N T n L X > < a : K e y V a l u e O f D i a g r a m O b j e c t K e y a n y T y p e z b w N T n L X > < a : K e y > < K e y > M e a s u r e s \ A v e r a g e   o f   D a y s T o R e a c h \ T a g I n f o \ V a l u e < / K e y > < / a : K e y > < a : V a l u e   i : t y p e = " M e a s u r e G r i d V i e w S t a t e I D i a g r a m T a g A d d i t i o n a l I n f o " / > < / a : K e y V a l u e O f D i a g r a m O b j e c t K e y a n y T y p e z b w N T n L X > < a : K e y V a l u e O f D i a g r a m O b j e c t K e y a n y T y p e z b w N T n L X > < a : K e y > < K e y > M e a s u r e s \ T o t a l   C u s t o m e r s < / K e y > < / a : K e y > < a : V a l u e   i : t y p e = " M e a s u r e G r i d N o d e V i e w S t a t e " > < C o l u m n > 4 < / C o l u m n > < 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 O r d e r s < / K e y > < / a : K e y > < a : V a l u e   i : t y p e = " M e a s u r e G r i d N o d e V i e w S t a t e " > < C o l u m n > 1 < / C o l u m n > < 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 S a l e s < / K e y > < / a : K e y > < a : V a l u e   i : t y p e = " M e a s u r e G r i d N o d e V i e w S t a t e " > < C o l u m n > 1 7 < / 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 P r o f i t s < / K e y > < / a : K e y > < a : V a l u e   i : t y p e = " M e a s u r e G r i d N o d e V i e w S t a t e " > < C o l u m n > 2 0 < / C o l u m n > < L a y e d O u t > t r u e < / L a y e d O u t > < R o w > 1 < / R o w > < / a : V a l u e > < / a : K e y V a l u e O f D i a g r a m O b j e c t K e y a n y T y p e z b w N T n L X > < a : K e y V a l u e O f D i a g r a m O b j e c t K e y a n y T y p e z b w N T n L X > < a : K e y > < K e y > M e a s u r e s \ T o t a l   P r o f i t s \ T a g I n f o \ F o r m u l a < / K e y > < / a : K e y > < a : V a l u e   i : t y p e = " M e a s u r e G r i d V i e w S t a t e I D i a g r a m T a g A d d i t i o n a l I n f o " / > < / a : K e y V a l u e O f D i a g r a m O b j e c t K e y a n y T y p e z b w N T n L X > < a : K e y V a l u e O f D i a g r a m O b j e c t K e y a n y T y p e z b w N T n L X > < a : K e y > < K e y > M e a s u r e s \ T o t a l   P r o f i t s \ T a g I n f o \ V a l u e 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 C o l u m n s \ C O G S < / K e y > < / a : K e y > < a : V a l u e   i : t y p e = " M e a s u r e G r i d N o d e V i e w S t a t e " > < C o l u m n > 2 1 < / C o l u m n > < L a y e d O u t > t r u e < / L a y e d O u t > < / a : V a l u e > < / a : K e y V a l u e O f D i a g r a m O b j e c t K e y a n y T y p e z b w N T n L X > < a : K e y V a l u e O f D i a g r a m O b j e c t K e y a n y T y p e z b w N T n L X > < a : K e y > < K e y > C o l u m n s \ D a y s T o R e a c h < / K e y > < / a : K e y > < a : V a l u e   i : t y p e = " M e a s u r e G r i d N o d e V i e w S t a t e " > < C o l u m n > 2 2 < / C o l u m n > < L a y e d O u t > t r u e < / L a y e d O u t > < / a : V a l u e > < / a : K e y V a l u e O f D i a g r a m O b j e c t K e y a n y T y p e z b w N T n L X > < a : K e y V a l u e O f D i a g r a m O b j e c t K e y a n y T y p e z b w N T n L X > < a : K e y > < K e y > C o l u m n s \ O r d e r Y e a r < / K e y > < / a : K e y > < a : V a l u e   i : t y p e = " M e a s u r e G r i d N o d e V i e w S t a t e " > < C o l u m n > 2 3 < / C o l u m n > < L a y e d O u t > t r u e < / L a y e d O u t > < / a : V a l u e > < / a : K e y V a l u e O f D i a g r a m O b j e c t K e y a n y T y p e z b w N T n L X > < a : K e y V a l u e O f D i a g r a m O b j e c t K e y a n y T y p e z b w N T n L X > < a : K e y > < K e y > C o l u m n s \ O r d e r   D a t e   ( Y e a r ) < / K e y > < / a : K e y > < a : V a l u e   i : t y p e = " M e a s u r e G r i d N o d e V i e w S t a t e " > < C o l u m n > 2 4 < / C o l u m n > < L a y e d O u t > t r u e < / L a y e d O u t > < / a : V a l u e > < / a : K e y V a l u e O f D i a g r a m O b j e c t K e y a n y T y p e z b w N T n L X > < a : K e y V a l u e O f D i a g r a m O b j e c t K e y a n y T y p e z b w N T n L X > < a : K e y > < K e y > C o l u m n s \ O r d e r   D a t e   ( Q u a r t e r ) < / K e y > < / a : K e y > < a : V a l u e   i : t y p e = " M e a s u r e G r i d N o d e V i e w S t a t e " > < C o l u m n > 2 5 < / C o l u m n > < L a y e d O u t > t r u e < / L a y e d O u t > < / a : V a l u e > < / a : K e y V a l u e O f D i a g r a m O b j e c t K e y a n y T y p e z b w N T n L X > < a : K e y V a l u e O f D i a g r a m O b j e c t K e y a n y T y p e z b w N T n L X > < a : K e y > < K e y > C o l u m n s \ O r d e r   D a t e   ( M o n t h   I n d e x ) < / K e y > < / a : K e y > < a : V a l u e   i : t y p e = " M e a s u r e G r i d N o d e V i e w S t a t e " > < C o l u m n > 2 6 < / C o l u m n > < L a y e d O u t > t r u e < / L a y e d O u t > < / a : V a l u e > < / a : K e y V a l u e O f D i a g r a m O b j e c t K e y a n y T y p e z b w N T n L X > < a : K e y V a l u e O f D i a g r a m O b j e c t K e y a n y T y p e z b w N T n L X > < a : K e y > < K e y > C o l u m n s \ O r d e r   D a t e   ( M o n t h ) < / K e y > < / a : K e y > < a : V a l u e   i : t y p e = " M e a s u r e G r i d N o d e V i e w S t a t e " > < C o l u m n > 2 7 < / 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 D a y s T o R e a c h & g t ; - & l t ; M e a s u r e s \ D a y s T o R e a c h & g t ; < / K e y > < / a : K e y > < a : V a l u e   i : t y p e = " M e a s u r e G r i d V i e w S t a t e I D i a g r a m L i n k " / > < / a : K e y V a l u e O f D i a g r a m O b j e c t K e y a n y T y p e z b w N T n L X > < a : K e y V a l u e O f D i a g r a m O b j e c t K e y a n y T y p e z b w N T n L X > < a : K e y > < K e y > L i n k s \ & l t ; C o l u m n s \ S u m   o f   D a y s T o R e a c h & g t ; - & l t ; M e a s u r e s \ D a y s T o R e a c h & g t ; \ C O L U M N < / K e y > < / a : K e y > < a : V a l u e   i : t y p e = " M e a s u r e G r i d V i e w S t a t e I D i a g r a m L i n k E n d p o i n t " / > < / a : K e y V a l u e O f D i a g r a m O b j e c t K e y a n y T y p e z b w N T n L X > < a : K e y V a l u e O f D i a g r a m O b j e c t K e y a n y T y p e z b w N T n L X > < a : K e y > < K e y > L i n k s \ & l t ; C o l u m n s \ S u m   o f   D a y s T o R e a c h & g t ; - & l t ; M e a s u r e s \ D a y s T o R e a c h & g t ; \ M E A S U R E < / K e y > < / a : K e y > < a : V a l u e   i : t y p e = " M e a s u r e G r i d V i e w S t a t e I D i a g r a m L i n k E n d p o i n t " / > < / a : K e y V a l u e O f D i a g r a m O b j e c t K e y a n y T y p e z b w N T n L X > < a : K e y V a l u e O f D i a g r a m O b j e c t K e y a n y T y p e z b w N T n L X > < a : K e y > < K e y > L i n k s \ & l t ; C o l u m n s \ A v e r a g e   o f   D a y s T o R e a c h & g t ; - & l t ; M e a s u r e s \ D a y s T o R e a c h & g t ; < / K e y > < / a : K e y > < a : V a l u e   i : t y p e = " M e a s u r e G r i d V i e w S t a t e I D i a g r a m L i n k " / > < / a : K e y V a l u e O f D i a g r a m O b j e c t K e y a n y T y p e z b w N T n L X > < a : K e y V a l u e O f D i a g r a m O b j e c t K e y a n y T y p e z b w N T n L X > < a : K e y > < K e y > L i n k s \ & l t ; C o l u m n s \ A v e r a g e   o f   D a y s T o R e a c h & g t ; - & l t ; M e a s u r e s \ D a y s T o R e a c h & g t ; \ C O L U M N < / K e y > < / a : K e y > < a : V a l u e   i : t y p e = " M e a s u r e G r i d V i e w S t a t e I D i a g r a m L i n k E n d p o i n t " / > < / a : K e y V a l u e O f D i a g r a m O b j e c t K e y a n y T y p e z b w N T n L X > < a : K e y V a l u e O f D i a g r a m O b j e c t K e y a n y T y p e z b w N T n L X > < a : K e y > < K e y > L i n k s \ & l t ; C o l u m n s \ A v e r a g e   o f   D a y s T o R e a c h & g t ; - & l t ; M e a s u r e s \ D a y s T o R e a c h & g t ; \ M E A S U R E 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 T a g s \ T a b l e s \ & l t ; T a b l e s \ S h i p p i n g C o s t & g t ; < / K e y > < / D i a g r a m O b j e c t K e y > < D i a g r a m O b j e c t K e y > < K e y > D y n a m i c   T a g s \ T a b l e s \ & l t ; T a b l e s \ O r d e r s & g t ; < / K e y > < / D i a g r a m O b j e c t K e y > < D i a g r a m O b j e c t K e y > < K e y > D y n a m i c   T a g s \ T a b l e s \ & l t ; T a b l e s \ R e t u r n s & g t ; < / K e y > < / D i a g r a m O b j e c t K e y > < D i a g r a m O b j e c t K e y > < K e y > D y n a m i c   T a g s \ T a b l e s \ & l t ; T a b l e s \ P e o p l e & g t ; < / K e y > < / D i a g r a m O b j e c t K e y > < D i a g r a m O b j e c t K e y > < K e y > T a b l e s \ S h i p p i n g C o s t < / K e y > < / D i a g r a m O b j e c t K e y > < D i a g r a m O b j e c t K e y > < K e y > T a b l e s \ S h i p p i n g C o s t \ C o l u m n s \ S t a t e < / K e y > < / D i a g r a m O b j e c t K e y > < D i a g r a m O b j e c t K e y > < K e y > T a b l e s \ S h i p p i n g C o s t \ C o l u m n s \ S h i p p i n g   c o s t   p e r   u n i t < / K e y > < / D i a g r a m O b j e c t K e y > < D i a g r a m O b j e c t K e y > < K e y > T a b l e s \ S h i p p i n g C o s t \ M e a s u r e s \ S t a t e s C o u n t < / K e y > < / D i a g r a m O b j e c t K e y > < D i a g r a m O b j e c t K e y > < K e y > T a b l e s \ S h i p p i n g C o s t \ M e a s u r e s \ M i n C o s t < / K e y > < / D i a g r a m O b j e c t K e y > < D i a g r a m O b j e c t K e y > < K e y > T a b l e s \ S h i p p i n g C o s t \ M e a s u r e s \ M a x C o s t 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 T a b l e s \ O r d e r s \ C o l u m n s \ C O G S < / K e y > < / D i a g r a m O b j e c t K e y > < D i a g r a m O b j e c t K e y > < K e y > T a b l e s \ O r d e r s \ C o l u m n s \ D a y s T o R e a c h < / K e y > < / D i a g r a m O b j e c t K e y > < D i a g r a m O b j e c t K e y > < K e y > T a b l e s \ O r d e r s \ C o l u m n s \ O r d e r Y e a r < / 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 T a b l e s \ O r d e r s \ M e a s u r e s \ C o u n t   o f   C u s t o m e r   I D < / K e y > < / D i a g r a m O b j e c t K e y > < D i a g r a m O b j e c t K e y > < K e y > T a b l e s \ O r d e r s \ C o u n t   o f   C u s t o m e r   I D \ A d d i t i o n a l   I n f o \ I m p l i c i t   M e a s u r e < / K e y > < / D i a g r a m O b j e c t K e y > < D i a g r a m O b j e c t K e y > < K e y > T a b l e s \ O r d e r s \ M e a s u r e s \ D i s t i n c t   C o u n t   o f   C u s t o m e r   I D < / K e y > < / D i a g r a m O b j e c t K e y > < D i a g r a m O b j e c t K e y > < K e y > T a b l e s \ O r d e r s \ D i s t i n c t   C o u n t   o f   C u s t o m e r   I D \ A d d i t i o n a l   I n f o \ I m p l i c i t   M e a s u r e < / K e y > < / D i a g r a m O b j e c t K e y > < D i a g r a m O b j e c t K e y > < K e y > T a b l e s \ O r d e r s \ M e a s u r e s \ S u m   o f   S a l e s < / K e y > < / D i a g r a m O b j e c t K e y > < D i a g r a m O b j e c t K e y > < K e y > T a b l e s \ O r d e r s \ S u m   o f   S a l e s \ A d d i t i o n a l   I n f o \ I m p l i c i t   M e a s u r e < / K e y > < / D i a g r a m O b j e c t K e y > < D i a g r a m O b j e c t K e y > < K e y > T a b l e s \ O r d e r s \ M e a s u r e s \ C o u n t   o f   O r d e r   I D < / K e y > < / D i a g r a m O b j e c t K e y > < D i a g r a m O b j e c t K e y > < K e y > T a b l e s \ O r d e r s \ C o u n t   o f   O r d e r   I D \ A d d i t i o n a l   I n f o \ I m p l i c i t   M e a s u r e < / K e y > < / D i a g r a m O b j e c t K e y > < D i a g r a m O b j e c t K e y > < K e y > T a b l e s \ O r d e r s \ M e a s u r e s \ D i s t i n c t   C o u n t   o f   O r d e r   I D < / K e y > < / D i a g r a m O b j e c t K e y > < D i a g r a m O b j e c t K e y > < K e y > T a b l e s \ O r d e r s \ D i s t i n c t   C o u n t   o f   O r d e r   I D \ A d d i t i o n a l   I n f o \ I m p l i c i t   M e a s u r e < / K e y > < / D i a g r a m O b j e c t K e y > < D i a g r a m O b j e c t K e y > < K e y > T a b l e s \ O r d e r s \ M e a s u r e s \ S u m   o f   P r o f i t < / K e y > < / D i a g r a m O b j e c t K e y > < D i a g r a m O b j e c t K e y > < K e y > T a b l e s \ O r d e r s \ S u m   o f   P r o f i t \ A d d i t i o n a l   I n f o \ I m p l i c i t   M e a s u r e < / K e y > < / D i a g r a m O b j e c t K e y > < D i a g r a m O b j e c t K e y > < K e y > T a b l e s \ O r d e r s \ M e a s u r e s \ S u m   o f   D a y s T o R e a c h < / K e y > < / D i a g r a m O b j e c t K e y > < D i a g r a m O b j e c t K e y > < K e y > T a b l e s \ O r d e r s \ S u m   o f   D a y s T o R e a c h \ A d d i t i o n a l   I n f o \ I m p l i c i t   M e a s u r e < / K e y > < / D i a g r a m O b j e c t K e y > < D i a g r a m O b j e c t K e y > < K e y > T a b l e s \ O r d e r s \ M e a s u r e s \ A v e r a g e   o f   D a y s T o R e a c h < / K e y > < / D i a g r a m O b j e c t K e y > < D i a g r a m O b j e c t K e y > < K e y > T a b l e s \ O r d e r s \ A v e r a g e   o f   D a y s T o R e a c h \ A d d i t i o n a l   I n f o \ I m p l i c i t   M e a s u r e < / K e y > < / D i a g r a m O b j e c t K e y > < D i a g r a m O b j e c t K e y > < K e y > T a b l e s \ O r d e r s \ M e a s u r e s \ T o t a l   C u s t o m e r s < / K e y > < / D i a g r a m O b j e c t K e y > < D i a g r a m O b j e c t K e y > < K e y > T a b l e s \ O r d e r s \ M e a s u r e s \ T o t a l   O r d e r s < / K e y > < / D i a g r a m O b j e c t K e y > < D i a g r a m O b j e c t K e y > < K e y > T a b l e s \ O r d e r s \ M e a s u r e s \ T o t a l   S a l e s < / K e y > < / D i a g r a m O b j e c t K e y > < D i a g r a m O b j e c t K e y > < K e y > T a b l e s \ O r d e r s \ M e a s u r e s \ T o t a l   P r o f i t s < / 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 T a b l e s \ P e o p l e < / K e y > < / D i a g r a m O b j e c t K e y > < D i a g r a m O b j e c t K e y > < K e y > T a b l e s \ P e o p l e \ C o l u m n s \ P e r s o n < / K e y > < / D i a g r a m O b j e c t K e y > < D i a g r a m O b j e c t K e y > < K e y > T a b l e s \ P e o p l e \ C o l u m n s \ R e g i o n < / 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 R e l a t i o n s h i p s \ & l t ; T a b l e s \ O r d e r s \ C o l u m n s \ S t a t e & g t ; - & l t ; T a b l e s \ S h i p p i n g C o s t \ C o l u m n s \ S t a t e & g t ; < / K e y > < / D i a g r a m O b j e c t K e y > < D i a g r a m O b j e c t K e y > < K e y > R e l a t i o n s h i p s \ & l t ; T a b l e s \ O r d e r s \ C o l u m n s \ S t a t e & g t ; - & l t ; T a b l e s \ S h i p p i n g C o s t \ C o l u m n s \ S t a t e & g t ; \ F K < / K e y > < / D i a g r a m O b j e c t K e y > < D i a g r a m O b j e c t K e y > < K e y > R e l a t i o n s h i p s \ & l t ; T a b l e s \ O r d e r s \ C o l u m n s \ S t a t e & g t ; - & l t ; T a b l e s \ S h i p p i n g C o s t \ C o l u m n s \ S t a t e & g t ; \ P K < / K e y > < / D i a g r a m O b j e c t K e y > < D i a g r a m O b j e c t K e y > < K e y > R e l a t i o n s h i p s \ & l t ; T a b l e s \ O r d e r s \ C o l u m n s \ S t a t e & g t ; - & l t ; T a b l e s \ S h i p p i n g C o s t \ C o l u m n s \ S t a t e & g t ; \ C r o s s F i l t e r 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 T a g s \ T a b l e s \ & l t ; T a b l e s \ S h i p p i n g C o s t & g t ; 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 T a b l e s \ S h i p p i n g C o s t < / K e y > < / a : K e y > < a : V a l u e   i : t y p e = " D i a g r a m D i s p l a y N o d e V i e w S t a t e " > < H e i g h t > 1 6 5 . 2 < / H e i g h t > < I s E x p a n d e d > t r u e < / I s E x p a n d e d > < L a y e d O u t > t r u e < / L a y e d O u t > < L e f t > 2 < / L e f t > < T a b I n d e x > 2 < / T a b I n d e x > < T o p > 1 9 9 . 6 0 0 0 0 0 0 0 0 0 0 0 0 5 < / T o p > < W i d t h > 2 2 0 < / W i d t h > < / a : V a l u e > < / a : K e y V a l u e O f D i a g r a m O b j e c t K e y a n y T y p e z b w N T n L X > < a : K e y V a l u e O f D i a g r a m O b j e c t K e y a n y T y p e z b w N T n L X > < a : K e y > < K e y > T a b l e s \ S h i p p i n g C o s t \ C o l u m n s \ S t a t e < / K e y > < / a : K e y > < a : V a l u e   i : t y p e = " D i a g r a m D i s p l a y N o d e V i e w S t a t e " > < H e i g h t > 1 5 0 < / H e i g h t > < I s E x p a n d e d > t r u e < / I s E x p a n d e d > < W i d t h > 2 0 0 < / W i d t h > < / a : V a l u e > < / a : K e y V a l u e O f D i a g r a m O b j e c t K e y a n y T y p e z b w N T n L X > < a : K e y V a l u e O f D i a g r a m O b j e c t K e y a n y T y p e z b w N T n L X > < a : K e y > < K e y > T a b l e s \ S h i p p i n g C o s t \ C o l u m n s \ S h i p p i n g   c o s t   p e r   u n i t < / K e y > < / a : K e y > < a : V a l u e   i : t y p e = " D i a g r a m D i s p l a y N o d e V i e w S t a t e " > < H e i g h t > 1 5 0 < / H e i g h t > < I s E x p a n d e d > t r u e < / I s E x p a n d e d > < W i d t h > 2 0 0 < / W i d t h > < / a : V a l u e > < / a : K e y V a l u e O f D i a g r a m O b j e c t K e y a n y T y p e z b w N T n L X > < a : K e y V a l u e O f D i a g r a m O b j e c t K e y a n y T y p e z b w N T n L X > < a : K e y > < K e y > T a b l e s \ S h i p p i n g C o s t \ M e a s u r e s \ S t a t e s C o u n t < / K e y > < / a : K e y > < a : V a l u e   i : t y p e = " D i a g r a m D i s p l a y N o d e V i e w S t a t e " > < H e i g h t > 1 5 0 < / H e i g h t > < I s E x p a n d e d > t r u e < / I s E x p a n d e d > < W i d t h > 2 0 0 < / W i d t h > < / a : V a l u e > < / a : K e y V a l u e O f D i a g r a m O b j e c t K e y a n y T y p e z b w N T n L X > < a : K e y V a l u e O f D i a g r a m O b j e c t K e y a n y T y p e z b w N T n L X > < a : K e y > < K e y > T a b l e s \ S h i p p i n g C o s t \ M e a s u r e s \ M i n C o s t < / K e y > < / a : K e y > < a : V a l u e   i : t y p e = " D i a g r a m D i s p l a y N o d e V i e w S t a t e " > < H e i g h t > 1 5 0 < / H e i g h t > < I s E x p a n d e d > t r u e < / I s E x p a n d e d > < W i d t h > 2 0 0 < / W i d t h > < / a : V a l u e > < / a : K e y V a l u e O f D i a g r a m O b j e c t K e y a n y T y p e z b w N T n L X > < a : K e y V a l u e O f D i a g r a m O b j e c t K e y a n y T y p e z b w N T n L X > < a : K e y > < K e y > T a b l e s \ S h i p p i n g C o s t \ M e a s u r e s \ M a x C o s t < / K e y > < / a : K e y > < a : V a l u e   i : t y p e = " D i a g r a m D i s p l a y N o d e V i e w S t a t e " > < H e i g h t > 1 5 0 < / H e i g h t > < I s E x p a n d e d > t r u e < / I s E x p a n d e d > < W i d t h > 2 0 0 < / W i d t h > < / a : V a l u e > < / a : K e y V a l u e O f D i a g r a m O b j e c t K e y a n y T y p e z b w N T n L X > < a : K e y V a l u e O f D i a g r a m O b j e c t K e y a n y T y p e z b w N T n L X > < a : K e y > < K e y > T a b l e s \ O r d e r s < / K e y > < / a : K e y > < a : V a l u e   i : t y p e = " D i a g r a m D i s p l a y N o d e V i e w S t a t e " > < H e i g h t > 5 2 1 . 2 < / H e i g h t > < I s E x p a n d e d > t r u e < / I s E x p a n d e d > < L a y e d O u t > t r u e < / L a y e d O u t > < L e f t > 3 6 1 . 5 0 3 8 1 0 5 6 7 6 6 5 8 2 < / 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 T a b l e s \ O r d e r s \ C o l u m n s \ D a y s T o R e a c h < / K e y > < / a : K e y > < a : V a l u e   i : t y p e = " D i a g r a m D i s p l a y N o d e V i e w S t a t e " > < H e i g h t > 1 5 0 < / H e i g h t > < I s E x p a n d e d > t r u e < / I s E x p a n d e d > < W i d t h > 2 0 0 < / W i d t h > < / a : V a l u e > < / a : K e y V a l u e O f D i a g r a m O b j e c t K e y a n y T y p e z b w N T n L X > < a : K e y V a l u e O f D i a g r a m O b j e c t K e y a n y T y p e z b w N T n L X > < a : K e y > < K e y > T a b l e s \ O r d e r s \ C o l u m n s \ O r d e r Y e a r < / 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 T a b l e s \ O r d e r s \ M e a s u r e s \ D i s t i n c t   C o u n t   o f   C u s t o m e r   I D < / K e y > < / a : K e y > < a : V a l u e   i : t y p e = " D i a g r a m D i s p l a y N o d e V i e w S t a t e " > < H e i g h t > 1 5 0 < / H e i g h t > < I s E x p a n d e d > t r u e < / I s E x p a n d e d > < W i d t h > 2 0 0 < / W i d t h > < / a : V a l u e > < / a : K e y V a l u e O f D i a g r a m O b j e c t K e y a n y T y p e z b w N T n L X > < a : K e y V a l u e O f D i a g r a m O b j e c t K e y a n y T y p e z b w N T n L X > < a : K e y > < K e y > T a b l e s \ O r d e r s \ D i s t i n c t   C o u n t   o f   C u s t o m e r 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 T a b l e s \ O r d e r s \ M e a s u r e s \ D i s t i n c t   C o u n t   o f   O r d e r   I D < / K e y > < / a : K e y > < a : V a l u e   i : t y p e = " D i a g r a m D i s p l a y N o d e V i e w S t a t e " > < H e i g h t > 1 5 0 < / H e i g h t > < I s E x p a n d e d > t r u e < / I s E x p a n d e d > < W i d t h > 2 0 0 < / W i d t h > < / a : V a l u e > < / a : K e y V a l u e O f D i a g r a m O b j e c t K e y a n y T y p e z b w N T n L X > < a : K e y V a l u e O f D i a g r a m O b j e c t K e y a n y T y p e z b w N T n L X > < a : K e y > < K e y > T a b l e s \ O r d e r s \ D i s t i n c t   C o u n t 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 D a y s T o R e a c h < / K e y > < / a : K e y > < a : V a l u e   i : t y p e = " D i a g r a m D i s p l a y N o d e V i e w S t a t e " > < H e i g h t > 1 5 0 < / H e i g h t > < I s E x p a n d e d > t r u e < / I s E x p a n d e d > < W i d t h > 2 0 0 < / W i d t h > < / a : V a l u e > < / a : K e y V a l u e O f D i a g r a m O b j e c t K e y a n y T y p e z b w N T n L X > < a : K e y V a l u e O f D i a g r a m O b j e c t K e y a n y T y p e z b w N T n L X > < a : K e y > < K e y > T a b l e s \ O r d e r s \ S u m   o f   D a y s T o R e a c h \ A d d i t i o n a l   I n f o \ I m p l i c i t   M e a s u r e < / K e y > < / a : K e y > < a : V a l u e   i : t y p e = " D i a g r a m D i s p l a y V i e w S t a t e I D i a g r a m T a g A d d i t i o n a l I n f o " / > < / a : K e y V a l u e O f D i a g r a m O b j e c t K e y a n y T y p e z b w N T n L X > < a : K e y V a l u e O f D i a g r a m O b j e c t K e y a n y T y p e z b w N T n L X > < a : K e y > < K e y > T a b l e s \ O r d e r s \ M e a s u r e s \ A v e r a g e   o f   D a y s T o R e a c h < / K e y > < / a : K e y > < a : V a l u e   i : t y p e = " D i a g r a m D i s p l a y N o d e V i e w S t a t e " > < H e i g h t > 1 5 0 < / H e i g h t > < I s E x p a n d e d > t r u e < / I s E x p a n d e d > < W i d t h > 2 0 0 < / W i d t h > < / a : V a l u e > < / a : K e y V a l u e O f D i a g r a m O b j e c t K e y a n y T y p e z b w N T n L X > < a : K e y V a l u e O f D i a g r a m O b j e c t K e y a n y T y p e z b w N T n L X > < a : K e y > < K e y > T a b l e s \ O r d e r s \ A v e r a g e   o f   D a y s T o R e a c h \ A d d i t i o n a l   I n f o \ I m p l i c i t   M e a s u r e < / K e y > < / a : K e y > < a : V a l u e   i : t y p e = " D i a g r a m D i s p l a y V i e w S t a t e I D i a g r a m T a g A d d i t i o n a l I n f o " / > < / a : K e y V a l u e O f D i a g r a m O b j e c t K e y a n y T y p e z b w N T n L X > < a : K e y V a l u e O f D i a g r a m O b j e c t K e y a n y T y p e z b w N T n L X > < a : K e y > < K e y > T a b l e s \ O r d e r s \ M e a s u r e s \ T o t a l   C u s t o m e r s < / 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 T a b l e s \ O r d e r s \ M e a s u r e s \ T o t a l   P r o f i t s < / K e y > < / a : K e y > < a : V a l u e   i : t y p e = " D i a g r a m D i s p l a y N o d e V i e w S t a t e " > < H e i g h t > 1 5 0 < / H e i g h t > < I s E x p a n d e d > t r u e < / I s E x p a n d e d > < W i d t h > 2 0 0 < / W i d t h > < / a : V a l u e > < / a : K e y V a l u e O f D i a g r a m O b j e c t K e y a n y T y p e z b w N T n L X > < a : K e y V a l u e O f D i a g r a m O b j e c t K e y a n y T y p e z b w N T n L X > < a : K e y > < K e y > T a b l e s \ R e t u r n s < / K e y > < / a : K e y > < a : V a l u e   i : t y p e = " D i a g r a m D i s p l a y N o d e V i e w S t a t e " > < H e i g h t > 1 3 8 < / H e i g h t > < I s E x p a n d e d > t r u e < / I s E x p a n d e d > < L a y e d O u t > t r u e < / L a y e d O u t > < L e f t > 6 5 9 . 8 0 7 6 2 1 1 3 5 3 3 1 6 < / L e f t > < T a b I n d e x > 1 < / 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 T a b l e s \ P e o p l e < / K e y > < / a : K e y > < a : V a l u e   i : t y p e = " D i a g r a m D i s p l a y N o d e V i e w S t a t e " > < H e i g h t > 1 5 0 < / H e i g h t > < I s E x p a n d e d > t r u e < / I s E x p a n d e d > < L a y e d O u t > t r u e < / L a y e d O u t > < L e f t > 7 1 6 . 1 1 1 4 3 1 7 0 2 9 9 7 2 7 < / L e f t > < T a b I n d e x > 3 < / T a b I n d e x > < T o p > 3 1 9 . 2 < / 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 R e l a t i o n s h i p s \ & l t ; T a b l e s \ O r d e r s \ C o l u m n s \ R e g i o n & g t ; - & l t ; T a b l e s \ P e o p l e \ C o l u m n s \ R e g i o n & g t ; < / K e y > < / a : K e y > < a : V a l u e   i : t y p e = " D i a g r a m D i s p l a y L i n k V i e w S t a t e " > < A u t o m a t i o n P r o p e r t y H e l p e r T e x t > E n d   p o i n t   1 :   ( 5 7 7 . 5 0 3 8 1 0 5 6 7 6 6 6 , 2 7 0 . 6 ) .   E n d   p o i n t   2 :   ( 7 0 0 . 1 1 1 4 3 1 7 0 2 9 9 7 , 3 9 4 . 2 )   < / A u t o m a t i o n P r o p e r t y H e l p e r T e x t > < L a y e d O u t > t r u e < / L a y e d O u t > < P o i n t s   x m l n s : b = " h t t p : / / s c h e m a s . d a t a c o n t r a c t . o r g / 2 0 0 4 / 0 7 / S y s t e m . W i n d o w s " > < b : P o i n t > < b : _ x > 5 7 7 . 5 0 3 8 1 0 5 6 7 6 6 5 8 2 < / b : _ x > < b : _ y > 2 7 0 . 6 < / b : _ y > < / b : P o i n t > < b : P o i n t > < b : _ x > 6 3 6 . 8 0 7 6 2 1 5 0 0 0 0 0 1 < / b : _ x > < b : _ y > 2 7 0 . 6 < / b : _ y > < / b : P o i n t > < b : P o i n t > < b : _ x > 6 3 8 . 8 0 7 6 2 1 5 0 0 0 0 0 1 < / b : _ x > < b : _ y > 2 7 2 . 6 < / b : _ y > < / b : P o i n t > < b : P o i n t > < b : _ x > 6 3 8 . 8 0 7 6 2 1 5 0 0 0 0 0 1 < / b : _ x > < b : _ y > 3 9 2 . 2 < / b : _ y > < / b : P o i n t > < b : P o i n t > < b : _ x > 6 4 0 . 8 0 7 6 2 1 5 0 0 0 0 0 1 < / b : _ x > < b : _ y > 3 9 4 . 2 < / b : _ y > < / b : P o i n t > < b : P o i n t > < b : _ x > 7 0 0 . 1 1 1 4 3 1 7 0 2 9 9 7 1 5 < / b : _ x > < b : _ y > 3 9 4 . 2 < / 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 5 6 1 . 5 0 3 8 1 0 5 6 7 6 6 5 8 2 < / b : _ x > < b : _ y > 2 6 2 . 6 < / b : _ y > < / L a b e l L o c a t i o n > < L o c a t i o n   x m l n s : b = " h t t p : / / s c h e m a s . d a t a c o n t r a c t . o r g / 2 0 0 4 / 0 7 / S y s t e m . W i n d o w s " > < b : _ x > 5 6 1 . 5 0 3 8 1 0 5 6 7 6 6 5 8 2 < / b : _ x > < b : _ y > 2 7 0 . 6 < / b : _ y > < / L o c a t i o n > < S h a p e R o t a t e A n g l e > 3 6 0 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 7 0 0 . 1 1 1 4 3 1 7 0 2 9 9 7 1 5 < / b : _ x > < b : _ y > 3 8 6 . 2 < / b : _ y > < / L a b e l L o c a t i o n > < L o c a t i o n   x m l n s : b = " h t t p : / / s c h e m a s . d a t a c o n t r a c t . o r g / 2 0 0 4 / 0 7 / S y s t e m . W i n d o w s " > < b : _ x > 7 1 6 . 1 1 1 4 3 1 7 0 2 9 9 7 1 5 < / b : _ x > < b : _ y > 3 9 4 . 2 < / b : _ y > < / L o c a t i o n > < S h a p e R o t a t e A n g l e > 1 8 0 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 5 7 7 . 5 0 3 8 1 0 5 6 7 6 6 5 8 2 < / b : _ x > < b : _ y > 2 7 0 . 6 < / b : _ y > < / b : P o i n t > < b : P o i n t > < b : _ x > 6 3 6 . 8 0 7 6 2 1 5 0 0 0 0 0 1 < / b : _ x > < b : _ y > 2 7 0 . 6 < / b : _ y > < / b : P o i n t > < b : P o i n t > < b : _ x > 6 3 8 . 8 0 7 6 2 1 5 0 0 0 0 0 1 < / b : _ x > < b : _ y > 2 7 2 . 6 < / b : _ y > < / b : P o i n t > < b : P o i n t > < b : _ x > 6 3 8 . 8 0 7 6 2 1 5 0 0 0 0 0 1 < / b : _ x > < b : _ y > 3 9 2 . 2 < / b : _ y > < / b : P o i n t > < b : P o i n t > < b : _ x > 6 4 0 . 8 0 7 6 2 1 5 0 0 0 0 0 1 < / b : _ x > < b : _ y > 3 9 4 . 2 < / b : _ y > < / b : P o i n t > < b : P o i n t > < b : _ x > 7 0 0 . 1 1 1 4 3 1 7 0 2 9 9 7 1 5 < / b : _ x > < b : _ y > 3 9 4 . 2 < / b : _ y > < / b : P o i n t > < / P o i n t s > < / a : V a l u e > < / a : K e y V a l u e O f D i a g r a m O b j e c t K e y a n y T y p e z b w N T n L X > < a : K e y V a l u e O f D i a g r a m O b j e c t K e y a n y T y p e z b w N T n L X > < a : K e y > < K e y > R e l a t i o n s h i p s \ & l t ; T a b l e s \ O r d e r s \ C o l u m n s \ S t a t e & g t ; - & l t ; T a b l e s \ S h i p p i n g C o s t \ C o l u m n s \ S t a t e & g t ; < / K e y > < / a : K e y > < a : V a l u e   i : t y p e = " D i a g r a m D i s p l a y L i n k V i e w S t a t e " > < A u t o m a t i o n P r o p e r t y H e l p e r T e x t > E n d   p o i n t   1 :   ( 3 4 5 . 5 0 3 8 1 0 5 6 7 6 6 6 , 2 6 0 . 6 ) .   E n d   p o i n t   2 :   ( 2 3 8 , 2 8 2 . 2 )   < / A u t o m a t i o n P r o p e r t y H e l p e r T e x t > < L a y e d O u t > t r u e < / L a y e d O u t > < P o i n t s   x m l n s : b = " h t t p : / / s c h e m a s . d a t a c o n t r a c t . o r g / 2 0 0 4 / 0 7 / S y s t e m . W i n d o w s " > < b : P o i n t > < b : _ x > 3 4 5 . 5 0 3 8 1 0 5 6 7 6 6 5 8 8 < / b : _ x > < b : _ y > 2 6 0 . 6 < / b : _ y > < / b : P o i n t > < b : P o i n t > < b : _ x > 2 9 3 . 7 5 1 9 0 5 5 < / b : _ x > < b : _ y > 2 6 0 . 6 < / b : _ y > < / b : P o i n t > < b : P o i n t > < b : _ x > 2 9 1 . 7 5 1 9 0 5 5 < / b : _ x > < b : _ y > 2 6 2 . 6 < / b : _ y > < / b : P o i n t > < b : P o i n t > < b : _ x > 2 9 1 . 7 5 1 9 0 5 5 < / b : _ x > < b : _ y > 2 8 0 . 2 < / b : _ y > < / b : P o i n t > < b : P o i n t > < b : _ x > 2 8 9 . 7 5 1 9 0 5 5 < / b : _ x > < b : _ y > 2 8 2 . 2 < / b : _ y > < / b : P o i n t > < b : P o i n t > < b : _ x > 2 3 7 . 9 9 9 9 9 9 9 9 9 9 9 9 9 4 < / b : _ x > < b : _ y > 2 8 2 . 2 < / b : _ y > < / b : P o i n t > < / P o i n t s > < / a : V a l u e > < / a : K e y V a l u e O f D i a g r a m O b j e c t K e y a n y T y p e z b w N T n L X > < a : K e y V a l u e O f D i a g r a m O b j e c t K e y a n y T y p e z b w N T n L X > < a : K e y > < K e y > R e l a t i o n s h i p s \ & l t ; T a b l e s \ O r d e r s \ C o l u m n s \ S t a t e & g t ; - & l t ; T a b l e s \ S h i p p i n g C o s t \ C o l u m n s \ S t a t e & g t ; \ F K < / K e y > < / a : K e y > < a : V a l u e   i : t y p e = " D i a g r a m D i s p l a y L i n k E n d p o i n t V i e w S t a t e " > < H e i g h t > 1 6 < / H e i g h t > < L a b e l L o c a t i o n   x m l n s : b = " h t t p : / / s c h e m a s . d a t a c o n t r a c t . o r g / 2 0 0 4 / 0 7 / S y s t e m . W i n d o w s " > < b : _ x > 3 4 5 . 5 0 3 8 1 0 5 6 7 6 6 5 8 8 < / b : _ x > < b : _ y > 2 5 2 . 6 0 0 0 0 0 0 0 0 0 0 0 0 2 < / b : _ y > < / L a b e l L o c a t i o n > < L o c a t i o n   x m l n s : b = " h t t p : / / s c h e m a s . d a t a c o n t r a c t . o r g / 2 0 0 4 / 0 7 / S y s t e m . W i n d o w s " > < b : _ x > 3 6 1 . 5 0 3 8 1 0 5 6 7 6 6 5 8 2 < / b : _ x > < b : _ y > 2 6 0 . 6 < / b : _ y > < / L o c a t i o n > < S h a p e R o t a t e A n g l e > 1 8 0 < / S h a p e R o t a t e A n g l e > < W i d t h > 1 6 < / W i d t h > < / a : V a l u e > < / a : K e y V a l u e O f D i a g r a m O b j e c t K e y a n y T y p e z b w N T n L X > < a : K e y V a l u e O f D i a g r a m O b j e c t K e y a n y T y p e z b w N T n L X > < a : K e y > < K e y > R e l a t i o n s h i p s \ & l t ; T a b l e s \ O r d e r s \ C o l u m n s \ S t a t e & g t ; - & l t ; T a b l e s \ S h i p p i n g C o s t \ C o l u m n s \ S t a t e & g t ; \ P K < / K e y > < / a : K e y > < a : V a l u e   i : t y p e = " D i a g r a m D i s p l a y L i n k E n d p o i n t V i e w S t a t e " > < H e i g h t > 1 6 < / H e i g h t > < L a b e l L o c a t i o n   x m l n s : b = " h t t p : / / s c h e m a s . d a t a c o n t r a c t . o r g / 2 0 0 4 / 0 7 / S y s t e m . W i n d o w s " > < b : _ x > 2 2 1 . 9 9 9 9 9 9 9 9 9 9 9 9 9 4 < / b : _ x > < b : _ y > 2 7 4 . 2 < / b : _ y > < / L a b e l L o c a t i o n > < L o c a t i o n   x m l n s : b = " h t t p : / / s c h e m a s . d a t a c o n t r a c t . o r g / 2 0 0 4 / 0 7 / S y s t e m . W i n d o w s " > < b : _ x > 2 2 1 . 9 9 9 9 9 9 9 9 9 9 9 9 9 4 < / b : _ x > < b : _ y > 2 8 2 . 2 < / b : _ y > < / L o c a t i o n > < S h a p e R o t a t e A n g l e > 3 6 0 < / S h a p e R o t a t e A n g l e > < W i d t h > 1 6 < / W i d t h > < / a : V a l u e > < / a : K e y V a l u e O f D i a g r a m O b j e c t K e y a n y T y p e z b w N T n L X > < a : K e y V a l u e O f D i a g r a m O b j e c t K e y a n y T y p e z b w N T n L X > < a : K e y > < K e y > R e l a t i o n s h i p s \ & l t ; T a b l e s \ O r d e r s \ C o l u m n s \ S t a t e & g t ; - & l t ; T a b l e s \ S h i p p i n g C o s t \ C o l u m n s \ S t a t e & g t ; \ C r o s s F i l t e r < / K e y > < / a : K e y > < a : V a l u e   i : t y p e = " D i a g r a m D i s p l a y L i n k C r o s s F i l t e r V i e w S t a t e " > < P o i n t s   x m l n s : b = " h t t p : / / s c h e m a s . d a t a c o n t r a c t . o r g / 2 0 0 4 / 0 7 / S y s t e m . W i n d o w s " > < b : P o i n t > < b : _ x > 3 4 5 . 5 0 3 8 1 0 5 6 7 6 6 5 8 8 < / b : _ x > < b : _ y > 2 6 0 . 6 < / b : _ y > < / b : P o i n t > < b : P o i n t > < b : _ x > 2 9 3 . 7 5 1 9 0 5 5 < / b : _ x > < b : _ y > 2 6 0 . 6 < / b : _ y > < / b : P o i n t > < b : P o i n t > < b : _ x > 2 9 1 . 7 5 1 9 0 5 5 < / b : _ x > < b : _ y > 2 6 2 . 6 < / b : _ y > < / b : P o i n t > < b : P o i n t > < b : _ x > 2 9 1 . 7 5 1 9 0 5 5 < / b : _ x > < b : _ y > 2 8 0 . 2 < / b : _ y > < / b : P o i n t > < b : P o i n t > < b : _ x > 2 8 9 . 7 5 1 9 0 5 5 < / b : _ x > < b : _ y > 2 8 2 . 2 < / b : _ y > < / b : P o i n t > < b : P o i n t > < b : _ x > 2 3 7 . 9 9 9 9 9 9 9 9 9 9 9 9 9 4 < / b : _ x > < b : _ y > 2 8 2 . 2 < / b : _ y > < / b : P o i n t > < / P o i n t s > < / a : V a l u e > < / a : K e y V a l u e O f D i a g r a m O b j e c t K e y a n y T y p e z b w N T n L X > < a : K e y V a l u e O f D i a g r a m O b j e c t K e y a n y T y p e z b w N T n L X > < a : K e y > < K e y > R e l a t i o n s h i p s \ & l t ; T a b l e s \ O r d e r s \ C o l u m n s \ O r d e r   I D & g t ; - & l t ; T a b l e s \ R e t u r n s \ C o l u m n s \ O r d e r   I D & g t ; < / K e y > < / a : K e y > < a : V a l u e   i : t y p e = " D i a g r a m D i s p l a y L i n k V i e w S t a t e " > < A u t o m a t i o n P r o p e r t y H e l p e r T e x t > E n d   p o i n t   1 :   ( 5 7 7 . 5 0 3 8 1 0 5 6 7 6 6 6 , 2 5 0 . 6 ) .   E n d   p o i n t   2 :   ( 6 4 3 . 8 0 7 6 2 1 1 3 5 3 3 2 , 6 9 )   < / A u t o m a t i o n P r o p e r t y H e l p e r T e x t > < L a y e d O u t > t r u e < / L a y e d O u t > < P o i n t s   x m l n s : b = " h t t p : / / s c h e m a s . d a t a c o n t r a c t . o r g / 2 0 0 4 / 0 7 / S y s t e m . W i n d o w s " > < b : P o i n t > < b : _ x > 5 7 7 . 5 0 3 8 1 0 5 6 7 6 6 5 8 2 < / b : _ x > < b : _ y > 2 5 0 . 6 0 0 0 0 0 0 0 0 0 0 0 0 2 < / b : _ y > < / b : P o i n t > < b : P o i n t > < b : _ x > 6 0 8 . 6 5 5 7 1 6 < / b : _ x > < b : _ y > 2 5 0 . 6 < / b : _ y > < / b : P o i n t > < b : P o i n t > < b : _ x > 6 1 0 . 6 5 5 7 1 6 < / b : _ x > < b : _ y > 2 4 8 . 6 < / b : _ y > < / b : P o i n t > < b : P o i n t > < b : _ x > 6 1 0 . 6 5 5 7 1 6 < / b : _ x > < b : _ y > 7 1 < / b : _ y > < / b : P o i n t > < b : P o i n t > < b : _ x > 6 1 2 . 6 5 5 7 1 6 < / b : _ x > < b : _ y > 6 9 < / b : _ y > < / b : P o i n t > < b : P o i n t > < b : _ x > 6 4 3 . 8 0 7 6 2 1 1 3 5 3 3 1 6 < / b : _ x > < b : _ y > 6 9 < / 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 5 6 1 . 5 0 3 8 1 0 5 6 7 6 6 5 8 2 < / b : _ x > < b : _ y > 2 4 2 . 6 0 0 0 0 0 0 0 0 0 0 0 0 2 < / b : _ y > < / L a b e l L o c a t i o n > < L o c a t i o n   x m l n s : b = " h t t p : / / s c h e m a s . d a t a c o n t r a c t . o r g / 2 0 0 4 / 0 7 / S y s t e m . W i n d o w s " > < b : _ x > 5 6 1 . 5 0 3 8 1 0 5 6 7 6 6 5 8 2 < / b : _ x > < b : _ y > 2 5 0 . 6 < / b : _ y > < / L o c a t i o n > < S h a p e R o t a t e A n g l e > 1 . 1 3 6 8 6 8 3 7 7 2 1 6 1 6 0 3 E - 1 3 < / 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 6 1 < / b : _ y > < / L a b e l L o c a t i o n > < L o c a t i o n   x m l n s : b = " h t t p : / / s c h e m a s . d a t a c o n t r a c t . o r g / 2 0 0 4 / 0 7 / S y s t e m . W i n d o w s " > < b : _ x > 6 5 9 . 8 0 7 6 2 1 1 3 5 3 3 1 6 < / b : _ x > < b : _ y > 6 9 < / 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 5 7 7 . 5 0 3 8 1 0 5 6 7 6 6 5 8 2 < / b : _ x > < b : _ y > 2 5 0 . 6 0 0 0 0 0 0 0 0 0 0 0 0 2 < / b : _ y > < / b : P o i n t > < b : P o i n t > < b : _ x > 6 0 8 . 6 5 5 7 1 6 < / b : _ x > < b : _ y > 2 5 0 . 6 < / b : _ y > < / b : P o i n t > < b : P o i n t > < b : _ x > 6 1 0 . 6 5 5 7 1 6 < / b : _ x > < b : _ y > 2 4 8 . 6 < / b : _ y > < / b : P o i n t > < b : P o i n t > < b : _ x > 6 1 0 . 6 5 5 7 1 6 < / b : _ x > < b : _ y > 7 1 < / b : _ y > < / b : P o i n t > < b : P o i n t > < b : _ x > 6 1 2 . 6 5 5 7 1 6 < / b : _ x > < b : _ y > 6 9 < / b : _ y > < / b : P o i n t > < b : P o i n t > < b : _ x > 6 4 3 . 8 0 7 6 2 1 1 3 5 3 3 1 6 < / b : _ x > < b : _ y > 6 9 < / b : _ y > < / b : P o i n t > < / P o i n t s > < / a : V a l u e > < / a : K e y V a l u e O f D i a g r a m O b j e c t K e y a n y T y p e z b w N T n L X > < / V i e w S t a t e s > < / D i a g r a m M a n a g e r . S e r i a l i z a b l e D i a g r a m > < / A r r a y O f D i a g r a m M a n a g e r . S e r i a l i z a b l e D i a g r a m > ] ] > < / C u s t o m C o n t e n t > < / G e m i n i > 
</file>

<file path=customXml/item14.xml>��< ? x m l   v e r s i o n = " 1 . 0 "   e n c o d i n g = " U T F - 1 6 " ? > < G e m i n i   x m l n s = " h t t p : / / g e m i n i / p i v o t c u s t o m i z a t i o n / 4 2 4 a 2 f 3 2 - e a f 1 - 4 a 9 8 - 8 d c 4 - c 4 c a 0 3 2 0 2 d 0 4 " > < 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9 7 5 6 1 b d 5 - b 9 0 9 - 4 6 1 f - 9 d 0 7 - 5 9 b 9 6 1 b f c f f 2 " > < 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17.xml>��< ? x m l   v e r s i o n = " 1 . 0 "   e n c o d i n g = " U T F - 1 6 " ? > < G e m i n i   x m l n s = " h t t p : / / g e m i n i / p i v o t c u s t o m i z a t i o n / a 7 b 0 b c 6 8 - 0 2 b 7 - 4 6 d 8 - 9 2 9 e - d c 5 0 1 a e b 7 e 0 2 " > < 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18.xml>��< ? x m l   v e r s i o n = " 1 . 0 "   e n c o d i n g = " U T F - 1 6 " ? > < G e m i n i   x m l n s = " h t t p : / / g e m i n i / p i v o t c u s t o m i z a t i o n / 3 e 6 b a d d a - 8 c a 6 - 4 0 5 1 - 9 3 2 c - a b b 2 2 5 b 7 9 9 4 a " > < 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19.xml>��< ? x m l   v e r s i o n = " 1 . 0 "   e n c o d i n g = " U T F - 1 6 " ? > < G e m i n i   x m l n s = " h t t p : / / g e m i n i / p i v o t c u s t o m i z a t i o n / 8 3 d 5 4 4 2 1 - 6 3 e b - 4 1 2 8 - b b a 9 - 1 7 c 2 e f c 2 f 6 9 b " > < 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2.xml>��< ? x m l   v e r s i o n = " 1 . 0 "   e n c o d i n g = " U T F - 1 6 " ? > < G e m i n i   x m l n s = " h t t p : / / g e m i n i / p i v o t c u s t o m i z a t i o n / 0 a 9 8 2 f 8 3 - f 1 7 3 - 4 1 b b - 8 a 0 c - 0 7 0 1 9 d 5 2 0 6 6 f " > < 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20.xml>��< ? x m l   v e r s i o n = " 1 . 0 "   e n c o d i n g = " U T F - 1 6 " ? > < G e m i n i   x m l n s = " h t t p : / / g e m i n i / p i v o t c u s t o m i z a t i o n / T a b l e X M L _ O r d e r s _ 7 a 1 8 f f a 2 - 3 b 2 c - 4 e 7 f - 8 6 3 9 - b 4 5 0 e b 2 7 f 7 6 e " > < 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 2 1 3 < / i n t > < / v a l u e > < / i t e m > < i t e m > < k e y > < s t r i n g > O r d e r   I D < / s t r i n g > < / k e y > < v a l u e > < i n t > 1 9 1 < / i n t > < / v a l u e > < / i t e m > < i t e m > < k e y > < s t r i n g > O r d e r   D a t e < / s t r i n g > < / k e y > < v a l u e > < i n t > 2 1 0 < / i n t > < / v a l u e > < / i t e m > < i t e m > < k e y > < s t r i n g > S h i p   D a t e < / s t r i n g > < / k e y > < v a l u e > < i n t > 2 1 0 < / i n t > < / v a l u e > < / i t e m > < i t e m > < k e y > < s t r i n g > S h i p   M o d e < / s t r i n g > < / k e y > < v a l u e > < i n t > 1 3 6 < / i n t > < / v a l u e > < / i t e m > < i t e m > < k e y > < s t r i n g > C u s t o m e r   I D < / s t r i n g > < / k e y > < v a l u e > < i n t > 1 4 4 < / i n t > < / v a l u e > < / i t e m > < i t e m > < k e y > < s t r i n g > C u s t o m e r   N a m e < / s t r i n g > < / k e y > < v a l u e > < i n t > 1 7 8 < / i n t > < / v a l u e > < / i t e m > < i t e m > < k e y > < s t r i n g > S e g m e n t < / s t r i n g > < / k e y > < v a l u e > < i n t > 1 1 7 < / i n t > < / v a l u e > < / i t e m > < i t e m > < k e y > < s t r i n g > C o u n t r y < / s t r i n g > < / k e y > < v a l u e > < i n t > 1 2 0 < / i n t > < / v a l u e > < / i t e m > < i t e m > < k e y > < s t r i n g > C i t y < / s t r i n g > < / k e y > < v a l u e > < i n t > 1 1 6 < / i n t > < / v a l u e > < / i t e m > < i t e m > < k e y > < s t r i n g > S t a t e < / s t r i n g > < / k e y > < v a l u e > < i n t > 8 8 < / i n t > < / v a l u e > < / i t e m > < i t e m > < k e y > < s t r i n g > P o s t a l   C o d e < / s t r i n g > < / k e y > < v a l u e > < i n t > 1 4 2 < / i n t > < / v a l u e > < / i t e m > < i t e m > < k e y > < s t r i n g > R e g i o n < / s t r i n g > < / k e y > < v a l u e > < i n t > 1 0 2 < / i n t > < / v a l u e > < / i t e m > < i t e m > < k e y > < s t r i n g > P r o d u c t   I D < / s t r i n g > < / k e y > < v a l u e > < i n t > 1 6 8 < / i n t > < / v a l u e > < / i t e m > < i t e m > < k e y > < s t r i n g > C a t e g o r y < / s t r i n g > < / k e y > < v a l u e > < i n t > 1 3 7 < / i n t > < / v a l u e > < / i t e m > < i t e m > < k e y > < s t r i n g > S u b - C a t e g o r y < / s t r i n g > < / k e y > < v a l u e > < i n t > 1 5 6 < / i n t > < / v a l u e > < / i t e m > < i t e m > < k e y > < s t r i n g > P r o d u c t   N a m e < / s t r i n g > < / k e y > < v a l u e > < i n t > 5 8 2 < / i n t > < / v a l u e > < / i t e m > < i t e m > < k e y > < s t r i n g > S a l e s < / s t r i n g > < / k e y > < v a l u e > < i n t > 2 5 2 < / i n t > < / v a l u e > < / i t e m > < i t e m > < k e y > < s t r i n g > Q u a n t i t y < / s t r i n g > < / k e y > < v a l u e > < i n t > 1 0 9 < / i n t > < / v a l u e > < / i t e m > < i t e m > < k e y > < s t r i n g > D i s c o u n t < / s t r i n g > < / k e y > < v a l u e > < i n t > 1 1 4 < / i n t > < / v a l u e > < / i t e m > < i t e m > < k e y > < s t r i n g > P r o f i t < / s t r i n g > < / k e y > < v a l u e > < i n t > 2 1 6 < / i n t > < / v a l u e > < / i t e m > < i t e m > < k e y > < s t r i n g > C O G S < / s t r i n g > < / k e y > < v a l u e > < i n t > 9 5 < / i n t > < / v a l u e > < / i t e m > < i t e m > < k e y > < s t r i n g > D a y s T o R e a c h < / s t r i n g > < / k e y > < v a l u e > < i n t > 2 0 8 < / i n t > < / v a l u e > < / i t e m > < i t e m > < k e y > < s t r i n g > O r d e r Y e a r < / s t r i n g > < / k e y > < v a l u e > < i n t > 1 2 9 < / 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 C O G S < / s t r i n g > < / k e y > < v a l u e > < i n t > 2 1 < / i n t > < / v a l u e > < / i t e m > < i t e m > < k e y > < s t r i n g > D a y s T o R e a c h < / s t r i n g > < / k e y > < v a l u e > < i n t > 2 2 < / i n t > < / v a l u e > < / i t e m > < i t e m > < k e y > < s t r i n g > O r d e r Y e a r < / s t r i n g > < / k e y > < v a l u e > < i n t > 2 3 < / i n t > < / v a l u e > < / i t e m > < i t e m > < k e y > < s t r i n g > O r d e r   D a t e   ( Y e a r ) < / s t r i n g > < / k e y > < v a l u e > < i n t > 2 4 < / i n t > < / v a l u e > < / i t e m > < i t e m > < k e y > < s t r i n g > O r d e r   D a t e   ( Q u a r t e r ) < / s t r i n g > < / k e y > < v a l u e > < i n t > 2 5 < / i n t > < / v a l u e > < / i t e m > < i t e m > < k e y > < s t r i n g > O r d e r   D a t e   ( M o n t h   I n d e x ) < / s t r i n g > < / k e y > < v a l u e > < i n t > 2 6 < / i n t > < / v a l u e > < / i t e m > < i t e m > < k e y > < s t r i n g > O r d e r   D a t e   ( M o n t h ) < / s t r i n g > < / k e y > < v a l u e > < i n t > 2 7 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1 5 0 8 6 0 9 9 - a 6 d 6 - 4 2 e 8 - 9 0 3 e - 6 2 2 f 5 d 3 9 d b a a " > < 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S h o w H i d d e n " > < C u s t o m C o n t e n t > < ! [ C D A T A [ T r u e ] ] > < / C u s t o m C o n t e n t > < / G e m i n i > 
</file>

<file path=customXml/item26.xml>��< ? x m l   v e r s i o n = " 1 . 0 "   e n c o d i n g = " U T F - 1 6 " ? > < G e m i n i   x m l n s = " h t t p : / / g e m i n i / p i v o t c u s t o m i z a t i o n / 7 c 4 7 4 5 5 0 - 8 0 a 9 - 4 a 9 1 - b 0 5 4 - f b 7 d 7 0 f 5 5 3 8 7 " > < 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8 b d b 3 6 b f - e 0 8 5 - 4 9 c 3 - 9 e e 1 - c 3 9 e 7 9 2 3 4 4 3 c " > < 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29.xml>��< ? x m l   v e r s i o n = " 1 . 0 "   e n c o d i n g = " U T F - 1 6 " ? > < G e m i n i   x m l n s = " h t t p : / / g e m i n i / p i v o t c u s t o m i z a t i o n / 0 7 e 2 0 4 9 c - e a 6 1 - 4 7 3 e - b d 9 6 - 8 5 9 4 b 1 7 0 c a 5 b " > < 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3.xml>��< ? x m l   v e r s i o n = " 1 . 0 "   e n c o d i n g = " U T F - 1 6 " ? > < G e m i n i   x m l n s = " h t t p : / / g e m i n i / p i v o t c u s t o m i z a t i o n / 3 8 4 1 1 0 8 9 - 2 4 3 7 - 4 6 8 e - a 7 b d - 0 4 2 e a b f a 5 c 5 c " > < 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1.xml>��< ? x m l   v e r s i o n = " 1 . 0 "   e n c o d i n g = " U T F - 1 6 " ? > < G e m i n i   x m l n s = " h t t p : / / g e m i n i / p i v o t c u s t o m i z a t i o n / T a b l e X M L _ P e o p l e _ 2 8 c f b 8 0 8 - e a a b - 4 f a e - a a f 8 - 8 2 8 6 4 d f e c 3 c 4 " > < 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 1 0 1 < / i n t > < / v a l u e > < / i t e m > < i t e m > < k e y > < s t r i n g > R e g i o n < / s t r i n g > < / k e y > < v a l u e > < i n t > 1 0 2 < / 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C l i e n t W i n d o w X M L " > < C u s t o m C o n t e n t > < ! [ C D A T A [ O r d e r s _ 7 a 1 8 f f a 2 - 3 b 2 c - 4 e 7 f - 8 6 3 9 - b 4 5 0 e b 2 7 f 7 6 e ] ] > < / C u s t o m C o n t e n t > < / G e m i n i > 
</file>

<file path=customXml/item33.xml>��< ? x m l   v e r s i o n = " 1 . 0 "   e n c o d i n g = " U T F - 1 6 " ? > < G e m i n i   x m l n s = " h t t p : / / g e m i n i / p i v o t c u s t o m i z a t i o n / 9 3 9 0 a e 3 4 - 0 f e 6 - 4 c 1 f - 8 4 4 0 - 7 b c e d f e f 6 4 0 4 " > < 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 T o t a l C u s t o m e r s < / M e a s u r e N a m e > < D i s p l a y N a m e > T o t a l C u s t o m e r s < / D i s p l a y N a m e > < V i s i b l e > F a l s e < / V i s i b l e > < / i t e m > < i t e m > < M e a s u r e N a m e > T o t a l O r d e r s < / M e a s u r e N a m e > < D i s p l a y N a m e > T o t a l O r d e r s < / D i s p l a y N a m e > < V i s i b l e > F a l s e < / V i s i b l e > < / i t e m > < i t e m > < M e a s u r e N a m e > T o t a l S a l e s < / M e a s u r e N a m e > < D i s p l a y N a m e > T o t a l S a l e s < / D i s p l a y N a m e > < V i s i b l e > F a l s e < / V i s i b l e > < / i t e m > < i t e m > < M e a s u r e N a m e > T o t a l P r o f i < / M e a s u r e N a m e > < D i s p l a y N a m e > T o t a l P r o f i < / D i s p l a y N a m e > < V i s i b l e > F a l s e < / V i s i b l e > < / 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 S h i p p i n g C o s t _ 7 4 7 6 b b f 3 - 8 3 9 3 - 4 3 c 2 - a 9 1 0 - c 9 1 a 1 5 5 5 4 7 a 0 < / K e y > < V a l u e   x m l n s : a = " h t t p : / / s c h e m a s . d a t a c o n t r a c t . o r g / 2 0 0 4 / 0 7 / M i c r o s o f t . A n a l y s i s S e r v i c e s . C o m m o n " > < a : H a s F o c u s > t r u e < / a : H a s F o c u s > < a : S i z e A t D p i 9 6 > 1 1 7 < / a : S i z e A t D p i 9 6 > < a : V i s i b l e > t r u e < / a : V i s i b l e > < / V a l u e > < / K e y V a l u e O f s t r i n g S a n d b o x E d i t o r . M e a s u r e G r i d S t a t e S c d E 3 5 R y > < K e y V a l u e O f s t r i n g S a n d b o x E d i t o r . M e a s u r e G r i d S t a t e S c d E 3 5 R y > < K e y > R e t u r n s _ 6 1 4 2 4 b 5 3 - 7 7 6 f - 4 3 d 0 - 9 c 0 9 - 6 2 1 4 9 c b f 9 d e 3 < / K e y > < V a l u e   x m l n s : a = " h t t p : / / s c h e m a s . d a t a c o n t r a c t . o r g / 2 0 0 4 / 0 7 / M i c r o s o f t . A n a l y s i s S e r v i c e s . C o m m o n " > < a : H a s F o c u s > t r u e < / a : H a s F o c u s > < a : S i z e A t D p i 9 6 > 1 1 7 < / a : S i z e A t D p i 9 6 > < a : V i s i b l e > t r u e < / a : V i s i b l e > < / V a l u e > < / K e y V a l u e O f s t r i n g S a n d b o x E d i t o r . M e a s u r e G r i d S t a t e S c d E 3 5 R y > < K e y V a l u e O f s t r i n g S a n d b o x E d i t o r . M e a s u r e G r i d S t a t e S c d E 3 5 R y > < K e y > P e o p l e _ 2 8 c f b 8 0 8 - e a a b - 4 f a e - a a f 8 - 8 2 8 6 4 d f e c 3 c 4 < / K e y > < V a l u e   x m l n s : a = " h t t p : / / s c h e m a s . d a t a c o n t r a c t . o r g / 2 0 0 4 / 0 7 / M i c r o s o f t . A n a l y s i s S e r v i c e s . C o m m o n " > < a : H a s F o c u s > t r u e < / a : H a s F o c u s > < a : S i z e A t D p i 9 6 > 1 1 7 < / a : S i z e A t D p i 9 6 > < a : V i s i b l e > t r u e < / a : V i s i b l e > < / V a l u e > < / K e y V a l u e O f s t r i n g S a n d b o x E d i t o r . M e a s u r e G r i d S t a t e S c d E 3 5 R y > < K e y V a l u e O f s t r i n g S a n d b o x E d i t o r . M e a s u r e G r i d S t a t e S c d E 3 5 R y > < K e y > O r d e r s _ 7 a 1 8 f f a 2 - 3 b 2 c - 4 e 7 f - 8 6 3 9 - b 4 5 0 e b 2 7 f 7 6 e 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5.xml>��< ? x m l   v e r s i o n = " 1 . 0 "   e n c o d i n g = " U T F - 1 6 " ? > < G e m i n i   x m l n s = " h t t p : / / g e m i n i / p i v o t c u s t o m i z a t i o n / T a b l e O r d e r " > < C u s t o m C o n t e n t > < ! [ C D A T A [ S h i p p i n g C o s t _ 7 4 7 6 b b f 3 - 8 3 9 3 - 4 3 c 2 - a 9 1 0 - c 9 1 a 1 5 5 5 4 7 a 0 , O r d e r s _ 7 a 1 8 f f a 2 - 3 b 2 c - 4 e 7 f - 8 6 3 9 - b 4 5 0 e b 2 7 f 7 6 e , R e t u r n s _ 6 1 4 2 4 b 5 3 - 7 7 6 f - 4 3 d 0 - 9 c 0 9 - 6 2 1 4 9 c b f 9 d e 3 , P e o p l e _ 2 8 c f b 8 0 8 - e a a b - 4 f a e - a a f 8 - 8 2 8 6 4 d f e c 3 c 4 ] ] > < / C u s t o m C o n t e n t > < / G e m i n i > 
</file>

<file path=customXml/item36.xml>��< ? x m l   v e r s i o n = " 1 . 0 "   e n c o d i n g = " U T F - 1 6 " ? > < G e m i n i   x m l n s = " h t t p : / / g e m i n i / p i v o t c u s t o m i z a t i o n / 5 4 9 3 f b 9 4 - 1 3 7 1 - 4 4 d 8 - b 2 2 1 - c 9 9 3 8 2 5 d 5 c d 1 " > < 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37.xml>��< ? x m l   v e r s i o n = " 1 . 0 "   e n c o d i n g = " U T F - 1 6 " ? > < G e m i n i   x m l n s = " h t t p : / / g e m i n i / p i v o t c u s t o m i z a t i o n / c 6 6 1 0 d f e - 1 8 1 2 - 4 6 5 a - b b 2 9 - 6 b e 2 5 2 4 4 3 4 f 7 " > < 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38.xml>��< ? x m l   v e r s i o n = " 1 . 0 "   e n c o d i n g = " u t f - 1 6 " ? > < D a t a M a s h u p   s q m i d = " 1 5 2 6 a 3 3 8 - 7 8 0 f - 4 4 5 c - 8 b 0 c - 7 0 3 9 3 b 1 5 4 1 4 3 "   x m l n s = " h t t p : / / s c h e m a s . m i c r o s o f t . c o m / D a t a M a s h u p " > A A A A A B 8 F A A B Q S w M E F A A C A A g A S 1 Y Z W X 5 I I F 6 k A A A A 9 g A A A B I A H A B D b 2 5 m a W c v U G F j a 2 F n Z S 5 4 b W w g o h g A K K A U A A A A A A A A A A A A A A A A A A A A A A A A A A A A h Y 9 L C s I w G I S v U r J v X k W Q 8 j d d u L U g F M V t S G M N t q k 0 q e n d X H g k r 2 B F q + 5 c z s w 3 M H O / 3 i A f 2 y a 6 6 N 6 Z z m a I Y Y o i b V V X G V t n a P C H e I l y A R u p T r L W 0 Q R b l 4 7 O Z O j o / T k l J I S A Q 4 K 7 v i a c U k b 2 x b p U R 9 3 K 2 F j n p V U a f V r V / x Y S s H u N E R y z h O E F 5 Z g C m U 0 o j P 0 C f N r 7 T H 9 M W A 2 N H 3 o t t I 2 3 J Z B Z A n l / E A 9 Q S w M E F A A C A A g A S 1 Y 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W G V l N z y F S G Q I A A P w H A A A T A B w A R m 9 y b X V s Y X M v U 2 V j d G l v b j E u b S C i G A A o o B Q A A A A A A A A A A A A A A A A A A A A A A A A A A A D V V M F q 2 0 A Q v R v 8 D 4 t 6 s U E R x J R i W n I I U g q m N H U t Q w 9 J K G t p Y m + z 2 h W 7 s 6 2 D 8 b 9 n J D m O b C k i B 0 O o L 4 t n d t 6 b e f t G F h I U W r G 4 O s + / 9 H v 9 n l 1 x A y m L V y L P h V q G 2 i K 7 Y B K w 3 2 P 0 i 7 U z C V D k a p 2 A D H 5 p 8 7 D Q + m H w V U g I Q q 0 Q F N q B d / X 5 9 n o + u c 2 N / k P g + 9 P u U F l S w J 4 x i 1 y l 3 K Q s 5 c i D t b R r b + g z 5 a T 0 G R o H Q 7 9 i n f O F h P P f 5 U H c V R O b m w l C d u F V S c / / J l S 6 + + f d b W 8 i g r z b 1 X / w w h V X S 5 p r / p i D R x D l t W B u u L L 3 2 m S h l i 5 T R d I O 6 m T + Z u P F y B E 8 a o i y D G G N W 5 9 R 9 G C U H A x z S i B d m y j 8 9 D E o o L b b 4 Z 4 / 1 g a J f q b / 2 R f 6 I j g 4 6 q 3 O + M O k Y I J L m 4 B K i a q O N 4 N M / 6 W a y O V S J H S 9 B h s J i 0 I l B X S d t u y 6 R N 4 O + z 2 h O q D q T i i b s K f z Q M y z n F 7 x P 3 l 8 U o 5 N o s N n L Y Q s V a k y h 7 6 o E l H N M j Q e 7 C 3 T k f m u 0 6 b N Q m d R Z + 1 U + 9 w 1 z 1 o M C s u M H q J Z p Z 1 C 8 9 i M C 2 w G 2 7 0 / J c t z y c K q 4 S N l Z r C k j 0 m z x u j U J d g 6 B 3 E s d U t L s V u c v Z p 8 B m w f n k u w z 1 H l s g W Y M v 7 T c Y X V o E d t 0 9 I k h T I t R c R 0 L 4 4 T h z t 0 4 L D 6 9 s w A n V H v v j 6 j r v U Z n X h 9 R r X 1 K c e H 9 J U 1 O T L D G z W d g s 7 L W d 5 V 0 n G X p O M T S z p + k X R K X + O W / W p Z u y 4 5 n w B Q S w E C L Q A U A A I A C A B L V h l Z f k g g X q Q A A A D 2 A A A A E g A A A A A A A A A A A A A A A A A A A A A A Q 2 9 u Z m l n L 1 B h Y 2 t h Z 2 U u e G 1 s U E s B A i 0 A F A A C A A g A S 1 Y Z W Q / K 6 a u k A A A A 6 Q A A A B M A A A A A A A A A A A A A A A A A 8 A A A A F t D b 2 5 0 Z W 5 0 X 1 R 5 c G V z X S 5 4 b W x Q S w E C L Q A U A A I A C A B L V h l Z T c 8 h U h k C A A D 8 B w A A E w A A A A A A A A A A A A A A A A D h A Q A A R m 9 y b X V s Y X M v U 2 V j d G l v b j E u b V B L B Q Y A A A A A A w A D A M I A A A B H 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L A A A A A A A A O Y 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l w c G l u Z 0 N v c 3 Q 8 L 0 l 0 Z W 1 Q Y X R o P j w v S X R l b U x v Y 2 F 0 a W 9 u P j x T d G F i b G V F b n R y a W V z P j x F b n R y e S B U e X B l P S J J c 1 B y a X Z h d G U i I F Z h b H V l P S J s M C I g L z 4 8 R W 5 0 c n k g V H l w Z T 0 i U X V l c n l J R C I g V m F s d W U 9 I n N l Z T Y 1 Z G Y 5 M S 0 0 N 2 M 5 L T Q 0 N T A t O T R k M i 1 j M z k 4 Z j h m M D J l N T E 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S I g L z 4 8 R W 5 0 c n k g V H l w Z T 0 i R m l s b E N v b H V t b l R 5 c G V z I i B W Y W x 1 Z T 0 i c 0 J n T T 0 i I C 8 + P E V u d H J 5 I F R 5 c G U 9 I k Z p b G x D b 2 x 1 b W 5 O Y W 1 l c y I g V m F s d W U 9 I n N b J n F 1 b 3 Q 7 U 3 R h d G U m c X V v d D s s J n F 1 b 3 Q 7 U 2 h p c H B p b m c g Y 2 9 z d C B w Z X I g d W 5 p d C Z x d W 9 0 O 1 0 i I C 8 + P E V u d H J 5 I F R 5 c G U 9 I k Z p b G x M Y X N 0 V X B k Y X R l Z C I g V m F s d W U 9 I m Q y M D I 0 L T A 4 L T I 1 V D A 3 O j U w O j E 3 L j c x N z U 1 M z B a I i A v P j x F b n R y e S B U e X B l P S J G a W x s T 2 J q Z W N 0 V H l w Z S I g V m F s d W U 9 I n N D b 2 5 u Z W N 0 a W 9 u T 2 5 s e S I g L z 4 8 R W 5 0 c n k g V H l w Z T 0 i R m l s b E V y c m 9 y Q 2 9 1 b n Q i I F Z h b H V l P S J s M C I g L z 4 8 R W 5 0 c n k g V H l w Z T 0 i R m l s b E V y c m 9 y Q 2 9 k Z S I g V m F s d W U 9 I n N V b m t u b 3 d u I i A v P j x F b n R y e S B U e X B l P S J G a W x s Q 2 9 1 b n Q i I F Z h b H V l P S J s N D k i I C 8 + P E V u d H J 5 I F R 5 c G U 9 I k Z p b G x T d G F 0 d X M i I F Z h b H V l P S J z Q 2 9 t c G x l d G U i I C 8 + P E V u d H J 5 I F R 5 c G U 9 I k F k Z G V k V G 9 E Y X R h T W 9 k Z W w i I F Z h b H V l P S J s M S I g L z 4 8 R W 5 0 c n k g V H l w Z T 0 i U m V s Y X R p b 2 5 z a G l w S W 5 m b 0 N v b n R h a W 5 l c i I g V m F s d W U 9 I n N 7 J n F 1 b 3 Q 7 Y 2 9 s d W 1 u Q 2 9 1 b n Q m c X V v d D s 6 M i w m c X V v d D t r Z X l D b 2 x 1 b W 5 O Y W 1 l c y Z x d W 9 0 O z p b J n F 1 b 3 Q 7 U 3 R h d G U m c X V v d D t d L C Z x d W 9 0 O 3 F 1 Z X J 5 U m V s Y X R p b 2 5 z a G l w c y Z x d W 9 0 O z p b X S w m c X V v d D t j b 2 x 1 b W 5 J Z G V u d G l 0 a W V z J n F 1 b 3 Q 7 O l s m c X V v d D t T Z W N 0 a W 9 u M S 9 T a G l w c G l u Z 0 N v c 3 Q v Q 2 h h b m d l Z C B U e X B l L n t T d G F 0 Z S w w f S Z x d W 9 0 O y w m c X V v d D t T Z W N 0 a W 9 u M S 9 T a G l w c G l u Z 0 N v c 3 Q v Q 2 h h b m d l Z C B U e X B l L n t T a G l w c G l u Z y B j b 3 N 0 I H B l c i B 1 b m l 0 L D F 9 J n F 1 b 3 Q 7 X S w m c X V v d D t D b 2 x 1 b W 5 D b 3 V u d C Z x d W 9 0 O z o y L C Z x d W 9 0 O 0 t l e U N v b H V t b k 5 h b W V z J n F 1 b 3 Q 7 O l s m c X V v d D t T d G F 0 Z S Z x d W 9 0 O 1 0 s J n F 1 b 3 Q 7 Q 2 9 s d W 1 u S W R l b n R p d G l l c y Z x d W 9 0 O z p b J n F 1 b 3 Q 7 U 2 V j d G l v b j E v U 2 h p c H B p b m d D b 3 N 0 L 0 N o Y W 5 n Z W Q g V H l w Z S 5 7 U 3 R h d G U s M H 0 m c X V v d D s s J n F 1 b 3 Q 7 U 2 V j d G l v b j E v U 2 h p c H B p b m d D b 3 N 0 L 0 N o Y W 5 n Z W Q g V H l w Z S 5 7 U 2 h p c H B p b m c g Y 2 9 z d C B w Z X I g d W 5 p d C w x f S Z x d W 9 0 O 1 0 s J n F 1 b 3 Q 7 U m V s Y X R p b 2 5 z a G l w S W 5 m b y Z x d W 9 0 O z p b X X 0 i I C 8 + P C 9 T d G F i b G V F b n R y a W V z P j w v S X R l b T 4 8 S X R l b T 4 8 S X R l b U x v Y 2 F 0 a W 9 u P j x J d G V t V H l w Z T 5 G b 3 J t d W x h P C 9 J d G V t V H l w Z T 4 8 S X R l b V B h d G g + U 2 V j d G l v b j E v U 2 h p c H B p b m d D b 3 N 0 L 1 N v d X J j Z T w v S X R l b V B h d G g + P C 9 J d G V t T G 9 j Y X R p b 2 4 + P F N 0 Y W J s Z U V u d H J p Z X M g L z 4 8 L 0 l 0 Z W 0 + P E l 0 Z W 0 + P E l 0 Z W 1 M b 2 N h d G l v b j 4 8 S X R l b V R 5 c G U + R m 9 y b X V s Y T w v S X R l b V R 5 c G U + P E l 0 Z W 1 Q Y X R o P l N l Y 3 R p b 2 4 x L 1 N o a X B w a W 5 n Q 2 9 z d C 9 U Y W J s Z T F f V G F i b G U 8 L 0 l 0 Z W 1 Q Y X R o P j w v S X R l b U x v Y 2 F 0 a W 9 u P j x T d G F i b G V F b n R y a W V z I C 8 + P C 9 J d G V t P j x J d G V t P j x J d G V t T G 9 j Y X R p b 2 4 + P E l 0 Z W 1 U e X B l P k Z v c m 1 1 b G E 8 L 0 l 0 Z W 1 U e X B l P j x J d G V t U G F 0 a D 5 T Z W N 0 a W 9 u M S 9 T a G l w c G l u Z 0 N v c 3 Q 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Y T A y M 2 N h N S 1 j N D Q x L T R k Y j c t Y W V j Z S 0 y N z Y w Z W Q 1 N T h k Y T M 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D d X N 0 b 2 1 l c i Z h b X A 7 U 2 F s Z X N S Z X A h U G l 2 b 3 R U Y W J s Z T I i I C 8 + P E V u d H J 5 I F R 5 c G U 9 I k Z p b G x l Z E N v b X B s Z X R l U m V z d W x 0 V G 9 X b 3 J r c 2 h l Z X Q i I F Z h b H V l P S J s M C I g L z 4 8 R W 5 0 c n k g V H l w Z T 0 i R m l s b E x h c 3 R V c G R h d G V k I i B W Y W x 1 Z T 0 i Z D I w M j Q t M D g t M j V U M D c 6 N T A 6 M T c u N z I y N T M 5 N 1 o i I C 8 + P E V u d H J 5 I F R 5 c G U 9 I k Z p b G x D b 2 x 1 b W 5 U e X B l c y I g V m F s d W U 9 I n N B d 1 l K Q 1 F Z R 0 J n W U d C Z 1 l E Q m d Z R 0 J n W U Z B d 1 V G 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F c n J v c k N v d W 5 0 I i B W Y W x 1 Z T 0 i b D A i I C 8 + P E V u d H J 5 I F R 5 c G U 9 I k Z p b G x F c n J v c k N v Z G U i I F Z h b H V l P S J z V W 5 r b m 9 3 b i I g L z 4 8 R W 5 0 c n k g V H l w Z T 0 i R m l s b E N v d W 5 0 I i B W Y W x 1 Z T 0 i b D k 5 O T Q i I C 8 + P E V u d H J 5 I F R 5 c G U 9 I k Z p b G x T d G F 0 d X M i I F Z h b H V l P S J z Q 2 9 t c G x l d G U i I C 8 + P E V u d H J 5 I F R 5 c G U 9 I k F k Z G V k V G 9 E Y X R h T W 9 k Z W w i I F Z h b H V l P S J s M S I g L z 4 8 R W 5 0 c n k g V H l w Z T 0 i U m V s Y X R p b 2 5 z a G l w S W 5 m b 0 N v b n R h a W 5 l c i I g V m F s d W U 9 I n N 7 J n F 1 b 3 Q 7 Y 2 9 s d W 1 u Q 2 9 1 b n Q m c X V v d D s 6 M j E s J n F 1 b 3 Q 7 a 2 V 5 Q 2 9 s d W 1 u T m F t Z X M m c X V v d D s 6 W 1 0 s J n F 1 b 3 Q 7 c X V l c n l S Z W x h d G l v b n N o a X B z J n F 1 b 3 Q 7 O l t d L C Z x d W 9 0 O 2 N v b H V t b k l k Z W 5 0 a X R p Z X M m c X V v d D s 6 W y Z x d W 9 0 O 1 N l Y 3 R p b 2 4 x L 0 9 y Z G V y c y 9 D a G F u Z 2 V k I F R 5 c G U u e 1 J v d y B J R C w w f S Z x d W 9 0 O y w m c X V v d D t T Z W N 0 a W 9 u M S 9 P c m R l c n M v Q 2 h h b m d l Z C B U e X B l L n t P c m R l c i B J R C w x f S Z x d W 9 0 O y w m c X V v d D t T Z W N 0 a W 9 u M S 9 P c m R l c n M v Q 2 h h b m d l Z C B U e X B l L n t P c m R l c i B E Y X R l L D J 9 J n F 1 b 3 Q 7 L C Z x d W 9 0 O 1 N l Y 3 R p b 2 4 x L 0 9 y Z G V y c y 9 D a G F u Z 2 V k I F R 5 c G U u e 1 N o a X A g R G F 0 Z S w z 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u e 0 N v d W 5 0 c n k s O H 0 m c X V v d D s s J n F 1 b 3 Q 7 U 2 V j d G l v b j E v T 3 J k Z X J z L 0 N o Y W 5 n Z W Q g V H l w Z S 5 7 Q 2 l 0 e S w 5 f S Z x d W 9 0 O y w m c X V v d D t T Z W N 0 a W 9 u M S 9 P c m R l c n M v Q 2 h h b m d l Z C B U e X B l L n t T d G F 0 Z S w x M H 0 m c X V v d D s s J n F 1 b 3 Q 7 U 2 V j d G l v b j E v T 3 J k Z X J z L 0 N o Y W 5 n Z W Q g V H l w Z S 5 7 U G 9 z d G F s I E N v Z G U s M T F 9 J n F 1 b 3 Q 7 L C Z x d W 9 0 O 1 N l Y 3 R p b 2 4 x L 0 9 y Z G V y c y 9 D a G F u Z 2 V k I F R 5 c G U u e 1 J l Z 2 l v b i w x M n 0 m c X V v d D s s J n F 1 b 3 Q 7 U 2 V j d G l v b j E v T 3 J k Z X J z L 0 N o Y W 5 n Z W Q g V H l w Z S 5 7 U H J v Z H V j d C B J R C w x M 3 0 m c X V v d D s s J n F 1 b 3 Q 7 U 2 V j d G l v b j E v T 3 J k Z X J z L 0 N o Y W 5 n Z W Q g V H l w Z S 5 7 Q 2 F 0 Z W d v c n k s M T R 9 J n F 1 b 3 Q 7 L C Z x d W 9 0 O 1 N l Y 3 R p b 2 4 x L 0 9 y Z G V y c y 9 D a G F u Z 2 V k I F R 5 c G U u e 1 N 1 Y i 1 D Y X R l Z 2 9 y e S w x N X 0 m c X V v d D s s J n F 1 b 3 Q 7 U 2 V j d G l v b j E v T 3 J k Z X J z L 0 N o Y W 5 n Z W Q g V H l w Z S 5 7 U H J v Z H V j d C B O Y W 1 l L D E 2 f S Z x d W 9 0 O y w m c X V v d D t T Z W N 0 a W 9 u M S 9 P c m R l c n M v Q 2 h h b m d l Z C B U e X B l L n t T Y W x l c y w x N 3 0 m c X V v d D s s J n F 1 b 3 Q 7 U 2 V j d G l v b j E v T 3 J k Z X J z L 0 N o Y W 5 n Z W Q g V H l w Z S 5 7 U X V h b n R p d H k s M T h 9 J n F 1 b 3 Q 7 L C Z x d W 9 0 O 1 N l Y 3 R p b 2 4 x L 0 9 y Z G V y c y 9 D a G F u Z 2 V k I F R 5 c G U u e 0 R p c 2 N v d W 5 0 L D E 5 f S Z x d W 9 0 O y w m c X V v d D t T Z W N 0 a W 9 u M S 9 P c m R l c n M v Q 2 h h b m d l Z C B U e X B l L n t Q c m 9 m a X Q s M j B 9 J n F 1 b 3 Q 7 X S w m c X V v d D t D b 2 x 1 b W 5 D b 3 V u d C Z x d W 9 0 O z o y M S w m c X V v d D t L Z X l D b 2 x 1 b W 5 O Y W 1 l c y Z x d W 9 0 O z p b X S w m c X V v d D t D b 2 x 1 b W 5 J Z G V u d G l 0 a W V z J n F 1 b 3 Q 7 O l s m c X V v d D t T Z W N 0 a W 9 u M S 9 P c m R l c n M v Q 2 h h b m d l Z C B U e X B l L n t S b 3 c g S U Q s M H 0 m c X V v d D s s J n F 1 b 3 Q 7 U 2 V j d G l v b j E v T 3 J k Z X J z L 0 N o Y W 5 n Z W Q g V H l w Z S 5 7 T 3 J k Z X I g S U Q s M X 0 m c X V v d D s s J n F 1 b 3 Q 7 U 2 V j d G l v b j E v T 3 J k Z X J z L 0 N o Y W 5 n Z W Q g V H l w Z S 5 7 T 3 J k Z X I g R G F 0 Z S w y f S Z x d W 9 0 O y w m c X V v d D t T Z W N 0 a W 9 u M S 9 P c m R l c n M v Q 2 h h b m d l Z C B U e X B l L n t T a G l w I E R h d G U s M 3 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L n t D b 3 V u d H J 5 L D h 9 J n F 1 b 3 Q 7 L C Z x d W 9 0 O 1 N l Y 3 R p b 2 4 x L 0 9 y Z G V y c y 9 D a G F u Z 2 V k I F R 5 c G U u e 0 N p d H k s O X 0 m c X V v d D s s J n F 1 b 3 Q 7 U 2 V j d G l v b j E v T 3 J k Z X J z L 0 N o Y W 5 n Z W Q g V H l w Z S 5 7 U 3 R h d G U s M T B 9 J n F 1 b 3 Q 7 L C Z x d W 9 0 O 1 N l Y 3 R p b 2 4 x L 0 9 y Z G V y c y 9 D a G F u Z 2 V k I F R 5 c G U u e 1 B v c 3 R h b C B D b 2 R l L D E x f S Z x d W 9 0 O y w m c X V v d D t T Z W N 0 a W 9 u M S 9 P c m R l c n M v Q 2 h h b m d l Z C B U e X B l L n t S Z W d p b 2 4 s M T J 9 J n F 1 b 3 Q 7 L C Z x d W 9 0 O 1 N l Y 3 R p b 2 4 x L 0 9 y Z G V y c y 9 D a G F u Z 2 V k I F R 5 c G U u e 1 B y b 2 R 1 Y 3 Q g S U Q s M T N 9 J n F 1 b 3 Q 7 L C Z x d W 9 0 O 1 N l Y 3 R p b 2 4 x L 0 9 y Z G V y c y 9 D a G F u Z 2 V k I F R 5 c G U u e 0 N h d G V n b 3 J 5 L D E 0 f S Z x d W 9 0 O y w m c X V v d D t T Z W N 0 a W 9 u M S 9 P c m R l c n M v Q 2 h h b m d l Z C B U e X B l L n t T d W I t Q 2 F 0 Z W d v c n k s M T V 9 J n F 1 b 3 Q 7 L C Z x d W 9 0 O 1 N l Y 3 R p b 2 4 x L 0 9 y Z G V y c y 9 D a G F u Z 2 V k I F R 5 c G U u e 1 B y b 2 R 1 Y 3 Q g T m F t Z S w x N n 0 m c X V v d D s s J n F 1 b 3 Q 7 U 2 V j d G l v b j E v T 3 J k Z X J z L 0 N o Y W 5 n Z W Q g V H l w Z S 5 7 U 2 F s Z X M s M T d 9 J n F 1 b 3 Q 7 L C Z x d W 9 0 O 1 N l Y 3 R p b 2 4 x L 0 9 y Z G V y c y 9 D a G F u Z 2 V k I F R 5 c G U u e 1 F 1 Y W 5 0 a X R 5 L D E 4 f S Z x d W 9 0 O y w m c X V v d D t T Z W N 0 a W 9 u M S 9 P c m R l c n M v Q 2 h h b m d l Z C B U e X B l L n t E a X N j b 3 V u d C w x O X 0 m c X V v d D s s J n F 1 b 3 Q 7 U 2 V j d G l v b j E v T 3 J k Z X J z L 0 N o Y W 5 n Z W Q g V H l w Z S 5 7 U H J v Z m l 0 L D I w 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U Y W J s Z T F f V G F i b 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M z V h Y j g 4 M 2 Q t O T B h N y 0 0 O D h i L T g y N z Q t M G V i N T V j N m Y w Z m M 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R X J y b 3 J D b 2 R l I i B W Y W x 1 Z T 0 i c 1 V u a 2 5 v d 2 4 i I C 8 + P E V u d H J 5 I F R 5 c G U 9 I k Z p b G x M Y X N 0 V X B k Y X R l Z C I g V m F s d W U 9 I m Q y M D I 0 L T A 4 L T I 1 V D A 3 O j U w O j E 3 L j c y N z U 0 M D Z a I i A v P j x F b n R y e S B U e X B l P S J G a W x s Q 2 9 s d W 1 u V H l w Z X M i I F Z h b H V l P S J z Q m d Z P S I g L z 4 8 R W 5 0 c n k g V H l w Z T 0 i R m l s b E N v b H V t b k 5 h b W V z I i B W Y W x 1 Z T 0 i c 1 s m c X V v d D t S Z X R 1 c m 5 l Z C Z x d W 9 0 O y w m c X V v d D t P c m R l c i B J R C Z x d W 9 0 O 1 0 i I C 8 + P E V u d H J 5 I F R 5 c G U 9 I k Z p b G x D b 3 V u d C I g V m F s d W U 9 I m w y O T Y 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1 J l d H V y b m V k L D B 9 J n F 1 b 3 Q 7 L C Z x d W 9 0 O 1 N l Y 3 R p b 2 4 x L 1 J l d H V y b n M v Q 2 h h b m d l Z C B U e X B l L n t P c m R l c i B J R C w x f S Z x d W 9 0 O 1 0 s J n F 1 b 3 Q 7 Q 2 9 s d W 1 u Q 2 9 1 b n Q m c X V v d D s 6 M i w m c X V v d D t L Z X l D b 2 x 1 b W 5 O Y W 1 l c y Z x d W 9 0 O z p b X S w m c X V v d D t D b 2 x 1 b W 5 J Z G V u d G l 0 a W V z J n F 1 b 3 Q 7 O l s m c X V v d D t T Z W N 0 a W 9 u M S 9 S Z X R 1 c m 5 z L 0 N o Y W 5 n Z W Q g V H l w Z S 5 7 U m V 0 d X J u Z W Q s M H 0 m c X V v d D s s J n F 1 b 3 Q 7 U 2 V j d G l v b j E v U m V 0 d X J u c y 9 D a G F u Z 2 V k I F R 5 c G U 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V G F i b G U y X 1 R h Y m x l 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B l b 3 B s Z T w v S X R l b V B h d G g + P C 9 J d G V t T G 9 j Y X R p b 2 4 + P F N 0 Y W J s Z U V u d H J p Z X M + P E V u d H J 5 I F R 5 c G U 9 I k l z U H J p d m F 0 Z S I g V m F s d W U 9 I m w w I i A v P j x F b n R y e S B U e X B l P S J R d W V y e U l E I i B W Y W x 1 Z T 0 i c 2 N j Z T g 5 M j I x L T h l M j Y t N D g 2 N C 1 h N D k 0 L T l m N j V j O D V i M T F l 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V y c m 9 y Q 2 9 k Z S I g V m F s d W U 9 I n N V b m t u b 3 d u I i A v P j x F b n R y e S B U e X B l P S J G a W x s T G F z d F V w Z G F 0 Z W Q i I F Z h b H V l P S J k M j A y N C 0 w O C 0 y N V Q w N z o 1 M D o x N y 4 3 N j Y y M z U w W i I g L z 4 8 R W 5 0 c n k g V H l w Z T 0 i R m l s b E N v b H V t b l R 5 c G V z I i B W Y W x 1 Z T 0 i c 0 J n W T 0 i I C 8 + P E V u d H J 5 I F R 5 c G U 9 I k Z p b G x D b 2 x 1 b W 5 O Y W 1 l c y I g V m F s d W U 9 I n N b J n F 1 b 3 Q 7 U G V y c 2 9 u J n F 1 b 3 Q 7 L C Z x d W 9 0 O 1 J l Z 2 l v b i Z x d W 9 0 O 1 0 i I C 8 + P E V u d H J 5 I F R 5 c G U 9 I k Z p b G x D b 3 V u d C I g V m F s d W U 9 I m w 0 I i A v P j x F b n R y e S B U e X B l P S J G a W x s U 3 R h d H V z I i B W Y W x 1 Z T 0 i c 0 N v b X B s Z X R l 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B l b 3 B s Z S 9 D a G F u Z 2 V k I F R 5 c G U u e 1 B l c n N v b i w w f S Z x d W 9 0 O y w m c X V v d D t T Z W N 0 a W 9 u M S 9 Q Z W 9 w b G U v Q 2 h h b m d l Z C B U e X B l L n t S Z W d p b 2 4 s M X 0 m c X V v d D t d L C Z x d W 9 0 O 0 N v b H V t b k N v d W 5 0 J n F 1 b 3 Q 7 O j I s J n F 1 b 3 Q 7 S 2 V 5 Q 2 9 s d W 1 u T m F t Z X M m c X V v d D s 6 W 1 0 s J n F 1 b 3 Q 7 Q 2 9 s d W 1 u S W R l b n R p d G l l c y Z x d W 9 0 O z p b J n F 1 b 3 Q 7 U 2 V j d G l v b j E v U G V v c G x l L 0 N o Y W 5 n Z W Q g V H l w Z S 5 7 U G V y c 2 9 u L D B 9 J n F 1 b 3 Q 7 L C Z x d W 9 0 O 1 N l Y 3 R p b 2 4 x L 1 B l b 3 B s Z S 9 D a G F u Z 2 V k I F R 5 c G U u e 1 J l Z 2 l v b i w x f S Z x d W 9 0 O 1 0 s J n F 1 b 3 Q 7 U m V s Y X R p b 2 5 z a G l w S W 5 m b y Z x d W 9 0 O z p b X X 0 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U Y W J s Z T h f V G F i b G U 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T a G l w c G l u Z 0 N v c 3 Q v U 2 9 y d G V k J T I w U m 9 3 c z w v S X R l b V B h d G g + P C 9 J d G V t T G 9 j Y X R p b 2 4 + P F N 0 Y W J s Z U V u d H J p Z X M g L z 4 8 L 0 l 0 Z W 0 + P E l 0 Z W 0 + P E l 0 Z W 1 M b 2 N h d G l v b j 4 8 S X R l b V R 5 c G U + R m 9 y b X V s Y T w v S X R l b V R 5 c G U + P E l 0 Z W 1 Q Y X R o P l N l Y 3 R p b 2 4 x L 1 N o a X B w a W 5 n Q 2 9 z d C 9 S Z W 1 v d m V k J T I w R H V w b G l j Y X R l c z w v S X R l b V B h d G g + P C 9 J d G V t T G 9 j Y X R p b 2 4 + P F N 0 Y W J s Z U V u d H J p Z X M g L z 4 8 L 0 l 0 Z W 0 + P C 9 J d G V t c z 4 8 L 0 x v Y 2 F s U G F j a 2 F n Z U 1 l d G F k Y X R h R m l s Z T 4 W A A A A U E s F B g A A A A A A A A A A A A A A A A A A A A A A A C Y B A A A B A A A A 0 I y d 3 w E V 0 R G M e g D A T 8 K X 6 w E A A A A 0 w i c 0 J s 5 a R 4 t i 3 n B S F c q Y A A A A A A I A A A A A A B B m A A A A A Q A A I A A A A F u X v P f A g v f 6 D 0 W s P p f + b r J J D 5 N S x j o F C h i F F o D s D + X 6 A A A A A A 6 A A A A A A g A A I A A A A O N b N / h u X F m l q G n R 1 I U S U P U f 5 4 V J N n w 3 i k P + A c l n I a h q U A A A A P Q e z M g Z S s H r + w j K i 3 s S T Z J 3 E m H d 8 p q 0 3 f 8 s + P 6 W V Q 2 4 l S q 6 9 3 g 1 x F 1 C x + U V D u r 9 C X z 5 S X 7 H M T O p h 8 I j A k M 0 Z b 5 7 J E F 0 I l W v 8 s E H B n 0 f g Z F q Q A A A A I 3 e M s 8 6 c b s R s j 5 O y s u W m b l 5 O F M V M Z Q w k k 3 + m 8 W s V m E G F u Q Z N g S + U T a 6 m 6 Y x Z t A B S f A d E 6 T + l W V o l Z z m 1 r B H 5 C 0 = < / D a t a M a s h u p > 
</file>

<file path=customXml/item4.xml>��< ? x m l   v e r s i o n = " 1 . 0 "   e n c o d i n g = " U T F - 1 6 " ? > < G e m i n i   x m l n s = " h t t p : / / g e m i n i / p i v o t c u s t o m i z a t i o n / T a b l e X M L _ S h i p p i n g C o s t _ 7 4 7 6 b b f 3 - 8 3 9 3 - 4 3 c 2 - a 9 1 0 - c 9 1 a 1 5 5 5 4 7 a 0 " > < 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 2 5 3 < / i n t > < / v a l u e > < / i t e m > < i t e m > < k e y > < s t r i n g > S h i p p i n g   c o s t   p e r   u n i t < / s t r i n g > < / k e y > < v a l u e > < i n t > 2 2 3 < / 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b 1 6 4 0 e 4 b - 5 e b 2 - 4 0 d 9 - a a f c - 6 9 6 a d 7 b 2 0 6 d 9 " > < 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 S h i p p i n g C o s t 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 C o l u m n s \ D a y s T o R e a c h < / K e y > < / a : K e y > < a : V a l u e   i : t y p e = " T a b l e W i d g e t B a s e V i e w S t a t e " / > < / a : K e y V a l u e O f D i a g r a m O b j e c t K e y a n y T y p e z b w N T n L X > < a : K e y V a l u e O f D i a g r a m O b j e c t K e y a n y T y p e z b w N T n L X > < a : K e y > < K e y > C o l u m n s \ O r d e r Y e a r < / 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1 f 1 8 e c 6 3 - 4 d 7 8 - 4 3 0 7 - b a 3 4 - 4 d 1 3 2 6 8 1 0 a d a " > < 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8.xml>��< ? x m l   v e r s i o n = " 1 . 0 "   e n c o d i n g = " U T F - 1 6 " ? > < G e m i n i   x m l n s = " h t t p : / / g e m i n i / p i v o t c u s t o m i z a t i o n / 8 3 2 b c 1 4 2 - 6 8 3 d - 4 4 5 d - 9 b a 4 - e 7 c 7 1 d 7 d d 3 b 5 " > < C u s t o m C o n t e n t > < ! [ C D A T A [ < ? x m l   v e r s i o n = " 1 . 0 "   e n c o d i n g = " u t f - 1 6 " ? > < S e t t i n g s > < C a l c u l a t e d F i e l d s > < i t e m > < M e a s u r e N a m e > S t a t e s C o u n t < / M e a s u r e N a m e > < D i s p l a y N a m e > S t a t e s C o u n t < / D i s p l a y N a m e > < V i s i b l e > F a l s e < / V i s i b l e > < / i t e m > < i t e m > < M e a s u r e N a m e > M i n C o s t < / M e a s u r e N a m e > < D i s p l a y N a m e > M i n C o s t < / D i s p l a y N a m e > < V i s i b l e > F a l s e < / V i s i b l e > < / i t e m > < i t e m > < M e a s u r e N a m e > M a x C o s t < / M e a s u r e N a m e > < D i s p l a y N a m e > M a x C o s t < / D i s p l a y N a m e > < V i s i b l e > F a l s e < / V i s i b l e > < / i t e m > < i t e m > < M e a s u r e N a m e > T o t a l   C u s t o m e r s < / M e a s u r e N a m e > < D i s p l a y N a m e > T o t a l   C u s t o m e r s < / D i s p l a y N a m e > < V i s i b l e > F a l s e < / V i s i b l e > < / i t e m > < i t e m > < M e a s u r e N a m e > T o t a l   O r d e r s < / M e a s u r e N a m e > < D i s p l a y N a m e > T o t a l   O r d e r s < / D i s p l a y N a m e > < V i s i b l e > F a l s e < / V i s i b l e > < / i t e m > < i t e m > < M e a s u r e N a m e > T o t a l   S a l e s < / M e a s u r e N a m e > < D i s p l a y N a m e > T o t a l   S a l e s < / D i s p l a y N a m e > < V i s i b l e > F a l s e < / V i s i b l e > < / i t e m > < i t e m > < M e a s u r e N a m e > T o t a l   P r o f i t s < / M e a s u r e N a m e > < D i s p l a y N a m e > T o t a l   P r o f i t s < / 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AC088C1-1E2C-4AD9-9E70-703FFE07AD73}">
  <ds:schemaRefs/>
</ds:datastoreItem>
</file>

<file path=customXml/itemProps10.xml><?xml version="1.0" encoding="utf-8"?>
<ds:datastoreItem xmlns:ds="http://schemas.openxmlformats.org/officeDocument/2006/customXml" ds:itemID="{C6DB5C53-5CBD-40B3-8D30-0A9ABB6688E1}">
  <ds:schemaRefs/>
</ds:datastoreItem>
</file>

<file path=customXml/itemProps11.xml><?xml version="1.0" encoding="utf-8"?>
<ds:datastoreItem xmlns:ds="http://schemas.openxmlformats.org/officeDocument/2006/customXml" ds:itemID="{C3C8A19B-2F72-44CD-9171-98FF36950785}">
  <ds:schemaRefs/>
</ds:datastoreItem>
</file>

<file path=customXml/itemProps12.xml><?xml version="1.0" encoding="utf-8"?>
<ds:datastoreItem xmlns:ds="http://schemas.openxmlformats.org/officeDocument/2006/customXml" ds:itemID="{F15B13A8-643A-4390-9EFF-98B8C73317F9}">
  <ds:schemaRefs/>
</ds:datastoreItem>
</file>

<file path=customXml/itemProps13.xml><?xml version="1.0" encoding="utf-8"?>
<ds:datastoreItem xmlns:ds="http://schemas.openxmlformats.org/officeDocument/2006/customXml" ds:itemID="{00050F36-CB3A-4BA5-99F7-FE2B92E4A902}">
  <ds:schemaRefs/>
</ds:datastoreItem>
</file>

<file path=customXml/itemProps14.xml><?xml version="1.0" encoding="utf-8"?>
<ds:datastoreItem xmlns:ds="http://schemas.openxmlformats.org/officeDocument/2006/customXml" ds:itemID="{05D14134-1C0A-422E-B2C5-C437DE427FFE}">
  <ds:schemaRefs/>
</ds:datastoreItem>
</file>

<file path=customXml/itemProps15.xml><?xml version="1.0" encoding="utf-8"?>
<ds:datastoreItem xmlns:ds="http://schemas.openxmlformats.org/officeDocument/2006/customXml" ds:itemID="{CEA813D5-C1FA-40AF-8C49-A02BFB105952}">
  <ds:schemaRefs/>
</ds:datastoreItem>
</file>

<file path=customXml/itemProps16.xml><?xml version="1.0" encoding="utf-8"?>
<ds:datastoreItem xmlns:ds="http://schemas.openxmlformats.org/officeDocument/2006/customXml" ds:itemID="{68EB62A1-CD9D-472F-BA64-6938AA836183}">
  <ds:schemaRefs/>
</ds:datastoreItem>
</file>

<file path=customXml/itemProps17.xml><?xml version="1.0" encoding="utf-8"?>
<ds:datastoreItem xmlns:ds="http://schemas.openxmlformats.org/officeDocument/2006/customXml" ds:itemID="{7D1C09C2-F150-4B95-ADEB-B8EC4949A5D3}">
  <ds:schemaRefs/>
</ds:datastoreItem>
</file>

<file path=customXml/itemProps18.xml><?xml version="1.0" encoding="utf-8"?>
<ds:datastoreItem xmlns:ds="http://schemas.openxmlformats.org/officeDocument/2006/customXml" ds:itemID="{123806FA-3678-4639-BE29-77C2D6A702EB}">
  <ds:schemaRefs/>
</ds:datastoreItem>
</file>

<file path=customXml/itemProps19.xml><?xml version="1.0" encoding="utf-8"?>
<ds:datastoreItem xmlns:ds="http://schemas.openxmlformats.org/officeDocument/2006/customXml" ds:itemID="{29244FA6-0876-4FA9-94A0-AD2D264BCD78}">
  <ds:schemaRefs/>
</ds:datastoreItem>
</file>

<file path=customXml/itemProps2.xml><?xml version="1.0" encoding="utf-8"?>
<ds:datastoreItem xmlns:ds="http://schemas.openxmlformats.org/officeDocument/2006/customXml" ds:itemID="{F98DFD18-EC4B-4737-8710-D48B545DBA69}">
  <ds:schemaRefs/>
</ds:datastoreItem>
</file>

<file path=customXml/itemProps20.xml><?xml version="1.0" encoding="utf-8"?>
<ds:datastoreItem xmlns:ds="http://schemas.openxmlformats.org/officeDocument/2006/customXml" ds:itemID="{DAFDF967-79CF-4EE9-B720-C01C83F72892}">
  <ds:schemaRefs/>
</ds:datastoreItem>
</file>

<file path=customXml/itemProps21.xml><?xml version="1.0" encoding="utf-8"?>
<ds:datastoreItem xmlns:ds="http://schemas.openxmlformats.org/officeDocument/2006/customXml" ds:itemID="{C46620F7-9EAE-4905-8B41-94DCD5641AE0}">
  <ds:schemaRefs/>
</ds:datastoreItem>
</file>

<file path=customXml/itemProps22.xml><?xml version="1.0" encoding="utf-8"?>
<ds:datastoreItem xmlns:ds="http://schemas.openxmlformats.org/officeDocument/2006/customXml" ds:itemID="{447BEE16-2B10-411B-A963-B63B7EDCB2F8}">
  <ds:schemaRefs/>
</ds:datastoreItem>
</file>

<file path=customXml/itemProps23.xml><?xml version="1.0" encoding="utf-8"?>
<ds:datastoreItem xmlns:ds="http://schemas.openxmlformats.org/officeDocument/2006/customXml" ds:itemID="{FE6E246A-8973-4AA3-A543-DA6BF6EC7C0C}">
  <ds:schemaRefs/>
</ds:datastoreItem>
</file>

<file path=customXml/itemProps24.xml><?xml version="1.0" encoding="utf-8"?>
<ds:datastoreItem xmlns:ds="http://schemas.openxmlformats.org/officeDocument/2006/customXml" ds:itemID="{4469F93B-F726-4156-9CF9-CE463F169B2F}">
  <ds:schemaRefs/>
</ds:datastoreItem>
</file>

<file path=customXml/itemProps25.xml><?xml version="1.0" encoding="utf-8"?>
<ds:datastoreItem xmlns:ds="http://schemas.openxmlformats.org/officeDocument/2006/customXml" ds:itemID="{E8A8A567-CEEA-49D4-A697-069CD705F2BB}">
  <ds:schemaRefs/>
</ds:datastoreItem>
</file>

<file path=customXml/itemProps26.xml><?xml version="1.0" encoding="utf-8"?>
<ds:datastoreItem xmlns:ds="http://schemas.openxmlformats.org/officeDocument/2006/customXml" ds:itemID="{23C5615A-AC64-4020-8678-4AF577C66B06}">
  <ds:schemaRefs/>
</ds:datastoreItem>
</file>

<file path=customXml/itemProps27.xml><?xml version="1.0" encoding="utf-8"?>
<ds:datastoreItem xmlns:ds="http://schemas.openxmlformats.org/officeDocument/2006/customXml" ds:itemID="{C6B33114-778C-42CD-9CB6-78E5A0D91CF7}">
  <ds:schemaRefs/>
</ds:datastoreItem>
</file>

<file path=customXml/itemProps28.xml><?xml version="1.0" encoding="utf-8"?>
<ds:datastoreItem xmlns:ds="http://schemas.openxmlformats.org/officeDocument/2006/customXml" ds:itemID="{1EEF2242-026E-4497-8DB6-F10E8F1023FA}">
  <ds:schemaRefs/>
</ds:datastoreItem>
</file>

<file path=customXml/itemProps29.xml><?xml version="1.0" encoding="utf-8"?>
<ds:datastoreItem xmlns:ds="http://schemas.openxmlformats.org/officeDocument/2006/customXml" ds:itemID="{6B8758E3-9078-469A-88B8-6F20F933DB34}">
  <ds:schemaRefs/>
</ds:datastoreItem>
</file>

<file path=customXml/itemProps3.xml><?xml version="1.0" encoding="utf-8"?>
<ds:datastoreItem xmlns:ds="http://schemas.openxmlformats.org/officeDocument/2006/customXml" ds:itemID="{7B621A42-B207-41C0-9566-F12270F49FB2}">
  <ds:schemaRefs/>
</ds:datastoreItem>
</file>

<file path=customXml/itemProps30.xml><?xml version="1.0" encoding="utf-8"?>
<ds:datastoreItem xmlns:ds="http://schemas.openxmlformats.org/officeDocument/2006/customXml" ds:itemID="{45CC455B-3B72-472E-924B-0F58DD35C084}">
  <ds:schemaRefs/>
</ds:datastoreItem>
</file>

<file path=customXml/itemProps31.xml><?xml version="1.0" encoding="utf-8"?>
<ds:datastoreItem xmlns:ds="http://schemas.openxmlformats.org/officeDocument/2006/customXml" ds:itemID="{BEC4D369-BE82-406F-8D01-8F541F9A1F7F}">
  <ds:schemaRefs/>
</ds:datastoreItem>
</file>

<file path=customXml/itemProps32.xml><?xml version="1.0" encoding="utf-8"?>
<ds:datastoreItem xmlns:ds="http://schemas.openxmlformats.org/officeDocument/2006/customXml" ds:itemID="{716A0A71-D018-4F6B-BF3F-7D3C0E11D76E}">
  <ds:schemaRefs/>
</ds:datastoreItem>
</file>

<file path=customXml/itemProps33.xml><?xml version="1.0" encoding="utf-8"?>
<ds:datastoreItem xmlns:ds="http://schemas.openxmlformats.org/officeDocument/2006/customXml" ds:itemID="{499775A1-AD2E-4485-BB88-568430A57811}">
  <ds:schemaRefs/>
</ds:datastoreItem>
</file>

<file path=customXml/itemProps34.xml><?xml version="1.0" encoding="utf-8"?>
<ds:datastoreItem xmlns:ds="http://schemas.openxmlformats.org/officeDocument/2006/customXml" ds:itemID="{0F6059CE-C9A3-4CEB-A234-A4030E1F334A}">
  <ds:schemaRefs/>
</ds:datastoreItem>
</file>

<file path=customXml/itemProps35.xml><?xml version="1.0" encoding="utf-8"?>
<ds:datastoreItem xmlns:ds="http://schemas.openxmlformats.org/officeDocument/2006/customXml" ds:itemID="{F56BA557-1321-4FC5-9335-C77A746578F6}">
  <ds:schemaRefs/>
</ds:datastoreItem>
</file>

<file path=customXml/itemProps36.xml><?xml version="1.0" encoding="utf-8"?>
<ds:datastoreItem xmlns:ds="http://schemas.openxmlformats.org/officeDocument/2006/customXml" ds:itemID="{0B576F02-75A1-4094-94ED-6D514206B138}">
  <ds:schemaRefs/>
</ds:datastoreItem>
</file>

<file path=customXml/itemProps37.xml><?xml version="1.0" encoding="utf-8"?>
<ds:datastoreItem xmlns:ds="http://schemas.openxmlformats.org/officeDocument/2006/customXml" ds:itemID="{00B28021-A590-4800-A35D-6862FDA9F298}">
  <ds:schemaRefs/>
</ds:datastoreItem>
</file>

<file path=customXml/itemProps38.xml><?xml version="1.0" encoding="utf-8"?>
<ds:datastoreItem xmlns:ds="http://schemas.openxmlformats.org/officeDocument/2006/customXml" ds:itemID="{25C8BD27-3057-43EF-9896-4E2DD1E61F2C}">
  <ds:schemaRefs>
    <ds:schemaRef ds:uri="http://schemas.microsoft.com/DataMashup"/>
  </ds:schemaRefs>
</ds:datastoreItem>
</file>

<file path=customXml/itemProps4.xml><?xml version="1.0" encoding="utf-8"?>
<ds:datastoreItem xmlns:ds="http://schemas.openxmlformats.org/officeDocument/2006/customXml" ds:itemID="{6D689552-3E2B-4372-85E8-9357A00E9518}">
  <ds:schemaRefs/>
</ds:datastoreItem>
</file>

<file path=customXml/itemProps5.xml><?xml version="1.0" encoding="utf-8"?>
<ds:datastoreItem xmlns:ds="http://schemas.openxmlformats.org/officeDocument/2006/customXml" ds:itemID="{4A3A285F-32F0-44AE-ABDB-B2338069498C}">
  <ds:schemaRefs/>
</ds:datastoreItem>
</file>

<file path=customXml/itemProps6.xml><?xml version="1.0" encoding="utf-8"?>
<ds:datastoreItem xmlns:ds="http://schemas.openxmlformats.org/officeDocument/2006/customXml" ds:itemID="{4DE5EE1F-6C38-4744-B6BE-AD36B011BC3E}">
  <ds:schemaRefs/>
</ds:datastoreItem>
</file>

<file path=customXml/itemProps7.xml><?xml version="1.0" encoding="utf-8"?>
<ds:datastoreItem xmlns:ds="http://schemas.openxmlformats.org/officeDocument/2006/customXml" ds:itemID="{8C2BBBB5-5613-4070-82BF-D6029889866E}">
  <ds:schemaRefs/>
</ds:datastoreItem>
</file>

<file path=customXml/itemProps8.xml><?xml version="1.0" encoding="utf-8"?>
<ds:datastoreItem xmlns:ds="http://schemas.openxmlformats.org/officeDocument/2006/customXml" ds:itemID="{0C941965-0083-484A-89BB-B664BD9584EB}">
  <ds:schemaRefs/>
</ds:datastoreItem>
</file>

<file path=customXml/itemProps9.xml><?xml version="1.0" encoding="utf-8"?>
<ds:datastoreItem xmlns:ds="http://schemas.openxmlformats.org/officeDocument/2006/customXml" ds:itemID="{FC673230-52C3-4024-83D4-739D059F1E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KPIs</vt:lpstr>
      <vt:lpstr>Map</vt:lpstr>
      <vt:lpstr>Customer&amp;SalesRep</vt:lpstr>
      <vt:lpstr>Location&amp;Shipping</vt:lpstr>
      <vt:lpstr>Products&amp;Categories</vt:lpstr>
      <vt:lpstr>Dash1</vt:lpstr>
      <vt:lpstr>Dash2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AHMED_SAMIR</dc:creator>
  <cp:lastModifiedBy>ahmed nabil</cp:lastModifiedBy>
  <dcterms:created xsi:type="dcterms:W3CDTF">2015-06-05T18:17:20Z</dcterms:created>
  <dcterms:modified xsi:type="dcterms:W3CDTF">2024-08-25T07:51:59Z</dcterms:modified>
</cp:coreProperties>
</file>