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edsaif/Desktop/IJOC Codes and Data/"/>
    </mc:Choice>
  </mc:AlternateContent>
  <xr:revisionPtr revIDLastSave="0" documentId="13_ncr:1_{8E5DA047-34C2-7147-A140-7F569DCC2AA2}" xr6:coauthVersionLast="45" xr6:coauthVersionMax="45" xr10:uidLastSave="{00000000-0000-0000-0000-000000000000}"/>
  <bookViews>
    <workbookView xWindow="0" yWindow="460" windowWidth="28800" windowHeight="15840" firstSheet="6" activeTab="18" xr2:uid="{EB14EBCA-D518-47D5-86FD-8CE57D18B253}"/>
  </bookViews>
  <sheets>
    <sheet name="0" sheetId="1" r:id="rId1"/>
    <sheet name="200" sheetId="4" r:id="rId2"/>
    <sheet name="400" sheetId="8" r:id="rId3"/>
    <sheet name="600" sheetId="12" r:id="rId4"/>
    <sheet name="800" sheetId="17" r:id="rId5"/>
    <sheet name="1000" sheetId="19" r:id="rId6"/>
    <sheet name="1200" sheetId="20" r:id="rId7"/>
    <sheet name="1600" sheetId="26" r:id="rId8"/>
    <sheet name="2000" sheetId="28" r:id="rId9"/>
    <sheet name="2400" sheetId="29" r:id="rId10"/>
    <sheet name="2800" sheetId="30" r:id="rId11"/>
    <sheet name="3200" sheetId="31" r:id="rId12"/>
    <sheet name="3600" sheetId="32" r:id="rId13"/>
    <sheet name="4000" sheetId="33" r:id="rId14"/>
    <sheet name="6000" sheetId="34" r:id="rId15"/>
    <sheet name="10000" sheetId="36" r:id="rId16"/>
    <sheet name="15000" sheetId="38" r:id="rId17"/>
    <sheet name="25000" sheetId="39" r:id="rId18"/>
    <sheet name="Summary" sheetId="22" r:id="rId19"/>
    <sheet name="Improvement" sheetId="23" r:id="rId20"/>
    <sheet name="Support and CPU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2" l="1"/>
  <c r="G6" i="22"/>
  <c r="K6" i="22"/>
  <c r="O6" i="22"/>
  <c r="S6" i="22"/>
  <c r="F7" i="22"/>
  <c r="J7" i="22"/>
  <c r="N7" i="22"/>
  <c r="R7" i="22"/>
  <c r="J6" i="22"/>
  <c r="E7" i="22"/>
  <c r="Q7" i="22"/>
  <c r="D6" i="22"/>
  <c r="H6" i="22"/>
  <c r="L6" i="22"/>
  <c r="P6" i="22"/>
  <c r="C7" i="22"/>
  <c r="G7" i="22"/>
  <c r="K7" i="22"/>
  <c r="O7" i="22"/>
  <c r="S7" i="22"/>
  <c r="N6" i="22"/>
  <c r="I7" i="22"/>
  <c r="E6" i="22"/>
  <c r="I6" i="22"/>
  <c r="M6" i="22"/>
  <c r="Q6" i="22"/>
  <c r="D7" i="22"/>
  <c r="H7" i="22"/>
  <c r="L7" i="22"/>
  <c r="P7" i="22"/>
  <c r="F6" i="22"/>
  <c r="R6" i="22"/>
  <c r="M7" i="22"/>
  <c r="B7" i="22"/>
  <c r="B6" i="22"/>
  <c r="C4" i="22"/>
  <c r="G4" i="22"/>
  <c r="K4" i="22"/>
  <c r="O4" i="22"/>
  <c r="S4" i="22"/>
  <c r="F5" i="22"/>
  <c r="J5" i="22"/>
  <c r="N5" i="22"/>
  <c r="R5" i="22"/>
  <c r="S5" i="22"/>
  <c r="R4" i="22"/>
  <c r="M5" i="22"/>
  <c r="D4" i="22"/>
  <c r="H4" i="22"/>
  <c r="L4" i="22"/>
  <c r="P4" i="22"/>
  <c r="C5" i="22"/>
  <c r="G5" i="22"/>
  <c r="K5" i="22"/>
  <c r="O5" i="22"/>
  <c r="N4" i="22"/>
  <c r="I5" i="22"/>
  <c r="E4" i="22"/>
  <c r="I4" i="22"/>
  <c r="M4" i="22"/>
  <c r="Q4" i="22"/>
  <c r="D5" i="22"/>
  <c r="H5" i="22"/>
  <c r="L5" i="22"/>
  <c r="P5" i="22"/>
  <c r="F4" i="22"/>
  <c r="J4" i="22"/>
  <c r="E5" i="22"/>
  <c r="Q5" i="22"/>
  <c r="B5" i="22"/>
  <c r="B4" i="22"/>
  <c r="C3" i="22"/>
  <c r="G3" i="22"/>
  <c r="K3" i="22"/>
  <c r="O3" i="22"/>
  <c r="S3" i="22"/>
  <c r="D3" i="22"/>
  <c r="H3" i="22"/>
  <c r="L3" i="22"/>
  <c r="P3" i="22"/>
  <c r="J3" i="22"/>
  <c r="N3" i="22"/>
  <c r="E3" i="22"/>
  <c r="I3" i="22"/>
  <c r="M3" i="22"/>
  <c r="Q3" i="22"/>
  <c r="F3" i="22"/>
  <c r="R3" i="22"/>
  <c r="B3" i="22"/>
  <c r="D2" i="22"/>
  <c r="H2" i="22"/>
  <c r="L2" i="22"/>
  <c r="P2" i="22"/>
  <c r="I2" i="22"/>
  <c r="M2" i="22"/>
  <c r="Q2" i="22"/>
  <c r="F2" i="22"/>
  <c r="J2" i="22"/>
  <c r="N2" i="22"/>
  <c r="R2" i="22"/>
  <c r="G2" i="22"/>
  <c r="K2" i="22"/>
  <c r="O2" i="22"/>
  <c r="S2" i="22"/>
  <c r="E2" i="22"/>
  <c r="C2" i="22"/>
  <c r="B2" i="22"/>
  <c r="H12" i="39" l="1"/>
  <c r="H11" i="39"/>
  <c r="H10" i="39"/>
  <c r="H9" i="39"/>
  <c r="H8" i="39"/>
  <c r="H7" i="39"/>
  <c r="H6" i="39"/>
  <c r="H5" i="39"/>
  <c r="H4" i="39"/>
  <c r="H3" i="39"/>
  <c r="H12" i="38"/>
  <c r="H11" i="38"/>
  <c r="H10" i="38"/>
  <c r="H9" i="38"/>
  <c r="H8" i="38"/>
  <c r="H7" i="38"/>
  <c r="H6" i="38"/>
  <c r="H5" i="38"/>
  <c r="H4" i="38"/>
  <c r="H3" i="38"/>
  <c r="H12" i="36"/>
  <c r="H11" i="36"/>
  <c r="H10" i="36"/>
  <c r="H9" i="36"/>
  <c r="H8" i="36"/>
  <c r="H7" i="36"/>
  <c r="H6" i="36"/>
  <c r="H5" i="36"/>
  <c r="H4" i="36"/>
  <c r="H3" i="36"/>
  <c r="H12" i="34"/>
  <c r="H11" i="34"/>
  <c r="H10" i="34"/>
  <c r="H9" i="34"/>
  <c r="H8" i="34"/>
  <c r="H7" i="34"/>
  <c r="H6" i="34"/>
  <c r="H5" i="34"/>
  <c r="H4" i="34"/>
  <c r="H3" i="34"/>
  <c r="G14" i="39"/>
  <c r="F14" i="39"/>
  <c r="E14" i="39"/>
  <c r="D14" i="39"/>
  <c r="C14" i="39"/>
  <c r="B14" i="39"/>
  <c r="G13" i="39"/>
  <c r="F13" i="39"/>
  <c r="E13" i="39"/>
  <c r="D13" i="39"/>
  <c r="C13" i="39"/>
  <c r="B13" i="39"/>
  <c r="G14" i="38"/>
  <c r="F14" i="38"/>
  <c r="E14" i="38"/>
  <c r="D14" i="38"/>
  <c r="C14" i="38"/>
  <c r="B14" i="38"/>
  <c r="G13" i="38"/>
  <c r="F13" i="38"/>
  <c r="E13" i="38"/>
  <c r="D13" i="38"/>
  <c r="C13" i="38"/>
  <c r="B13" i="38"/>
  <c r="G14" i="36"/>
  <c r="F14" i="36"/>
  <c r="E14" i="36"/>
  <c r="D14" i="36"/>
  <c r="C14" i="36"/>
  <c r="B14" i="36"/>
  <c r="G13" i="36"/>
  <c r="F13" i="36"/>
  <c r="E13" i="36"/>
  <c r="D13" i="36"/>
  <c r="C13" i="36"/>
  <c r="B13" i="36"/>
  <c r="G14" i="34"/>
  <c r="F14" i="34"/>
  <c r="E14" i="34"/>
  <c r="D14" i="34"/>
  <c r="C14" i="34"/>
  <c r="B14" i="34"/>
  <c r="G13" i="34"/>
  <c r="F13" i="34"/>
  <c r="E13" i="34"/>
  <c r="D13" i="34"/>
  <c r="C13" i="34"/>
  <c r="B13" i="34"/>
  <c r="H14" i="39" l="1"/>
  <c r="H14" i="36"/>
  <c r="H13" i="39"/>
  <c r="H14" i="38"/>
  <c r="H14" i="34"/>
  <c r="H13" i="38"/>
  <c r="H13" i="36"/>
  <c r="H13" i="34"/>
  <c r="H11" i="33"/>
  <c r="H12" i="33"/>
  <c r="B14" i="33" l="1"/>
  <c r="C14" i="33"/>
  <c r="D14" i="33"/>
  <c r="E14" i="33"/>
  <c r="F14" i="33"/>
  <c r="G14" i="33"/>
  <c r="B13" i="33"/>
  <c r="C13" i="33"/>
  <c r="D13" i="33"/>
  <c r="E13" i="33"/>
  <c r="F13" i="33"/>
  <c r="G13" i="33"/>
  <c r="H10" i="33" l="1"/>
  <c r="H9" i="33"/>
  <c r="H8" i="33"/>
  <c r="H7" i="33"/>
  <c r="H6" i="33"/>
  <c r="H5" i="33"/>
  <c r="H4" i="33"/>
  <c r="H3" i="33"/>
  <c r="G14" i="32"/>
  <c r="F14" i="32"/>
  <c r="E14" i="32"/>
  <c r="D14" i="32"/>
  <c r="G13" i="32"/>
  <c r="F13" i="32"/>
  <c r="E13" i="32"/>
  <c r="D13" i="32"/>
  <c r="H12" i="32"/>
  <c r="H11" i="32"/>
  <c r="H10" i="32"/>
  <c r="H9" i="32"/>
  <c r="H8" i="32"/>
  <c r="H7" i="32"/>
  <c r="H6" i="32"/>
  <c r="H5" i="32"/>
  <c r="H4" i="32"/>
  <c r="H3" i="32"/>
  <c r="G14" i="31"/>
  <c r="F14" i="31"/>
  <c r="E14" i="31"/>
  <c r="D14" i="31"/>
  <c r="G13" i="31"/>
  <c r="F13" i="31"/>
  <c r="E13" i="31"/>
  <c r="D13" i="31"/>
  <c r="H12" i="31"/>
  <c r="H11" i="31"/>
  <c r="H10" i="31"/>
  <c r="H9" i="31"/>
  <c r="H8" i="31"/>
  <c r="H7" i="31"/>
  <c r="H6" i="31"/>
  <c r="H5" i="31"/>
  <c r="H4" i="31"/>
  <c r="H3" i="31"/>
  <c r="H14" i="31" s="1"/>
  <c r="G14" i="30"/>
  <c r="F14" i="30"/>
  <c r="E14" i="30"/>
  <c r="D14" i="30"/>
  <c r="G13" i="30"/>
  <c r="F13" i="30"/>
  <c r="E13" i="30"/>
  <c r="D13" i="30"/>
  <c r="H12" i="30"/>
  <c r="H11" i="30"/>
  <c r="H10" i="30"/>
  <c r="H9" i="30"/>
  <c r="H8" i="30"/>
  <c r="H7" i="30"/>
  <c r="H6" i="30"/>
  <c r="H5" i="30"/>
  <c r="H4" i="30"/>
  <c r="H3" i="30"/>
  <c r="G14" i="29"/>
  <c r="F14" i="29"/>
  <c r="E14" i="29"/>
  <c r="D14" i="29"/>
  <c r="G13" i="29"/>
  <c r="F13" i="29"/>
  <c r="E13" i="29"/>
  <c r="D13" i="29"/>
  <c r="H12" i="29"/>
  <c r="H11" i="29"/>
  <c r="H10" i="29"/>
  <c r="H9" i="29"/>
  <c r="H8" i="29"/>
  <c r="H7" i="29"/>
  <c r="H6" i="29"/>
  <c r="H5" i="29"/>
  <c r="H4" i="29"/>
  <c r="H3" i="29"/>
  <c r="H13" i="33" l="1"/>
  <c r="H14" i="33"/>
  <c r="H14" i="32"/>
  <c r="H13" i="30"/>
  <c r="H14" i="30"/>
  <c r="H13" i="29"/>
  <c r="H14" i="29"/>
  <c r="H13" i="32"/>
  <c r="H13" i="31"/>
  <c r="G14" i="28"/>
  <c r="F14" i="28"/>
  <c r="E14" i="28"/>
  <c r="D14" i="28"/>
  <c r="G13" i="28"/>
  <c r="F13" i="28"/>
  <c r="E13" i="28"/>
  <c r="D13" i="28"/>
  <c r="H12" i="28"/>
  <c r="H11" i="28"/>
  <c r="H10" i="28"/>
  <c r="H9" i="28"/>
  <c r="H8" i="28"/>
  <c r="H7" i="28"/>
  <c r="H6" i="28"/>
  <c r="H5" i="28"/>
  <c r="G14" i="26"/>
  <c r="F14" i="26"/>
  <c r="E14" i="26"/>
  <c r="D14" i="26"/>
  <c r="G13" i="26"/>
  <c r="F13" i="26"/>
  <c r="E13" i="26"/>
  <c r="D13" i="26"/>
  <c r="H12" i="26"/>
  <c r="H11" i="26"/>
  <c r="H10" i="26"/>
  <c r="H9" i="26"/>
  <c r="H8" i="26"/>
  <c r="H7" i="26"/>
  <c r="H6" i="26"/>
  <c r="H5" i="26"/>
  <c r="H4" i="26"/>
  <c r="H3" i="26"/>
  <c r="H14" i="28" l="1"/>
  <c r="H14" i="26"/>
  <c r="H13" i="28"/>
  <c r="H13" i="26"/>
  <c r="G14" i="20" l="1"/>
  <c r="F14" i="20"/>
  <c r="E14" i="20"/>
  <c r="D14" i="20"/>
  <c r="G13" i="20"/>
  <c r="F13" i="20"/>
  <c r="E13" i="20"/>
  <c r="D13" i="20"/>
  <c r="H12" i="20"/>
  <c r="H11" i="20"/>
  <c r="H10" i="20"/>
  <c r="H9" i="20"/>
  <c r="H8" i="20"/>
  <c r="H7" i="20"/>
  <c r="H6" i="20"/>
  <c r="H5" i="20"/>
  <c r="H4" i="20"/>
  <c r="H3" i="20"/>
  <c r="G14" i="19"/>
  <c r="F14" i="19"/>
  <c r="E14" i="19"/>
  <c r="D14" i="19"/>
  <c r="G13" i="19"/>
  <c r="F13" i="19"/>
  <c r="E13" i="19"/>
  <c r="D13" i="19"/>
  <c r="H12" i="19"/>
  <c r="H11" i="19"/>
  <c r="H10" i="19"/>
  <c r="H9" i="19"/>
  <c r="H8" i="19"/>
  <c r="H7" i="19"/>
  <c r="H6" i="19"/>
  <c r="H5" i="19"/>
  <c r="H4" i="19"/>
  <c r="H3" i="19"/>
  <c r="G14" i="17"/>
  <c r="F14" i="17"/>
  <c r="E14" i="17"/>
  <c r="D14" i="17"/>
  <c r="G13" i="17"/>
  <c r="F13" i="17"/>
  <c r="E13" i="17"/>
  <c r="D13" i="17"/>
  <c r="H12" i="17"/>
  <c r="H11" i="17"/>
  <c r="H10" i="17"/>
  <c r="H9" i="17"/>
  <c r="H8" i="17"/>
  <c r="H7" i="17"/>
  <c r="H6" i="17"/>
  <c r="H5" i="17"/>
  <c r="H4" i="17"/>
  <c r="H3" i="17"/>
  <c r="G14" i="12"/>
  <c r="F14" i="12"/>
  <c r="E14" i="12"/>
  <c r="D14" i="12"/>
  <c r="G13" i="12"/>
  <c r="F13" i="12"/>
  <c r="E13" i="12"/>
  <c r="D13" i="12"/>
  <c r="H12" i="12"/>
  <c r="H11" i="12"/>
  <c r="H10" i="12"/>
  <c r="H9" i="12"/>
  <c r="H8" i="12"/>
  <c r="H7" i="12"/>
  <c r="H6" i="12"/>
  <c r="H5" i="12"/>
  <c r="H4" i="12"/>
  <c r="H3" i="12"/>
  <c r="G14" i="8"/>
  <c r="F14" i="8"/>
  <c r="E14" i="8"/>
  <c r="D14" i="8"/>
  <c r="G13" i="8"/>
  <c r="F13" i="8"/>
  <c r="E13" i="8"/>
  <c r="D13" i="8"/>
  <c r="H12" i="8"/>
  <c r="H11" i="8"/>
  <c r="H10" i="8"/>
  <c r="H9" i="8"/>
  <c r="H8" i="8"/>
  <c r="H7" i="8"/>
  <c r="H6" i="8"/>
  <c r="H5" i="8"/>
  <c r="H4" i="8"/>
  <c r="H3" i="8"/>
  <c r="G14" i="4"/>
  <c r="F14" i="4"/>
  <c r="E14" i="4"/>
  <c r="D14" i="4"/>
  <c r="G13" i="4"/>
  <c r="F13" i="4"/>
  <c r="E13" i="4"/>
  <c r="D13" i="4"/>
  <c r="H12" i="4"/>
  <c r="H11" i="4"/>
  <c r="H10" i="4"/>
  <c r="H9" i="4"/>
  <c r="H8" i="4"/>
  <c r="H7" i="4"/>
  <c r="H6" i="4"/>
  <c r="H5" i="4"/>
  <c r="H4" i="4"/>
  <c r="H3" i="4"/>
  <c r="F13" i="1"/>
  <c r="G13" i="1"/>
  <c r="F14" i="1"/>
  <c r="G14" i="1"/>
  <c r="H14" i="20" l="1"/>
  <c r="H13" i="20"/>
  <c r="H13" i="19"/>
  <c r="H14" i="19"/>
  <c r="H13" i="17"/>
  <c r="H14" i="17"/>
  <c r="H13" i="12"/>
  <c r="H14" i="12"/>
  <c r="H14" i="8"/>
  <c r="H13" i="8"/>
  <c r="H13" i="4"/>
  <c r="H14" i="4"/>
  <c r="D14" i="1"/>
  <c r="E14" i="1"/>
  <c r="D13" i="1"/>
  <c r="E13" i="1"/>
  <c r="H4" i="1" l="1"/>
  <c r="H5" i="1"/>
  <c r="H6" i="1"/>
  <c r="H7" i="1"/>
  <c r="H8" i="1"/>
  <c r="H9" i="1"/>
  <c r="H10" i="1"/>
  <c r="H11" i="1"/>
  <c r="H12" i="1"/>
  <c r="H3" i="1" l="1"/>
  <c r="H14" i="1" l="1"/>
  <c r="H13" i="1"/>
</calcChain>
</file>

<file path=xl/sharedStrings.xml><?xml version="1.0" encoding="utf-8"?>
<sst xmlns="http://schemas.openxmlformats.org/spreadsheetml/2006/main" count="187" uniqueCount="17">
  <si>
    <t>instance</t>
  </si>
  <si>
    <t>vd</t>
  </si>
  <si>
    <t>vr</t>
  </si>
  <si>
    <t>|p|</t>
  </si>
  <si>
    <t>cpur</t>
  </si>
  <si>
    <t>improv</t>
  </si>
  <si>
    <t>Average</t>
  </si>
  <si>
    <t>Max</t>
  </si>
  <si>
    <t>epsilon</t>
  </si>
  <si>
    <t>Osd</t>
  </si>
  <si>
    <t>Osr</t>
  </si>
  <si>
    <t>Average relative VRS</t>
  </si>
  <si>
    <t>Maximum relative VRS</t>
  </si>
  <si>
    <t>CPU Time (average)</t>
  </si>
  <si>
    <t>CPU Time (max)</t>
  </si>
  <si>
    <t>Support (average)</t>
  </si>
  <si>
    <t>Support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</si>
</sst>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Average relative VRS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cat>
            <c:numRef>
              <c:f>Summary!$B$1:$S$1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  <c:pt idx="10">
                  <c:v>2800</c:v>
                </c:pt>
                <c:pt idx="11">
                  <c:v>3200</c:v>
                </c:pt>
                <c:pt idx="12">
                  <c:v>3600</c:v>
                </c:pt>
                <c:pt idx="13">
                  <c:v>4000</c:v>
                </c:pt>
                <c:pt idx="14">
                  <c:v>6000</c:v>
                </c:pt>
                <c:pt idx="15">
                  <c:v>10000</c:v>
                </c:pt>
                <c:pt idx="16">
                  <c:v>15000</c:v>
                </c:pt>
                <c:pt idx="17">
                  <c:v>25000</c:v>
                </c:pt>
              </c:numCache>
            </c:numRef>
          </c:cat>
          <c:val>
            <c:numRef>
              <c:f>Summary!$B$2:$S$2</c:f>
              <c:numCache>
                <c:formatCode>0.00%</c:formatCode>
                <c:ptCount val="18"/>
                <c:pt idx="0">
                  <c:v>-1.3725958208029783E-16</c:v>
                </c:pt>
                <c:pt idx="1">
                  <c:v>9.0800499914759678E-2</c:v>
                </c:pt>
                <c:pt idx="2">
                  <c:v>0.20129592803836655</c:v>
                </c:pt>
                <c:pt idx="3">
                  <c:v>0.29076635546538199</c:v>
                </c:pt>
                <c:pt idx="4">
                  <c:v>0.36237719298997623</c:v>
                </c:pt>
                <c:pt idx="5">
                  <c:v>0.42049760122638713</c:v>
                </c:pt>
                <c:pt idx="6">
                  <c:v>0.44484039380611956</c:v>
                </c:pt>
                <c:pt idx="7">
                  <c:v>0.42029791337250239</c:v>
                </c:pt>
                <c:pt idx="8">
                  <c:v>0.4127784067500026</c:v>
                </c:pt>
                <c:pt idx="9">
                  <c:v>0.38055573636910378</c:v>
                </c:pt>
                <c:pt idx="10">
                  <c:v>0.35122204721453365</c:v>
                </c:pt>
                <c:pt idx="11">
                  <c:v>0.39015036876879416</c:v>
                </c:pt>
                <c:pt idx="12">
                  <c:v>0.37339247766909828</c:v>
                </c:pt>
                <c:pt idx="13">
                  <c:v>0.38323521715080083</c:v>
                </c:pt>
                <c:pt idx="14">
                  <c:v>0.22372251575826924</c:v>
                </c:pt>
                <c:pt idx="15">
                  <c:v>0.14595067903856881</c:v>
                </c:pt>
                <c:pt idx="16">
                  <c:v>8.3067181377728755E-2</c:v>
                </c:pt>
                <c:pt idx="17">
                  <c:v>-1.5261288705989808E-16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5-4228-AE9F-A1177D6E8269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Maximum relative VRS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Summary!$B$1:$S$1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  <c:pt idx="10">
                  <c:v>2800</c:v>
                </c:pt>
                <c:pt idx="11">
                  <c:v>3200</c:v>
                </c:pt>
                <c:pt idx="12">
                  <c:v>3600</c:v>
                </c:pt>
                <c:pt idx="13">
                  <c:v>4000</c:v>
                </c:pt>
                <c:pt idx="14">
                  <c:v>6000</c:v>
                </c:pt>
                <c:pt idx="15">
                  <c:v>10000</c:v>
                </c:pt>
                <c:pt idx="16">
                  <c:v>15000</c:v>
                </c:pt>
                <c:pt idx="17">
                  <c:v>25000</c:v>
                </c:pt>
              </c:numCache>
            </c:numRef>
          </c:cat>
          <c:val>
            <c:numRef>
              <c:f>Summary!$B$3:$S$3</c:f>
              <c:numCache>
                <c:formatCode>0.00%</c:formatCode>
                <c:ptCount val="18"/>
                <c:pt idx="0">
                  <c:v>2.7838742199967266E-16</c:v>
                </c:pt>
                <c:pt idx="1">
                  <c:v>9.4724467451741498E-2</c:v>
                </c:pt>
                <c:pt idx="2">
                  <c:v>0.20488627116477173</c:v>
                </c:pt>
                <c:pt idx="3">
                  <c:v>0.29403402616557872</c:v>
                </c:pt>
                <c:pt idx="4">
                  <c:v>0.36543670117971666</c:v>
                </c:pt>
                <c:pt idx="5">
                  <c:v>0.42336634754825736</c:v>
                </c:pt>
                <c:pt idx="6">
                  <c:v>0.47138777451849379</c:v>
                </c:pt>
                <c:pt idx="7">
                  <c:v>0.4422144353151109</c:v>
                </c:pt>
                <c:pt idx="8">
                  <c:v>0.46127772531976607</c:v>
                </c:pt>
                <c:pt idx="9">
                  <c:v>0.39749888760991942</c:v>
                </c:pt>
                <c:pt idx="10">
                  <c:v>0.3957287204551761</c:v>
                </c:pt>
                <c:pt idx="11">
                  <c:v>0.46127772531976607</c:v>
                </c:pt>
                <c:pt idx="12">
                  <c:v>0.46127772531976607</c:v>
                </c:pt>
                <c:pt idx="13">
                  <c:v>0.46127772531976607</c:v>
                </c:pt>
                <c:pt idx="14">
                  <c:v>0.27703639595630636</c:v>
                </c:pt>
                <c:pt idx="15">
                  <c:v>0.15043545503232714</c:v>
                </c:pt>
                <c:pt idx="16">
                  <c:v>8.7561785723195618E-2</c:v>
                </c:pt>
                <c:pt idx="17">
                  <c:v>2.7566626928084608E-16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5-4228-AE9F-A1177D6E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64200"/>
        <c:axId val="631565512"/>
      </c:lineChart>
      <c:catAx>
        <c:axId val="63156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є</a:t>
                </a:r>
                <a:endParaRPr lang="en-CA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31565512"/>
        <c:crosses val="autoZero"/>
        <c:auto val="1"/>
        <c:lblAlgn val="ctr"/>
        <c:lblOffset val="100"/>
        <c:noMultiLvlLbl val="0"/>
      </c:catAx>
      <c:valAx>
        <c:axId val="631565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Improvement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3156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Support (average)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Summary!$B$1:$S$1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  <c:pt idx="10">
                  <c:v>2800</c:v>
                </c:pt>
                <c:pt idx="11">
                  <c:v>3200</c:v>
                </c:pt>
                <c:pt idx="12">
                  <c:v>3600</c:v>
                </c:pt>
                <c:pt idx="13">
                  <c:v>4000</c:v>
                </c:pt>
                <c:pt idx="14">
                  <c:v>6000</c:v>
                </c:pt>
                <c:pt idx="15">
                  <c:v>10000</c:v>
                </c:pt>
                <c:pt idx="16">
                  <c:v>15000</c:v>
                </c:pt>
                <c:pt idx="17">
                  <c:v>25000</c:v>
                </c:pt>
              </c:numCache>
            </c:numRef>
          </c:cat>
          <c:val>
            <c:numRef>
              <c:f>Summary!$B$4:$S$4</c:f>
              <c:numCache>
                <c:formatCode>General</c:formatCode>
                <c:ptCount val="18"/>
                <c:pt idx="0">
                  <c:v>1</c:v>
                </c:pt>
                <c:pt idx="1">
                  <c:v>202.7</c:v>
                </c:pt>
                <c:pt idx="2">
                  <c:v>348</c:v>
                </c:pt>
                <c:pt idx="3">
                  <c:v>207.7</c:v>
                </c:pt>
                <c:pt idx="4">
                  <c:v>78.599999999999994</c:v>
                </c:pt>
                <c:pt idx="5">
                  <c:v>248.5</c:v>
                </c:pt>
                <c:pt idx="6">
                  <c:v>812</c:v>
                </c:pt>
                <c:pt idx="7">
                  <c:v>1129.9000000000001</c:v>
                </c:pt>
                <c:pt idx="8">
                  <c:v>1172.8</c:v>
                </c:pt>
                <c:pt idx="9">
                  <c:v>1509.9</c:v>
                </c:pt>
                <c:pt idx="10">
                  <c:v>1463.4</c:v>
                </c:pt>
                <c:pt idx="11">
                  <c:v>1422.8</c:v>
                </c:pt>
                <c:pt idx="12">
                  <c:v>1390.7</c:v>
                </c:pt>
                <c:pt idx="13">
                  <c:v>1325.9</c:v>
                </c:pt>
                <c:pt idx="14">
                  <c:v>271.5</c:v>
                </c:pt>
                <c:pt idx="15">
                  <c:v>43.1</c:v>
                </c:pt>
                <c:pt idx="16">
                  <c:v>53.6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C-4C4E-AA9B-FC4F6E4064E7}"/>
            </c:ext>
          </c:extLst>
        </c:ser>
        <c:ser>
          <c:idx val="2"/>
          <c:order val="1"/>
          <c:tx>
            <c:strRef>
              <c:f>Summary!$A$5</c:f>
              <c:strCache>
                <c:ptCount val="1"/>
                <c:pt idx="0">
                  <c:v>Support (max)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Summary!$B$1:$S$1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  <c:pt idx="10">
                  <c:v>2800</c:v>
                </c:pt>
                <c:pt idx="11">
                  <c:v>3200</c:v>
                </c:pt>
                <c:pt idx="12">
                  <c:v>3600</c:v>
                </c:pt>
                <c:pt idx="13">
                  <c:v>4000</c:v>
                </c:pt>
                <c:pt idx="14">
                  <c:v>6000</c:v>
                </c:pt>
                <c:pt idx="15">
                  <c:v>10000</c:v>
                </c:pt>
                <c:pt idx="16">
                  <c:v>15000</c:v>
                </c:pt>
                <c:pt idx="17">
                  <c:v>25000</c:v>
                </c:pt>
              </c:numCache>
            </c:numRef>
          </c:cat>
          <c:val>
            <c:numRef>
              <c:f>Summary!$B$5:$S$5</c:f>
              <c:numCache>
                <c:formatCode>General</c:formatCode>
                <c:ptCount val="18"/>
                <c:pt idx="0">
                  <c:v>1</c:v>
                </c:pt>
                <c:pt idx="1">
                  <c:v>266</c:v>
                </c:pt>
                <c:pt idx="2">
                  <c:v>443</c:v>
                </c:pt>
                <c:pt idx="3">
                  <c:v>519</c:v>
                </c:pt>
                <c:pt idx="4">
                  <c:v>707</c:v>
                </c:pt>
                <c:pt idx="5">
                  <c:v>806</c:v>
                </c:pt>
                <c:pt idx="6">
                  <c:v>975</c:v>
                </c:pt>
                <c:pt idx="7">
                  <c:v>1203</c:v>
                </c:pt>
                <c:pt idx="8">
                  <c:v>1374</c:v>
                </c:pt>
                <c:pt idx="9">
                  <c:v>1578</c:v>
                </c:pt>
                <c:pt idx="10">
                  <c:v>1676</c:v>
                </c:pt>
                <c:pt idx="11">
                  <c:v>1890</c:v>
                </c:pt>
                <c:pt idx="12">
                  <c:v>1786</c:v>
                </c:pt>
                <c:pt idx="13">
                  <c:v>1879</c:v>
                </c:pt>
                <c:pt idx="14">
                  <c:v>884</c:v>
                </c:pt>
                <c:pt idx="15">
                  <c:v>44</c:v>
                </c:pt>
                <c:pt idx="16">
                  <c:v>54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C-4C4E-AA9B-FC4F6E40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389304"/>
        <c:axId val="670389960"/>
      </c:barChart>
      <c:lineChart>
        <c:grouping val="standard"/>
        <c:varyColors val="0"/>
        <c:ser>
          <c:idx val="1"/>
          <c:order val="2"/>
          <c:tx>
            <c:strRef>
              <c:f>Summary!$A$6</c:f>
              <c:strCache>
                <c:ptCount val="1"/>
                <c:pt idx="0">
                  <c:v>CPU Time (average)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Summary!$B$6:$S$6</c:f>
              <c:numCache>
                <c:formatCode>_(* #,##0.00_);_(* \(#,##0.00\);_(* "-"??_);_(@_)</c:formatCode>
                <c:ptCount val="18"/>
                <c:pt idx="0">
                  <c:v>5.2521437817883723E-2</c:v>
                </c:pt>
                <c:pt idx="1">
                  <c:v>3004.9751204406143</c:v>
                </c:pt>
                <c:pt idx="2">
                  <c:v>3304.2968572559848</c:v>
                </c:pt>
                <c:pt idx="3">
                  <c:v>1118.8300399046882</c:v>
                </c:pt>
                <c:pt idx="4">
                  <c:v>2053.6860735225896</c:v>
                </c:pt>
                <c:pt idx="5">
                  <c:v>2388.0465572428475</c:v>
                </c:pt>
                <c:pt idx="6">
                  <c:v>17816.335627101511</c:v>
                </c:pt>
                <c:pt idx="7">
                  <c:v>33163.911556616724</c:v>
                </c:pt>
                <c:pt idx="8">
                  <c:v>34910.658558101321</c:v>
                </c:pt>
                <c:pt idx="9">
                  <c:v>71170.057575829982</c:v>
                </c:pt>
                <c:pt idx="10">
                  <c:v>57062.517399099052</c:v>
                </c:pt>
                <c:pt idx="11">
                  <c:v>67603.389914589701</c:v>
                </c:pt>
                <c:pt idx="12">
                  <c:v>56113.489128872359</c:v>
                </c:pt>
                <c:pt idx="13">
                  <c:v>51899.362730729656</c:v>
                </c:pt>
                <c:pt idx="14">
                  <c:v>6587.7582180299996</c:v>
                </c:pt>
                <c:pt idx="15">
                  <c:v>80.873197669999996</c:v>
                </c:pt>
                <c:pt idx="16">
                  <c:v>12.640465949999999</c:v>
                </c:pt>
                <c:pt idx="17">
                  <c:v>4.3044219999999994E-2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C-4B54-885A-9859E5BA397D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CPU Time (max)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Summary!$B$7:$S$7</c:f>
              <c:numCache>
                <c:formatCode>_(* #,##0.00_);_(* \(#,##0.00\);_(* "-"??_);_(@_)</c:formatCode>
                <c:ptCount val="18"/>
                <c:pt idx="0">
                  <c:v>8.8744189168778423E-2</c:v>
                </c:pt>
                <c:pt idx="1">
                  <c:v>6383.9801808095444</c:v>
                </c:pt>
                <c:pt idx="2">
                  <c:v>9268.8698241733618</c:v>
                </c:pt>
                <c:pt idx="3">
                  <c:v>3100.6351108920258</c:v>
                </c:pt>
                <c:pt idx="4">
                  <c:v>20508.832744201816</c:v>
                </c:pt>
                <c:pt idx="5">
                  <c:v>9773.3496457388683</c:v>
                </c:pt>
                <c:pt idx="6">
                  <c:v>25442.853832900932</c:v>
                </c:pt>
                <c:pt idx="7">
                  <c:v>38328.640215369589</c:v>
                </c:pt>
                <c:pt idx="8">
                  <c:v>55495.072469999999</c:v>
                </c:pt>
                <c:pt idx="9">
                  <c:v>108280.9407710372</c:v>
                </c:pt>
                <c:pt idx="10">
                  <c:v>100874.21509442979</c:v>
                </c:pt>
                <c:pt idx="11">
                  <c:v>131753.46441342987</c:v>
                </c:pt>
                <c:pt idx="12">
                  <c:v>96939.637022642055</c:v>
                </c:pt>
                <c:pt idx="13">
                  <c:v>136651.05202149035</c:v>
                </c:pt>
                <c:pt idx="14">
                  <c:v>26707.5649429</c:v>
                </c:pt>
                <c:pt idx="15">
                  <c:v>675.56356819999996</c:v>
                </c:pt>
                <c:pt idx="16">
                  <c:v>15</c:v>
                </c:pt>
                <c:pt idx="17">
                  <c:v>4.8870400000000001E-2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C-4B54-885A-9859E5BA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02544"/>
        <c:axId val="664808776"/>
      </c:lineChart>
      <c:catAx>
        <c:axId val="67038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є</a:t>
                </a:r>
                <a:endParaRPr lang="en-CA" sz="16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70389960"/>
        <c:crosses val="autoZero"/>
        <c:auto val="1"/>
        <c:lblAlgn val="ctr"/>
        <c:lblOffset val="100"/>
        <c:noMultiLvlLbl val="0"/>
      </c:catAx>
      <c:valAx>
        <c:axId val="6703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Supp(</a:t>
                </a:r>
                <a:r>
                  <a:rPr lang="en-CA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</a:t>
                </a:r>
                <a:r>
                  <a:rPr lang="en-US" sz="1800" i="1" cap="none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CA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70389304"/>
        <c:crosses val="autoZero"/>
        <c:crossBetween val="between"/>
      </c:valAx>
      <c:valAx>
        <c:axId val="664808776"/>
        <c:scaling>
          <c:orientation val="minMax"/>
          <c:max val="14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CA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CPU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CA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BH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CA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BH"/>
          </a:p>
        </c:txPr>
        <c:crossAx val="66480254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>
                  <a:defRPr lang="en-CA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BH"/>
              </a:p>
            </c:txPr>
          </c:dispUnitsLbl>
        </c:dispUnits>
      </c:valAx>
      <c:catAx>
        <c:axId val="66480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664808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CD1827-FFB3-4E7D-9BBB-19D82846CC36}">
  <sheetPr/>
  <sheetViews>
    <sheetView zoomScale="11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7F851C-5166-42E0-A7E6-0E41CB588AB5}">
  <sheetPr/>
  <sheetViews>
    <sheetView zoomScale="11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A7941-2517-47D3-9E2B-371E4E1684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B83B0-1A40-44BC-92E1-E1959DBC5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7424-2E26-4331-B1F0-8D67EC5BAB72}">
  <dimension ref="A1:H14"/>
  <sheetViews>
    <sheetView workbookViewId="0">
      <selection activeCell="J6" sqref="J6"/>
    </sheetView>
  </sheetViews>
  <sheetFormatPr baseColWidth="10" defaultColWidth="8.83203125" defaultRowHeight="15" x14ac:dyDescent="0.2"/>
  <cols>
    <col min="4" max="4" width="9.5" bestFit="1" customWidth="1"/>
    <col min="6" max="7" width="12" bestFit="1" customWidth="1"/>
  </cols>
  <sheetData>
    <row r="1" spans="1:8" x14ac:dyDescent="0.2">
      <c r="A1">
        <v>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817.5462453399266</v>
      </c>
      <c r="C3">
        <v>817.54624533992683</v>
      </c>
      <c r="D3">
        <v>1</v>
      </c>
      <c r="E3">
        <v>8.8744189168778423E-2</v>
      </c>
      <c r="F3">
        <v>1143.1931652361909</v>
      </c>
      <c r="G3">
        <v>1143.1931652361909</v>
      </c>
      <c r="H3" s="1">
        <f>(B3-C3)/B3</f>
        <v>-2.781172034478522E-16</v>
      </c>
    </row>
    <row r="4" spans="1:8" x14ac:dyDescent="0.2">
      <c r="A4">
        <v>2</v>
      </c>
      <c r="B4">
        <v>825.16616744650628</v>
      </c>
      <c r="C4">
        <v>825.16616744650651</v>
      </c>
      <c r="D4">
        <v>1</v>
      </c>
      <c r="E4">
        <v>4.801781073280402E-2</v>
      </c>
      <c r="F4">
        <v>1136.9597657476036</v>
      </c>
      <c r="G4">
        <v>1136.9597657476036</v>
      </c>
      <c r="H4" s="1">
        <f>(B4-C4)/B4</f>
        <v>-2.7554895536597747E-16</v>
      </c>
    </row>
    <row r="5" spans="1:8" x14ac:dyDescent="0.2">
      <c r="A5">
        <v>3</v>
      </c>
      <c r="B5">
        <v>816.75268878886141</v>
      </c>
      <c r="C5">
        <v>816.75268878886118</v>
      </c>
      <c r="D5">
        <v>1</v>
      </c>
      <c r="E5">
        <v>4.8852937721315055E-2</v>
      </c>
      <c r="F5">
        <v>1119.1062136477522</v>
      </c>
      <c r="G5">
        <v>1119.1062136477522</v>
      </c>
      <c r="H5" s="1">
        <f>(B5-C5)/B5</f>
        <v>2.7838742199967266E-16</v>
      </c>
    </row>
    <row r="6" spans="1:8" x14ac:dyDescent="0.2">
      <c r="A6">
        <v>4</v>
      </c>
      <c r="B6">
        <v>811.71838840432224</v>
      </c>
      <c r="C6">
        <v>811.71838840432247</v>
      </c>
      <c r="D6">
        <v>1</v>
      </c>
      <c r="E6">
        <v>4.4769747012842351E-2</v>
      </c>
      <c r="F6">
        <v>1098.9973570026375</v>
      </c>
      <c r="G6">
        <v>1098.9973570026375</v>
      </c>
      <c r="H6" s="1">
        <f>(B6-C6)/B6</f>
        <v>-2.8011398865831257E-16</v>
      </c>
    </row>
    <row r="7" spans="1:8" x14ac:dyDescent="0.2">
      <c r="A7">
        <v>5</v>
      </c>
      <c r="B7">
        <v>829.32229338575712</v>
      </c>
      <c r="C7">
        <v>829.32229338575723</v>
      </c>
      <c r="D7">
        <v>1</v>
      </c>
      <c r="E7">
        <v>6.1470011232685549E-2</v>
      </c>
      <c r="F7">
        <v>1110.2203864761566</v>
      </c>
      <c r="G7">
        <v>1110.2203864761566</v>
      </c>
      <c r="H7" s="1">
        <f>(B7-C7)/B7</f>
        <v>-1.370840246648656E-16</v>
      </c>
    </row>
    <row r="8" spans="1:8" x14ac:dyDescent="0.2">
      <c r="A8">
        <v>6</v>
      </c>
      <c r="B8">
        <v>824.87202801679109</v>
      </c>
      <c r="C8">
        <v>824.87202801679098</v>
      </c>
      <c r="D8">
        <v>1</v>
      </c>
      <c r="E8">
        <v>4.5220305987570375E-2</v>
      </c>
      <c r="F8">
        <v>1106.6203406237166</v>
      </c>
      <c r="G8">
        <v>1106.6203406237166</v>
      </c>
      <c r="H8" s="1">
        <f>(B8-C8)/B8</f>
        <v>1.3782360640225494E-16</v>
      </c>
    </row>
    <row r="9" spans="1:8" x14ac:dyDescent="0.2">
      <c r="A9">
        <v>7</v>
      </c>
      <c r="B9">
        <v>832.22733348015504</v>
      </c>
      <c r="C9">
        <v>832.22733348015549</v>
      </c>
      <c r="D9">
        <v>1</v>
      </c>
      <c r="E9">
        <v>4.6201637087830275E-2</v>
      </c>
      <c r="F9">
        <v>1106.6243808473334</v>
      </c>
      <c r="G9">
        <v>1106.6243808473334</v>
      </c>
      <c r="H9" s="1">
        <f>(B9-C9)/B9</f>
        <v>-5.4642203228873865E-16</v>
      </c>
    </row>
    <row r="10" spans="1:8" x14ac:dyDescent="0.2">
      <c r="A10">
        <v>8</v>
      </c>
      <c r="B10">
        <v>827.13021141272156</v>
      </c>
      <c r="C10">
        <v>827.13021141272179</v>
      </c>
      <c r="D10">
        <v>1</v>
      </c>
      <c r="E10">
        <v>4.4394565644366175E-2</v>
      </c>
      <c r="F10">
        <v>1118.8039020766289</v>
      </c>
      <c r="G10">
        <v>1118.8039020766289</v>
      </c>
      <c r="H10" s="1">
        <f>(B10-C10)/B10</f>
        <v>-2.7489465661625689E-16</v>
      </c>
    </row>
    <row r="11" spans="1:8" x14ac:dyDescent="0.2">
      <c r="A11">
        <v>9</v>
      </c>
      <c r="B11">
        <v>825.70170500686334</v>
      </c>
      <c r="C11">
        <v>825.70170500686345</v>
      </c>
      <c r="D11">
        <v>1</v>
      </c>
      <c r="E11">
        <v>4.9160137022265973E-2</v>
      </c>
      <c r="F11">
        <v>1121.808045185426</v>
      </c>
      <c r="G11">
        <v>1121.808045185426</v>
      </c>
      <c r="H11" s="1">
        <f>(B11-C11)/B11</f>
        <v>-1.3768511925341251E-16</v>
      </c>
    </row>
    <row r="12" spans="1:8" x14ac:dyDescent="0.2">
      <c r="A12">
        <v>10</v>
      </c>
      <c r="B12">
        <v>805.95163774736068</v>
      </c>
      <c r="C12">
        <v>805.95163774736056</v>
      </c>
      <c r="D12">
        <v>1</v>
      </c>
      <c r="E12">
        <v>4.8383036568379008E-2</v>
      </c>
      <c r="F12">
        <v>1091.4090343615981</v>
      </c>
      <c r="G12">
        <v>1091.4090343615981</v>
      </c>
      <c r="H12" s="1">
        <f>(B12-C12)/B12</f>
        <v>1.4105913109050981E-16</v>
      </c>
    </row>
    <row r="13" spans="1:8" x14ac:dyDescent="0.2">
      <c r="A13" t="s">
        <v>6</v>
      </c>
      <c r="D13" s="4">
        <f>AVERAGE(D3:D12)</f>
        <v>1</v>
      </c>
      <c r="E13" s="3">
        <f>AVERAGE(E3:E12)</f>
        <v>5.2521437817883723E-2</v>
      </c>
      <c r="F13" s="3">
        <f>AVERAGE(F3:F12)</f>
        <v>1115.3742591205041</v>
      </c>
      <c r="G13" s="3">
        <f>AVERAGE(G3:G12)</f>
        <v>1115.3742591205041</v>
      </c>
      <c r="H13" s="1">
        <f>AVERAGE(H3:H12)</f>
        <v>-1.3725958208029783E-16</v>
      </c>
    </row>
    <row r="14" spans="1:8" x14ac:dyDescent="0.2">
      <c r="A14" t="s">
        <v>7</v>
      </c>
      <c r="D14" s="4">
        <f>MAX(D3:D12)</f>
        <v>1</v>
      </c>
      <c r="E14" s="3">
        <f>MAX(E3:E12)</f>
        <v>8.8744189168778423E-2</v>
      </c>
      <c r="F14" s="3">
        <f>MAX(F3:F12)</f>
        <v>1143.1931652361909</v>
      </c>
      <c r="G14" s="3">
        <f>MAX(G3:G12)</f>
        <v>1143.1931652361909</v>
      </c>
      <c r="H14" s="1">
        <f>MAX(H3:H12)</f>
        <v>2.7838742199967266E-16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EA77-5FBF-42A3-85F6-A79A8593FB52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2400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1919.1229569594902</v>
      </c>
      <c r="C3">
        <v>1156.2737163814336</v>
      </c>
      <c r="D3">
        <v>1506</v>
      </c>
      <c r="E3">
        <v>108280.9407710372</v>
      </c>
      <c r="F3">
        <v>1122.5005386250541</v>
      </c>
      <c r="G3">
        <v>1174.4961155333619</v>
      </c>
      <c r="H3" s="1">
        <f>(B3-C3)/B3</f>
        <v>0.39749888760991942</v>
      </c>
    </row>
    <row r="4" spans="1:8" x14ac:dyDescent="0.2">
      <c r="A4">
        <v>2</v>
      </c>
      <c r="B4">
        <v>1774.8952667204851</v>
      </c>
      <c r="C4">
        <v>1151.2349117463125</v>
      </c>
      <c r="D4">
        <v>1417</v>
      </c>
      <c r="E4">
        <v>67436.927531866284</v>
      </c>
      <c r="F4">
        <v>1101.4229649058211</v>
      </c>
      <c r="G4">
        <v>1169.8159195215203</v>
      </c>
      <c r="H4" s="1">
        <f>(B4-C4)/B4</f>
        <v>0.35137867944542117</v>
      </c>
    </row>
    <row r="5" spans="1:8" x14ac:dyDescent="0.2">
      <c r="A5">
        <v>3</v>
      </c>
      <c r="B5">
        <v>1837.2397953884206</v>
      </c>
      <c r="C5">
        <v>1157.5116502615156</v>
      </c>
      <c r="D5">
        <v>1502</v>
      </c>
      <c r="E5">
        <v>70368.568836065708</v>
      </c>
      <c r="F5">
        <v>1115.4435427032531</v>
      </c>
      <c r="G5">
        <v>1176.1073856261753</v>
      </c>
      <c r="H5" s="1">
        <f>(B5-C5)/B5</f>
        <v>0.36997247002436068</v>
      </c>
    </row>
    <row r="6" spans="1:8" x14ac:dyDescent="0.2">
      <c r="A6">
        <v>4</v>
      </c>
      <c r="B6">
        <v>1913.9357686983712</v>
      </c>
      <c r="C6">
        <v>1153.9442960520787</v>
      </c>
      <c r="D6">
        <v>1541</v>
      </c>
      <c r="E6">
        <v>59537.553773038555</v>
      </c>
      <c r="F6">
        <v>1156.9718804763204</v>
      </c>
      <c r="G6">
        <v>1170.567206690554</v>
      </c>
      <c r="H6" s="1">
        <f>(B6-C6)/B6</f>
        <v>0.39708306050581171</v>
      </c>
    </row>
    <row r="7" spans="1:8" x14ac:dyDescent="0.2">
      <c r="A7">
        <v>5</v>
      </c>
      <c r="B7">
        <v>1910.1304243915997</v>
      </c>
      <c r="C7">
        <v>1162.7062902381545</v>
      </c>
      <c r="D7">
        <v>1452</v>
      </c>
      <c r="E7">
        <v>72463.448504790606</v>
      </c>
      <c r="F7">
        <v>1152.34578794709</v>
      </c>
      <c r="G7">
        <v>1172.6862154883372</v>
      </c>
      <c r="H7" s="1">
        <f>(B7-C7)/B7</f>
        <v>0.39129481663091625</v>
      </c>
    </row>
    <row r="8" spans="1:8" x14ac:dyDescent="0.2">
      <c r="A8">
        <v>6</v>
      </c>
      <c r="B8">
        <v>1800.9807236937106</v>
      </c>
      <c r="C8">
        <v>1156.6012424174735</v>
      </c>
      <c r="D8">
        <v>1479</v>
      </c>
      <c r="E8">
        <v>75833.211757045967</v>
      </c>
      <c r="F8">
        <v>1097.5519219077285</v>
      </c>
      <c r="G8">
        <v>1165.7785871540323</v>
      </c>
      <c r="H8" s="1">
        <f>(B8-C8)/B8</f>
        <v>0.35779365808793939</v>
      </c>
    </row>
    <row r="9" spans="1:8" x14ac:dyDescent="0.2">
      <c r="A9">
        <v>7</v>
      </c>
      <c r="B9">
        <v>1900.0035404166542</v>
      </c>
      <c r="C9">
        <v>1157.3494875375093</v>
      </c>
      <c r="D9">
        <v>1566</v>
      </c>
      <c r="E9">
        <v>56913.380026840154</v>
      </c>
      <c r="F9">
        <v>1153.7795646225431</v>
      </c>
      <c r="G9">
        <v>1171.3757187406104</v>
      </c>
      <c r="H9" s="1">
        <f>(B9-C9)/B9</f>
        <v>0.39086982580900209</v>
      </c>
    </row>
    <row r="10" spans="1:8" x14ac:dyDescent="0.2">
      <c r="A10">
        <v>8</v>
      </c>
      <c r="B10">
        <v>1857.751729948734</v>
      </c>
      <c r="C10">
        <v>1158.3359457505314</v>
      </c>
      <c r="D10">
        <v>1578</v>
      </c>
      <c r="E10">
        <v>85337.434609406904</v>
      </c>
      <c r="F10">
        <v>1130.0385155278257</v>
      </c>
      <c r="G10">
        <v>1173.5098815071462</v>
      </c>
      <c r="H10" s="1">
        <f>(B10-C10)/B10</f>
        <v>0.37648506682725763</v>
      </c>
    </row>
    <row r="11" spans="1:8" x14ac:dyDescent="0.2">
      <c r="A11">
        <v>9</v>
      </c>
      <c r="B11">
        <v>1888.1976016863985</v>
      </c>
      <c r="C11">
        <v>1154.2407015352612</v>
      </c>
      <c r="D11">
        <v>1565</v>
      </c>
      <c r="E11">
        <v>56935.360533310122</v>
      </c>
      <c r="F11">
        <v>1149.0668830056563</v>
      </c>
      <c r="G11">
        <v>1168.9527655303439</v>
      </c>
      <c r="H11" s="1">
        <f>(B11-C11)/B11</f>
        <v>0.38870767524311078</v>
      </c>
    </row>
    <row r="12" spans="1:8" x14ac:dyDescent="0.2">
      <c r="A12">
        <v>10</v>
      </c>
      <c r="B12">
        <v>1860.2728454312046</v>
      </c>
      <c r="C12">
        <v>1145.0477479451745</v>
      </c>
      <c r="D12">
        <v>1493</v>
      </c>
      <c r="E12">
        <v>58593.749414898281</v>
      </c>
      <c r="F12">
        <v>1133.7802544407025</v>
      </c>
      <c r="G12">
        <v>1165.2754958492051</v>
      </c>
      <c r="H12" s="1">
        <f>(B12-C12)/B12</f>
        <v>0.38447322350729873</v>
      </c>
    </row>
    <row r="13" spans="1:8" x14ac:dyDescent="0.2">
      <c r="A13" t="s">
        <v>6</v>
      </c>
      <c r="D13" s="4">
        <f>AVERAGE(D3:D12)</f>
        <v>1509.9</v>
      </c>
      <c r="E13" s="3">
        <f>AVERAGE(E3:E12)</f>
        <v>71170.057575829982</v>
      </c>
      <c r="F13" s="3">
        <f>AVERAGE(F3:F12)</f>
        <v>1131.2901854161996</v>
      </c>
      <c r="G13" s="3">
        <f>AVERAGE(G3:G12)</f>
        <v>1170.8565291641287</v>
      </c>
      <c r="H13" s="1">
        <f>AVERAGE(H3:H12)</f>
        <v>0.38055573636910378</v>
      </c>
    </row>
    <row r="14" spans="1:8" x14ac:dyDescent="0.2">
      <c r="A14" t="s">
        <v>7</v>
      </c>
      <c r="D14" s="4">
        <f>MAX(D3:D12)</f>
        <v>1578</v>
      </c>
      <c r="E14" s="3">
        <f>MAX(E3:E12)</f>
        <v>108280.9407710372</v>
      </c>
      <c r="F14" s="3">
        <f>MAX(F3:F12)</f>
        <v>1156.9718804763204</v>
      </c>
      <c r="G14" s="3">
        <f>MAX(G3:G12)</f>
        <v>1176.1073856261753</v>
      </c>
      <c r="H14" s="1">
        <f>MAX(H3:H12)</f>
        <v>0.39749888760991942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BBB8-FB8C-474D-8859-C8BB6DD4408A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  <col min="5" max="7" width="12" bestFit="1" customWidth="1"/>
  </cols>
  <sheetData>
    <row r="1" spans="1:8" x14ac:dyDescent="0.2">
      <c r="A1">
        <v>2800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1762.1544714725087</v>
      </c>
      <c r="C3">
        <v>1176.8279293021212</v>
      </c>
      <c r="D3">
        <v>992</v>
      </c>
      <c r="E3">
        <v>16390.722214199999</v>
      </c>
      <c r="F3">
        <v>1099.2309213876376</v>
      </c>
      <c r="G3">
        <v>1185.3515347024154</v>
      </c>
      <c r="H3" s="1">
        <f>(B3-C3)/B3</f>
        <v>0.33216528496577896</v>
      </c>
    </row>
    <row r="4" spans="1:8" x14ac:dyDescent="0.2">
      <c r="A4">
        <v>2</v>
      </c>
      <c r="B4">
        <v>1939.6031650244424</v>
      </c>
      <c r="C4">
        <v>1172.04648633851</v>
      </c>
      <c r="D4">
        <v>1309</v>
      </c>
      <c r="E4">
        <v>33530.4527112</v>
      </c>
      <c r="F4">
        <v>1169.1107107099008</v>
      </c>
      <c r="G4">
        <v>1175.8524700830872</v>
      </c>
      <c r="H4" s="1">
        <f>(B4-C4)/B4</f>
        <v>0.3957287204551761</v>
      </c>
    </row>
    <row r="5" spans="1:8" x14ac:dyDescent="0.2">
      <c r="A5">
        <v>3</v>
      </c>
      <c r="B5">
        <v>1773.309570192378</v>
      </c>
      <c r="C5">
        <v>1178.1878281764641</v>
      </c>
      <c r="D5">
        <v>1308</v>
      </c>
      <c r="E5">
        <v>32495.743494599999</v>
      </c>
      <c r="F5">
        <v>1085.9976881674684</v>
      </c>
      <c r="G5">
        <v>1184.1702766940143</v>
      </c>
      <c r="H5" s="1">
        <f>(B5-C5)/B5</f>
        <v>0.3355994644247885</v>
      </c>
    </row>
    <row r="6" spans="1:8" x14ac:dyDescent="0.2">
      <c r="A6">
        <v>4</v>
      </c>
      <c r="B6">
        <v>1843.5426172999018</v>
      </c>
      <c r="C6">
        <v>1174.7203345115493</v>
      </c>
      <c r="D6">
        <v>1340</v>
      </c>
      <c r="E6">
        <v>34896.635902900001</v>
      </c>
      <c r="F6">
        <v>1124.3087186959153</v>
      </c>
      <c r="G6">
        <v>1175.7313288288599</v>
      </c>
      <c r="H6" s="1">
        <f>(B6-C6)/B6</f>
        <v>0.36279187500852367</v>
      </c>
    </row>
    <row r="7" spans="1:8" x14ac:dyDescent="0.2">
      <c r="A7">
        <v>5</v>
      </c>
      <c r="B7">
        <v>1722.9323975251423</v>
      </c>
      <c r="C7">
        <v>1183.4221690052132</v>
      </c>
      <c r="D7">
        <v>1380</v>
      </c>
      <c r="E7">
        <v>38486.817099</v>
      </c>
      <c r="F7">
        <v>1079.4287559704117</v>
      </c>
      <c r="G7">
        <v>1182.2533874673732</v>
      </c>
      <c r="H7" s="1">
        <f>(B7-C7)/B7</f>
        <v>0.31313487940379636</v>
      </c>
    </row>
    <row r="8" spans="1:8" x14ac:dyDescent="0.2">
      <c r="A8">
        <v>6</v>
      </c>
      <c r="B8">
        <v>1909.7259423196597</v>
      </c>
      <c r="C8">
        <v>1177.4199331842296</v>
      </c>
      <c r="D8">
        <v>1669</v>
      </c>
      <c r="E8">
        <v>100874.21509442979</v>
      </c>
      <c r="F8">
        <v>1156.5111123572553</v>
      </c>
      <c r="G8">
        <v>1173.4189100177578</v>
      </c>
      <c r="H8" s="1">
        <f>(B8-C8)/B8</f>
        <v>0.3834613087184281</v>
      </c>
    </row>
    <row r="9" spans="1:8" x14ac:dyDescent="0.2">
      <c r="A9">
        <v>7</v>
      </c>
      <c r="B9">
        <v>1873.6603224684764</v>
      </c>
      <c r="C9">
        <v>1178.0415757297919</v>
      </c>
      <c r="D9">
        <v>1633</v>
      </c>
      <c r="E9">
        <v>100579.22089140261</v>
      </c>
      <c r="F9">
        <v>1114.6062240632866</v>
      </c>
      <c r="G9">
        <v>1179.1207348848998</v>
      </c>
      <c r="H9" s="1">
        <f>(B9-C9)/B9</f>
        <v>0.37126192960217735</v>
      </c>
    </row>
    <row r="10" spans="1:8" x14ac:dyDescent="0.2">
      <c r="A10">
        <v>8</v>
      </c>
      <c r="B10">
        <v>1846.9753846381259</v>
      </c>
      <c r="C10">
        <v>1178.5041892764214</v>
      </c>
      <c r="D10">
        <v>1664</v>
      </c>
      <c r="E10">
        <v>65985.834129161027</v>
      </c>
      <c r="F10">
        <v>1087.1901181827759</v>
      </c>
      <c r="G10">
        <v>1178.5804612951697</v>
      </c>
      <c r="H10" s="1">
        <f>(B10-C10)/B10</f>
        <v>0.36192750640944615</v>
      </c>
    </row>
    <row r="11" spans="1:8" x14ac:dyDescent="0.2">
      <c r="A11">
        <v>9</v>
      </c>
      <c r="B11">
        <v>1764.4529472907368</v>
      </c>
      <c r="C11">
        <v>1175.0198192002331</v>
      </c>
      <c r="D11">
        <v>1676</v>
      </c>
      <c r="E11">
        <v>77477.469998381508</v>
      </c>
      <c r="F11">
        <v>1079.0791556938973</v>
      </c>
      <c r="G11">
        <v>1174.753801757055</v>
      </c>
      <c r="H11" s="1">
        <f>(B11-C11)/B11</f>
        <v>0.33405998669194331</v>
      </c>
    </row>
    <row r="12" spans="1:8" x14ac:dyDescent="0.2">
      <c r="A12">
        <v>10</v>
      </c>
      <c r="B12">
        <v>1719.9725021290421</v>
      </c>
      <c r="C12">
        <v>1165.9873905847248</v>
      </c>
      <c r="D12">
        <v>1663</v>
      </c>
      <c r="E12">
        <v>69908.062455715582</v>
      </c>
      <c r="F12">
        <v>1068.011075686896</v>
      </c>
      <c r="G12">
        <v>1171.3046991508297</v>
      </c>
      <c r="H12" s="1">
        <f>(B12-C12)/B12</f>
        <v>0.32208951646527789</v>
      </c>
    </row>
    <row r="13" spans="1:8" x14ac:dyDescent="0.2">
      <c r="A13" t="s">
        <v>6</v>
      </c>
      <c r="D13" s="4">
        <f>AVERAGE(D3:D12)</f>
        <v>1463.4</v>
      </c>
      <c r="E13" s="3">
        <f>AVERAGE(E3:E12)</f>
        <v>57062.517399099052</v>
      </c>
      <c r="F13" s="3">
        <f>AVERAGE(F3:F12)</f>
        <v>1106.3474480915443</v>
      </c>
      <c r="G13" s="3">
        <f>AVERAGE(G3:G12)</f>
        <v>1178.0537604881461</v>
      </c>
      <c r="H13" s="1">
        <f>AVERAGE(H3:H12)</f>
        <v>0.35122204721453365</v>
      </c>
    </row>
    <row r="14" spans="1:8" x14ac:dyDescent="0.2">
      <c r="A14" t="s">
        <v>7</v>
      </c>
      <c r="D14" s="4">
        <f>MAX(D3:D12)</f>
        <v>1676</v>
      </c>
      <c r="E14" s="3">
        <f>MAX(E3:E12)</f>
        <v>100874.21509442979</v>
      </c>
      <c r="F14" s="3">
        <f>MAX(F3:F12)</f>
        <v>1169.1107107099008</v>
      </c>
      <c r="G14" s="3">
        <f>MAX(G3:G12)</f>
        <v>1185.3515347024154</v>
      </c>
      <c r="H14" s="1">
        <f>MAX(H3:H12)</f>
        <v>0.3957287204551761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152F-82C6-41E0-A7E0-97360115C3E0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3200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1776.7840757809031</v>
      </c>
      <c r="C3">
        <v>1195.5196512824623</v>
      </c>
      <c r="D3">
        <v>1804</v>
      </c>
      <c r="E3">
        <v>115892.73310427964</v>
      </c>
      <c r="F3">
        <v>1103.4608282109737</v>
      </c>
      <c r="G3">
        <v>1191.4953421001871</v>
      </c>
      <c r="H3" s="1">
        <f>(B3-C3)/B3</f>
        <v>0.32714409838627856</v>
      </c>
    </row>
    <row r="4" spans="1:8" x14ac:dyDescent="0.2">
      <c r="A4">
        <v>2</v>
      </c>
      <c r="B4">
        <v>1765.2170302007758</v>
      </c>
      <c r="C4">
        <v>1191.0005441041494</v>
      </c>
      <c r="D4">
        <v>1721</v>
      </c>
      <c r="E4">
        <v>131753.46441342987</v>
      </c>
      <c r="F4">
        <v>1094.2601944127275</v>
      </c>
      <c r="G4">
        <v>1183.2049295926365</v>
      </c>
      <c r="H4" s="1">
        <f>(B4-C4)/B4</f>
        <v>0.32529512024440133</v>
      </c>
    </row>
    <row r="5" spans="1:8" x14ac:dyDescent="0.2">
      <c r="A5">
        <v>3</v>
      </c>
      <c r="B5">
        <v>1803.3811103180576</v>
      </c>
      <c r="C5">
        <v>1092.9228513912769</v>
      </c>
      <c r="D5">
        <v>1099</v>
      </c>
      <c r="E5">
        <v>19413.458804645659</v>
      </c>
      <c r="F5">
        <v>1085.3037355353695</v>
      </c>
      <c r="G5">
        <v>1159.8535025874837</v>
      </c>
      <c r="H5" s="1">
        <f>(B5-C5)/B5</f>
        <v>0.39395902222879503</v>
      </c>
    </row>
    <row r="6" spans="1:8" x14ac:dyDescent="0.2">
      <c r="A6">
        <v>4</v>
      </c>
      <c r="B6">
        <v>1855.718855765087</v>
      </c>
      <c r="C6">
        <v>1089.0060510517062</v>
      </c>
      <c r="D6">
        <v>1102</v>
      </c>
      <c r="E6">
        <v>18718.597903873193</v>
      </c>
      <c r="F6">
        <v>1087.7208524500122</v>
      </c>
      <c r="G6">
        <v>1150.2050714156669</v>
      </c>
      <c r="H6" s="1">
        <f>(B6-C6)/B6</f>
        <v>0.41316215671973427</v>
      </c>
    </row>
    <row r="7" spans="1:8" x14ac:dyDescent="0.2">
      <c r="A7">
        <v>5</v>
      </c>
      <c r="B7">
        <v>1830.3969150514079</v>
      </c>
      <c r="C7">
        <v>1098.591622293256</v>
      </c>
      <c r="D7">
        <v>1033</v>
      </c>
      <c r="E7">
        <v>26469.107077912417</v>
      </c>
      <c r="F7">
        <v>1087.1269207742962</v>
      </c>
      <c r="G7">
        <v>1152.1072584307183</v>
      </c>
      <c r="H7" s="1">
        <f>(B7-C7)/B7</f>
        <v>0.39980688709672491</v>
      </c>
    </row>
    <row r="8" spans="1:8" x14ac:dyDescent="0.2">
      <c r="A8">
        <v>6</v>
      </c>
      <c r="B8">
        <v>2025.7817431229287</v>
      </c>
      <c r="C8">
        <v>1091.3337486608734</v>
      </c>
      <c r="D8">
        <v>1043</v>
      </c>
      <c r="E8">
        <v>29803.513292792439</v>
      </c>
      <c r="F8">
        <v>1173.7888757663773</v>
      </c>
      <c r="G8">
        <v>1149.4096059969056</v>
      </c>
      <c r="H8" s="1">
        <f>(B8-C8)/B8</f>
        <v>0.46127772531976607</v>
      </c>
    </row>
    <row r="9" spans="1:8" x14ac:dyDescent="0.2">
      <c r="A9">
        <v>7</v>
      </c>
      <c r="B9">
        <v>2002.1915942219871</v>
      </c>
      <c r="C9">
        <v>1092.9678627693631</v>
      </c>
      <c r="D9">
        <v>1084</v>
      </c>
      <c r="E9">
        <v>22598.833903312268</v>
      </c>
      <c r="F9">
        <v>1169.9176519715891</v>
      </c>
      <c r="G9">
        <v>1150.6382164640211</v>
      </c>
      <c r="H9" s="1">
        <f>(B9-C9)/B9</f>
        <v>0.45411424864458622</v>
      </c>
    </row>
    <row r="10" spans="1:8" x14ac:dyDescent="0.2">
      <c r="A10">
        <v>8</v>
      </c>
      <c r="B10">
        <v>1858.0087886257024</v>
      </c>
      <c r="C10">
        <v>1197.0732948497021</v>
      </c>
      <c r="D10">
        <v>1890</v>
      </c>
      <c r="E10">
        <v>125248.79483204561</v>
      </c>
      <c r="F10">
        <v>1100.2694653569579</v>
      </c>
      <c r="G10">
        <v>1184.5643249754066</v>
      </c>
      <c r="H10" s="1">
        <f>(B10-C10)/B10</f>
        <v>0.35572247979777799</v>
      </c>
    </row>
    <row r="11" spans="1:8" x14ac:dyDescent="0.2">
      <c r="A11">
        <v>9</v>
      </c>
      <c r="B11">
        <v>1987.0512526914104</v>
      </c>
      <c r="C11">
        <v>1194.0959584872808</v>
      </c>
      <c r="D11">
        <v>1821</v>
      </c>
      <c r="E11">
        <v>116310.69045578499</v>
      </c>
      <c r="F11">
        <v>1156.8493467849564</v>
      </c>
      <c r="G11">
        <v>1181.6644284920678</v>
      </c>
      <c r="H11" s="1">
        <f>(B11-C11)/B11</f>
        <v>0.3990613191934993</v>
      </c>
    </row>
    <row r="12" spans="1:8" x14ac:dyDescent="0.2">
      <c r="A12">
        <v>10</v>
      </c>
      <c r="B12">
        <v>1886.6510481703085</v>
      </c>
      <c r="C12">
        <v>1184.8911355963546</v>
      </c>
      <c r="D12">
        <v>1631</v>
      </c>
      <c r="E12">
        <v>69824.705357820945</v>
      </c>
      <c r="F12">
        <v>1104.5425733172983</v>
      </c>
      <c r="G12">
        <v>1178.8087425425435</v>
      </c>
      <c r="H12" s="1">
        <f>(B12-C12)/B12</f>
        <v>0.37196063005637797</v>
      </c>
    </row>
    <row r="13" spans="1:8" x14ac:dyDescent="0.2">
      <c r="A13" t="s">
        <v>6</v>
      </c>
      <c r="D13" s="4">
        <f>AVERAGE(D3:D12)</f>
        <v>1422.8</v>
      </c>
      <c r="E13" s="3">
        <f>AVERAGE(E3:E12)</f>
        <v>67603.389914589701</v>
      </c>
      <c r="F13" s="3">
        <f>AVERAGE(F3:F12)</f>
        <v>1116.3240444580558</v>
      </c>
      <c r="G13" s="3">
        <f>AVERAGE(G3:G12)</f>
        <v>1168.1951422597635</v>
      </c>
      <c r="H13" s="1">
        <f>AVERAGE(H3:H12)</f>
        <v>0.39015036876879416</v>
      </c>
    </row>
    <row r="14" spans="1:8" x14ac:dyDescent="0.2">
      <c r="A14" t="s">
        <v>7</v>
      </c>
      <c r="D14" s="4">
        <f>MAX(D3:D12)</f>
        <v>1890</v>
      </c>
      <c r="E14" s="3">
        <f>MAX(E3:E12)</f>
        <v>131753.46441342987</v>
      </c>
      <c r="F14" s="3">
        <f>MAX(F3:F12)</f>
        <v>1173.7888757663773</v>
      </c>
      <c r="G14" s="3">
        <f>MAX(G3:G12)</f>
        <v>1191.4953421001871</v>
      </c>
      <c r="H14" s="1">
        <f>MAX(H3:H12)</f>
        <v>0.46127772531976607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8DDD-E8B6-47ED-AB94-6DB79159B0B8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  <col min="5" max="5" width="12" bestFit="1" customWidth="1"/>
  </cols>
  <sheetData>
    <row r="1" spans="1:8" x14ac:dyDescent="0.2">
      <c r="A1">
        <v>3600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1834.4396332133556</v>
      </c>
      <c r="C3">
        <v>1212.7828712432729</v>
      </c>
      <c r="D3">
        <v>1658</v>
      </c>
      <c r="E3">
        <v>81257.221728489734</v>
      </c>
      <c r="F3">
        <v>1087.629025119837</v>
      </c>
      <c r="G3">
        <v>1196.9116253170409</v>
      </c>
      <c r="H3" s="1">
        <f>(B3-C3)/B3</f>
        <v>0.33888101342486671</v>
      </c>
    </row>
    <row r="4" spans="1:8" x14ac:dyDescent="0.2">
      <c r="A4">
        <v>2</v>
      </c>
      <c r="B4">
        <v>1718.3669013585513</v>
      </c>
      <c r="C4">
        <v>1208.3933755069036</v>
      </c>
      <c r="D4">
        <v>1786</v>
      </c>
      <c r="E4">
        <v>92689.678682930826</v>
      </c>
      <c r="F4">
        <v>1066.9223775517562</v>
      </c>
      <c r="G4">
        <v>1190.2985323456414</v>
      </c>
      <c r="H4" s="1">
        <f>(B4-C4)/B4</f>
        <v>0.29677801955360034</v>
      </c>
    </row>
    <row r="5" spans="1:8" x14ac:dyDescent="0.2">
      <c r="A5">
        <v>3</v>
      </c>
      <c r="B5">
        <v>1803.3811103180576</v>
      </c>
      <c r="C5">
        <v>1092.9228513912769</v>
      </c>
      <c r="D5">
        <v>1099</v>
      </c>
      <c r="E5">
        <v>19413.458804645659</v>
      </c>
      <c r="F5">
        <v>1085.3037355353695</v>
      </c>
      <c r="G5">
        <v>1159.8535025874837</v>
      </c>
      <c r="H5" s="1">
        <f>(B5-C5)/B5</f>
        <v>0.39395902222879503</v>
      </c>
    </row>
    <row r="6" spans="1:8" x14ac:dyDescent="0.2">
      <c r="A6">
        <v>4</v>
      </c>
      <c r="B6">
        <v>1855.718855765087</v>
      </c>
      <c r="C6">
        <v>1089.0060510517062</v>
      </c>
      <c r="D6">
        <v>1102</v>
      </c>
      <c r="E6">
        <v>18718.597903873193</v>
      </c>
      <c r="F6">
        <v>1087.7208524500122</v>
      </c>
      <c r="G6">
        <v>1150.2050714156669</v>
      </c>
      <c r="H6" s="1">
        <f>(B6-C6)/B6</f>
        <v>0.41316215671973427</v>
      </c>
    </row>
    <row r="7" spans="1:8" x14ac:dyDescent="0.2">
      <c r="A7">
        <v>5</v>
      </c>
      <c r="B7">
        <v>1830.3969150514079</v>
      </c>
      <c r="C7">
        <v>1098.591622293256</v>
      </c>
      <c r="D7">
        <v>1033</v>
      </c>
      <c r="E7">
        <v>26469.107077912417</v>
      </c>
      <c r="F7">
        <v>1087.1269207742962</v>
      </c>
      <c r="G7">
        <v>1152.1072584307183</v>
      </c>
      <c r="H7" s="1">
        <f>(B7-C7)/B7</f>
        <v>0.39980688709672491</v>
      </c>
    </row>
    <row r="8" spans="1:8" x14ac:dyDescent="0.2">
      <c r="A8">
        <v>6</v>
      </c>
      <c r="B8">
        <v>2025.7817431229287</v>
      </c>
      <c r="C8">
        <v>1091.3337486608734</v>
      </c>
      <c r="D8">
        <v>1043</v>
      </c>
      <c r="E8">
        <v>29803.513292792439</v>
      </c>
      <c r="F8">
        <v>1173.7888757663773</v>
      </c>
      <c r="G8">
        <v>1149.4096059969056</v>
      </c>
      <c r="H8" s="1">
        <f>(B8-C8)/B8</f>
        <v>0.46127772531976607</v>
      </c>
    </row>
    <row r="9" spans="1:8" x14ac:dyDescent="0.2">
      <c r="A9">
        <v>7</v>
      </c>
      <c r="B9">
        <v>2002.1915942219871</v>
      </c>
      <c r="C9">
        <v>1092.9678627693631</v>
      </c>
      <c r="D9">
        <v>1084</v>
      </c>
      <c r="E9">
        <v>22598.833903312268</v>
      </c>
      <c r="F9">
        <v>1169.9176519715891</v>
      </c>
      <c r="G9">
        <v>1150.6382164640211</v>
      </c>
      <c r="H9" s="1">
        <f>(B9-C9)/B9</f>
        <v>0.45411424864458622</v>
      </c>
    </row>
    <row r="10" spans="1:8" x14ac:dyDescent="0.2">
      <c r="A10">
        <v>8</v>
      </c>
      <c r="B10">
        <v>1693.5737749763671</v>
      </c>
      <c r="C10">
        <v>1214.0642899926647</v>
      </c>
      <c r="D10">
        <v>1670</v>
      </c>
      <c r="E10">
        <v>96939.637022642055</v>
      </c>
      <c r="F10">
        <v>1063.2755305350822</v>
      </c>
      <c r="G10">
        <v>1190.3252319978192</v>
      </c>
      <c r="H10" s="1">
        <f>(B10-C10)/B10</f>
        <v>0.28313468953567944</v>
      </c>
    </row>
    <row r="11" spans="1:8" x14ac:dyDescent="0.2">
      <c r="A11">
        <v>9</v>
      </c>
      <c r="B11">
        <v>1759.865952931071</v>
      </c>
      <c r="C11">
        <v>1211.7735988697998</v>
      </c>
      <c r="D11">
        <v>1764</v>
      </c>
      <c r="E11">
        <v>92991.368136323901</v>
      </c>
      <c r="F11">
        <v>1093.4144880570518</v>
      </c>
      <c r="G11">
        <v>1188.7298761653014</v>
      </c>
      <c r="H11" s="1">
        <f>(B11-C11)/B11</f>
        <v>0.31143983048732715</v>
      </c>
    </row>
    <row r="12" spans="1:8" x14ac:dyDescent="0.2">
      <c r="A12">
        <v>10</v>
      </c>
      <c r="B12">
        <v>1943.6361897943445</v>
      </c>
      <c r="C12">
        <v>1202.3893554493786</v>
      </c>
      <c r="D12">
        <v>1668</v>
      </c>
      <c r="E12">
        <v>80253.474735801035</v>
      </c>
      <c r="F12">
        <v>1187.1466158033973</v>
      </c>
      <c r="G12">
        <v>1183.9224032978125</v>
      </c>
      <c r="H12" s="1">
        <f>(B12-C12)/B12</f>
        <v>0.38137118367990308</v>
      </c>
    </row>
    <row r="13" spans="1:8" x14ac:dyDescent="0.2">
      <c r="A13" t="s">
        <v>6</v>
      </c>
      <c r="D13" s="4">
        <f>AVERAGE(D3:D12)</f>
        <v>1390.7</v>
      </c>
      <c r="E13" s="3">
        <f>AVERAGE(E3:E12)</f>
        <v>56113.489128872359</v>
      </c>
      <c r="F13" s="3">
        <f>AVERAGE(F3:F12)</f>
        <v>1110.224607356477</v>
      </c>
      <c r="G13" s="3">
        <f>AVERAGE(G3:G12)</f>
        <v>1171.2401324018413</v>
      </c>
      <c r="H13" s="1">
        <f>AVERAGE(H3:H12)</f>
        <v>0.37339247766909828</v>
      </c>
    </row>
    <row r="14" spans="1:8" x14ac:dyDescent="0.2">
      <c r="A14" t="s">
        <v>7</v>
      </c>
      <c r="D14" s="4">
        <f>MAX(D3:D12)</f>
        <v>1786</v>
      </c>
      <c r="E14" s="3">
        <f>MAX(E3:E12)</f>
        <v>96939.637022642055</v>
      </c>
      <c r="F14" s="3">
        <f>MAX(F3:F12)</f>
        <v>1187.1466158033973</v>
      </c>
      <c r="G14" s="3">
        <f>MAX(G3:G12)</f>
        <v>1196.9116253170409</v>
      </c>
      <c r="H14" s="1">
        <f>MAX(H3:H12)</f>
        <v>0.46127772531976607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D848-4F71-4165-9846-FFF8B98FC292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3" width="12" bestFit="1" customWidth="1"/>
    <col min="4" max="4" width="11.1640625" bestFit="1" customWidth="1"/>
    <col min="5" max="5" width="12.1640625" bestFit="1" customWidth="1"/>
    <col min="6" max="7" width="12" bestFit="1" customWidth="1"/>
  </cols>
  <sheetData>
    <row r="1" spans="1:8" x14ac:dyDescent="0.2">
      <c r="A1">
        <v>4000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1728.7491511881037</v>
      </c>
      <c r="C3">
        <v>1228.8783220618052</v>
      </c>
      <c r="D3">
        <v>1701</v>
      </c>
      <c r="E3">
        <v>86678.102019442347</v>
      </c>
      <c r="F3">
        <v>1077.2255201654571</v>
      </c>
      <c r="G3">
        <v>1207.3076030039317</v>
      </c>
      <c r="H3" s="1">
        <f>(B3-C3)/B3</f>
        <v>0.2891517423350613</v>
      </c>
    </row>
    <row r="4" spans="1:8" x14ac:dyDescent="0.2">
      <c r="A4">
        <v>2</v>
      </c>
      <c r="B4">
        <v>1791.762213560055</v>
      </c>
      <c r="C4">
        <v>1224.4542002125163</v>
      </c>
      <c r="D4">
        <v>1879</v>
      </c>
      <c r="E4">
        <v>136651.05202149035</v>
      </c>
      <c r="F4">
        <v>1109.7528537817982</v>
      </c>
      <c r="G4">
        <v>1197.5289353316448</v>
      </c>
      <c r="H4" s="1">
        <f>(B4-C4)/B4</f>
        <v>0.31662014582858827</v>
      </c>
    </row>
    <row r="5" spans="1:8" x14ac:dyDescent="0.2">
      <c r="A5">
        <v>3</v>
      </c>
      <c r="B5">
        <v>1803.3811103180576</v>
      </c>
      <c r="C5">
        <v>1092.9228513912769</v>
      </c>
      <c r="D5">
        <v>1099</v>
      </c>
      <c r="E5">
        <v>19413.458804645659</v>
      </c>
      <c r="F5">
        <v>1085.3037355353695</v>
      </c>
      <c r="G5">
        <v>1159.8535025874837</v>
      </c>
      <c r="H5" s="1">
        <f>(B5-C5)/B5</f>
        <v>0.39395902222879503</v>
      </c>
    </row>
    <row r="6" spans="1:8" x14ac:dyDescent="0.2">
      <c r="A6">
        <v>4</v>
      </c>
      <c r="B6">
        <v>1855.718855765087</v>
      </c>
      <c r="C6">
        <v>1089.0060510517062</v>
      </c>
      <c r="D6">
        <v>1102</v>
      </c>
      <c r="E6">
        <v>18718.597903873193</v>
      </c>
      <c r="F6">
        <v>1087.7208524500122</v>
      </c>
      <c r="G6">
        <v>1150.2050714156669</v>
      </c>
      <c r="H6" s="1">
        <f>(B6-C6)/B6</f>
        <v>0.41316215671973427</v>
      </c>
    </row>
    <row r="7" spans="1:8" x14ac:dyDescent="0.2">
      <c r="A7">
        <v>5</v>
      </c>
      <c r="B7">
        <v>1830.3969150514079</v>
      </c>
      <c r="C7">
        <v>1098.591622293256</v>
      </c>
      <c r="D7">
        <v>1033</v>
      </c>
      <c r="E7">
        <v>26469.107077912417</v>
      </c>
      <c r="F7">
        <v>1087.1269207742962</v>
      </c>
      <c r="G7">
        <v>1152.1072584307183</v>
      </c>
      <c r="H7" s="1">
        <f>(B7-C7)/B7</f>
        <v>0.39980688709672491</v>
      </c>
    </row>
    <row r="8" spans="1:8" x14ac:dyDescent="0.2">
      <c r="A8">
        <v>6</v>
      </c>
      <c r="B8">
        <v>2025.7817431229287</v>
      </c>
      <c r="C8">
        <v>1091.3337486608734</v>
      </c>
      <c r="D8">
        <v>1043</v>
      </c>
      <c r="E8">
        <v>29803.513292792439</v>
      </c>
      <c r="F8">
        <v>1173.7888757663773</v>
      </c>
      <c r="G8">
        <v>1149.4096059969056</v>
      </c>
      <c r="H8" s="1">
        <f>(B8-C8)/B8</f>
        <v>0.46127772531976607</v>
      </c>
    </row>
    <row r="9" spans="1:8" x14ac:dyDescent="0.2">
      <c r="A9">
        <v>7</v>
      </c>
      <c r="B9">
        <v>2002.1915942219871</v>
      </c>
      <c r="C9">
        <v>1092.9678627693631</v>
      </c>
      <c r="D9">
        <v>1084</v>
      </c>
      <c r="E9">
        <v>22598.833903312268</v>
      </c>
      <c r="F9">
        <v>1169.9176519715891</v>
      </c>
      <c r="G9">
        <v>1150.6382164640211</v>
      </c>
      <c r="H9" s="1">
        <f>(B9-C9)/B9</f>
        <v>0.45411424864458622</v>
      </c>
    </row>
    <row r="10" spans="1:8" x14ac:dyDescent="0.2">
      <c r="A10">
        <v>8</v>
      </c>
      <c r="B10">
        <v>1751.7827987083906</v>
      </c>
      <c r="C10">
        <v>1229.9901152546915</v>
      </c>
      <c r="D10">
        <v>1616</v>
      </c>
      <c r="E10">
        <v>81474.969161119763</v>
      </c>
      <c r="F10">
        <v>1068.9009193646582</v>
      </c>
      <c r="G10">
        <v>1198.506262896052</v>
      </c>
      <c r="H10" s="1">
        <f>(B10-C10)/B10</f>
        <v>0.29786380128770684</v>
      </c>
    </row>
    <row r="11" spans="1:8" x14ac:dyDescent="0.2">
      <c r="A11">
        <v>9</v>
      </c>
      <c r="B11">
        <v>1881.9839532675448</v>
      </c>
      <c r="C11">
        <v>1131.1091236460597</v>
      </c>
      <c r="D11">
        <v>1328</v>
      </c>
      <c r="E11">
        <v>48612.306326778598</v>
      </c>
      <c r="F11">
        <v>1132.0199761097629</v>
      </c>
      <c r="G11">
        <v>1161.9897775438994</v>
      </c>
      <c r="H11" s="1">
        <f>(B11-C11)/B11</f>
        <v>0.39898046331255832</v>
      </c>
    </row>
    <row r="12" spans="1:8" x14ac:dyDescent="0.2">
      <c r="A12">
        <v>10</v>
      </c>
      <c r="B12">
        <v>1892.6082780450665</v>
      </c>
      <c r="C12">
        <v>1121.5294240843434</v>
      </c>
      <c r="D12">
        <v>1374</v>
      </c>
      <c r="E12">
        <v>48573.68679592949</v>
      </c>
      <c r="F12">
        <v>1144.75099058967</v>
      </c>
      <c r="G12">
        <v>1159.8532126279213</v>
      </c>
      <c r="H12" s="1">
        <f>(B12-C12)/B12</f>
        <v>0.40741597873448709</v>
      </c>
    </row>
    <row r="13" spans="1:8" x14ac:dyDescent="0.2">
      <c r="A13" t="s">
        <v>6</v>
      </c>
      <c r="B13" s="1">
        <f t="shared" ref="B13:G13" si="0">AVERAGE(B3:B12)</f>
        <v>1856.4356613248631</v>
      </c>
      <c r="C13" s="1">
        <f t="shared" si="0"/>
        <v>1140.078332142589</v>
      </c>
      <c r="D13" s="1">
        <f t="shared" si="0"/>
        <v>1325.9</v>
      </c>
      <c r="E13" s="1">
        <f t="shared" si="0"/>
        <v>51899.362730729656</v>
      </c>
      <c r="F13" s="1">
        <f t="shared" si="0"/>
        <v>1113.6508296508989</v>
      </c>
      <c r="G13" s="1">
        <f t="shared" si="0"/>
        <v>1168.7399446298245</v>
      </c>
      <c r="H13" s="1">
        <f>AVERAGE(H3:H12)</f>
        <v>0.38323521715080083</v>
      </c>
    </row>
    <row r="14" spans="1:8" x14ac:dyDescent="0.2">
      <c r="A14" t="s">
        <v>7</v>
      </c>
      <c r="B14" s="1">
        <f t="shared" ref="B14:G14" si="1">MAX(B3:B12)</f>
        <v>2025.7817431229287</v>
      </c>
      <c r="C14" s="1">
        <f t="shared" si="1"/>
        <v>1229.9901152546915</v>
      </c>
      <c r="D14" s="1">
        <f t="shared" si="1"/>
        <v>1879</v>
      </c>
      <c r="E14" s="1">
        <f t="shared" si="1"/>
        <v>136651.05202149035</v>
      </c>
      <c r="F14" s="1">
        <f t="shared" si="1"/>
        <v>1173.7888757663773</v>
      </c>
      <c r="G14" s="1">
        <f t="shared" si="1"/>
        <v>1207.3076030039317</v>
      </c>
      <c r="H14" s="1">
        <f>MAX(H3:H12)</f>
        <v>0.46127772531976607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3C23-C027-45F7-B5F7-891DBBE502BB}">
  <dimension ref="A1:H24"/>
  <sheetViews>
    <sheetView workbookViewId="0">
      <selection activeCell="A2" sqref="A2:H2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6000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1649.1269794663813</v>
      </c>
      <c r="C3">
        <v>1297.1173831421354</v>
      </c>
      <c r="D3">
        <v>33</v>
      </c>
      <c r="E3">
        <v>1105.1433526999999</v>
      </c>
      <c r="F3">
        <v>1047.4667199487656</v>
      </c>
      <c r="G3">
        <v>1233.1492452374407</v>
      </c>
      <c r="H3" s="1">
        <f>(B3-C3)/B3</f>
        <v>0.2134520875027755</v>
      </c>
    </row>
    <row r="4" spans="1:8" x14ac:dyDescent="0.2">
      <c r="A4">
        <v>2</v>
      </c>
      <c r="B4">
        <v>1638.755206581041</v>
      </c>
      <c r="C4">
        <v>1292.6844549150489</v>
      </c>
      <c r="D4">
        <v>33</v>
      </c>
      <c r="E4">
        <v>960.86701110000001</v>
      </c>
      <c r="F4">
        <v>1042.3327220458277</v>
      </c>
      <c r="G4">
        <v>1222.4412771329967</v>
      </c>
      <c r="H4" s="1">
        <f>(B4-C4)/B4</f>
        <v>0.21117904021065143</v>
      </c>
    </row>
    <row r="5" spans="1:8" x14ac:dyDescent="0.2">
      <c r="A5">
        <v>3</v>
      </c>
      <c r="B5">
        <v>1793.5781800904397</v>
      </c>
      <c r="C5">
        <v>1301.2841887404425</v>
      </c>
      <c r="D5">
        <v>873</v>
      </c>
      <c r="E5">
        <v>23760.145554399998</v>
      </c>
      <c r="F5">
        <v>1106.4646900152918</v>
      </c>
      <c r="G5">
        <v>1226.2985856299817</v>
      </c>
      <c r="H5" s="1">
        <f>(B5-C5)/B5</f>
        <v>0.27447590342851613</v>
      </c>
    </row>
    <row r="6" spans="1:8" x14ac:dyDescent="0.2">
      <c r="A6">
        <v>4</v>
      </c>
      <c r="B6">
        <v>1631.2622551670215</v>
      </c>
      <c r="C6">
        <v>1297.2519922112613</v>
      </c>
      <c r="D6">
        <v>32</v>
      </c>
      <c r="E6">
        <v>1589.2544754</v>
      </c>
      <c r="F6">
        <v>1042.8877822245081</v>
      </c>
      <c r="G6">
        <v>1219.1283971921987</v>
      </c>
      <c r="H6" s="1">
        <f>(B6-C6)/B6</f>
        <v>0.20475571104387605</v>
      </c>
    </row>
    <row r="7" spans="1:8" x14ac:dyDescent="0.2">
      <c r="A7">
        <v>5</v>
      </c>
      <c r="B7">
        <v>1649.0569930628435</v>
      </c>
      <c r="C7">
        <v>1305.8633440827039</v>
      </c>
      <c r="D7">
        <v>731</v>
      </c>
      <c r="E7">
        <v>6267.9057660999997</v>
      </c>
      <c r="F7">
        <v>1048.4083386668783</v>
      </c>
      <c r="G7">
        <v>1227.2699476194434</v>
      </c>
      <c r="H7" s="1">
        <f>(B7-C7)/B7</f>
        <v>0.20811509270077785</v>
      </c>
    </row>
    <row r="8" spans="1:8" x14ac:dyDescent="0.2">
      <c r="A8">
        <v>6</v>
      </c>
      <c r="B8">
        <v>1639.4275766721826</v>
      </c>
      <c r="C8">
        <v>1299.7401814468703</v>
      </c>
      <c r="D8">
        <v>32</v>
      </c>
      <c r="E8">
        <v>1514.4729847000001</v>
      </c>
      <c r="F8">
        <v>1039.4402350052644</v>
      </c>
      <c r="G8">
        <v>1221.7347454760616</v>
      </c>
      <c r="H8" s="1">
        <f>(B8-C8)/B8</f>
        <v>0.20719878087864788</v>
      </c>
    </row>
    <row r="9" spans="1:8" x14ac:dyDescent="0.2">
      <c r="A9">
        <v>7</v>
      </c>
      <c r="B9">
        <v>1651.0475144508155</v>
      </c>
      <c r="C9">
        <v>1298.3248122857265</v>
      </c>
      <c r="D9">
        <v>33</v>
      </c>
      <c r="E9">
        <v>1967.0943765</v>
      </c>
      <c r="F9">
        <v>1052.8402059914526</v>
      </c>
      <c r="G9">
        <v>1225.7949051051228</v>
      </c>
      <c r="H9" s="1">
        <f>(B9-C9)/B9</f>
        <v>0.21363570646991006</v>
      </c>
    </row>
    <row r="10" spans="1:8" x14ac:dyDescent="0.2">
      <c r="A10">
        <v>8</v>
      </c>
      <c r="B10">
        <v>1795.5356475546494</v>
      </c>
      <c r="C10">
        <v>1298.1069229450366</v>
      </c>
      <c r="D10">
        <v>884</v>
      </c>
      <c r="E10">
        <v>26707.5649429</v>
      </c>
      <c r="F10">
        <v>1102.7907182723584</v>
      </c>
      <c r="G10">
        <v>1228.6043935993175</v>
      </c>
      <c r="H10" s="1">
        <f>(B10-C10)/B10</f>
        <v>0.27703639595630636</v>
      </c>
    </row>
    <row r="11" spans="1:8" x14ac:dyDescent="0.2">
      <c r="A11">
        <v>9</v>
      </c>
      <c r="B11">
        <v>1649.8309488384032</v>
      </c>
      <c r="C11">
        <v>1298.4333002280189</v>
      </c>
      <c r="D11">
        <v>32</v>
      </c>
      <c r="E11">
        <v>1182.3290454999999</v>
      </c>
      <c r="F11">
        <v>1052.1017521180515</v>
      </c>
      <c r="G11">
        <v>1221.2587055325876</v>
      </c>
      <c r="H11" s="1">
        <f>(B11-C11)/B11</f>
        <v>0.21299009383827652</v>
      </c>
    </row>
    <row r="12" spans="1:8" x14ac:dyDescent="0.2">
      <c r="A12">
        <v>10</v>
      </c>
      <c r="B12">
        <v>1639.6169286333622</v>
      </c>
      <c r="C12">
        <v>1288.1054471968973</v>
      </c>
      <c r="D12">
        <v>32</v>
      </c>
      <c r="E12">
        <v>822.80467099999998</v>
      </c>
      <c r="F12">
        <v>1044.3932961283585</v>
      </c>
      <c r="G12">
        <v>1213.5501406174112</v>
      </c>
      <c r="H12" s="1">
        <f>(B12-C12)/B12</f>
        <v>0.21438634555295388</v>
      </c>
    </row>
    <row r="13" spans="1:8" x14ac:dyDescent="0.2">
      <c r="A13" t="s">
        <v>6</v>
      </c>
      <c r="B13">
        <f t="shared" ref="B13:G13" si="0">AVERAGE(B3:B12)</f>
        <v>1673.7238230517137</v>
      </c>
      <c r="C13">
        <f t="shared" si="0"/>
        <v>1297.6912027194139</v>
      </c>
      <c r="D13">
        <f t="shared" si="0"/>
        <v>271.5</v>
      </c>
      <c r="E13" s="6">
        <f t="shared" si="0"/>
        <v>6587.7582180299996</v>
      </c>
      <c r="F13">
        <f t="shared" si="0"/>
        <v>1057.9126460416758</v>
      </c>
      <c r="G13">
        <f t="shared" si="0"/>
        <v>1223.9230343142563</v>
      </c>
      <c r="H13" s="1">
        <f>AVERAGE(H3:H12)</f>
        <v>0.22372251575826924</v>
      </c>
    </row>
    <row r="14" spans="1:8" x14ac:dyDescent="0.2">
      <c r="A14" t="s">
        <v>7</v>
      </c>
      <c r="B14">
        <f t="shared" ref="B14:G14" si="1">MAX(B3:B12)</f>
        <v>1795.5356475546494</v>
      </c>
      <c r="C14">
        <f t="shared" si="1"/>
        <v>1305.8633440827039</v>
      </c>
      <c r="D14">
        <f t="shared" si="1"/>
        <v>884</v>
      </c>
      <c r="E14" s="6">
        <f t="shared" si="1"/>
        <v>26707.5649429</v>
      </c>
      <c r="F14">
        <f t="shared" si="1"/>
        <v>1106.4646900152918</v>
      </c>
      <c r="G14">
        <f t="shared" si="1"/>
        <v>1233.1492452374407</v>
      </c>
      <c r="H14" s="1">
        <f>MAX(H3:H12)</f>
        <v>0.27703639595630636</v>
      </c>
    </row>
    <row r="15" spans="1:8" x14ac:dyDescent="0.2">
      <c r="H15" s="1"/>
    </row>
    <row r="16" spans="1:8" x14ac:dyDescent="0.2">
      <c r="H16" s="1"/>
    </row>
    <row r="17" spans="4:8" x14ac:dyDescent="0.2">
      <c r="H17" s="1"/>
    </row>
    <row r="18" spans="4:8" x14ac:dyDescent="0.2">
      <c r="H18" s="1"/>
    </row>
    <row r="19" spans="4:8" x14ac:dyDescent="0.2">
      <c r="H19" s="1"/>
    </row>
    <row r="20" spans="4:8" x14ac:dyDescent="0.2">
      <c r="H20" s="1"/>
    </row>
    <row r="21" spans="4:8" x14ac:dyDescent="0.2">
      <c r="H21" s="1"/>
    </row>
    <row r="22" spans="4:8" x14ac:dyDescent="0.2">
      <c r="H22" s="1"/>
    </row>
    <row r="23" spans="4:8" x14ac:dyDescent="0.2">
      <c r="D23" s="4"/>
      <c r="E23" s="3"/>
      <c r="F23" s="3"/>
      <c r="G23" s="3"/>
      <c r="H23" s="1"/>
    </row>
    <row r="24" spans="4:8" x14ac:dyDescent="0.2">
      <c r="D24" s="4"/>
      <c r="E24" s="3"/>
      <c r="F24" s="3"/>
      <c r="G24" s="3"/>
      <c r="H2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D91B-B6E2-414D-9414-BFEAFB1A2C4C}">
  <dimension ref="A1:H14"/>
  <sheetViews>
    <sheetView workbookViewId="0">
      <selection activeCell="A2" sqref="A2:H2"/>
    </sheetView>
  </sheetViews>
  <sheetFormatPr baseColWidth="10" defaultColWidth="8.83203125" defaultRowHeight="15" x14ac:dyDescent="0.2"/>
  <cols>
    <col min="8" max="8" width="9.1640625" style="1"/>
  </cols>
  <sheetData>
    <row r="1" spans="1:8" x14ac:dyDescent="0.2">
      <c r="A1">
        <v>10000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1649.1269794663813</v>
      </c>
      <c r="C3">
        <v>1402.547306724683</v>
      </c>
      <c r="D3">
        <v>43</v>
      </c>
      <c r="E3">
        <v>8.9703792999999994</v>
      </c>
      <c r="F3">
        <v>1047.4667199487656</v>
      </c>
      <c r="G3">
        <v>1271.9431494178866</v>
      </c>
      <c r="H3" s="1">
        <f>(B3-C3)/B3</f>
        <v>0.14952133814552329</v>
      </c>
    </row>
    <row r="4" spans="1:8" x14ac:dyDescent="0.2">
      <c r="A4">
        <v>2</v>
      </c>
      <c r="B4">
        <v>1638.755206581041</v>
      </c>
      <c r="C4">
        <v>1397.3933797634745</v>
      </c>
      <c r="D4">
        <v>43</v>
      </c>
      <c r="E4">
        <v>28</v>
      </c>
      <c r="F4">
        <v>1042.3327220458277</v>
      </c>
      <c r="G4">
        <v>1265.9584134718939</v>
      </c>
      <c r="H4" s="1">
        <f>(B4-C4)/B4</f>
        <v>0.14728363690213572</v>
      </c>
    </row>
    <row r="5" spans="1:8" x14ac:dyDescent="0.2">
      <c r="A5">
        <v>3</v>
      </c>
      <c r="B5">
        <v>1649.810586634776</v>
      </c>
      <c r="C5">
        <v>1407.217100427612</v>
      </c>
      <c r="D5">
        <v>44</v>
      </c>
      <c r="E5">
        <v>9.5356956999999998</v>
      </c>
      <c r="F5">
        <v>1047.7294505254188</v>
      </c>
      <c r="G5">
        <v>1268.2572986994296</v>
      </c>
      <c r="H5" s="1">
        <f>(B5-C5)/B5</f>
        <v>0.14704323524920362</v>
      </c>
    </row>
    <row r="6" spans="1:8" x14ac:dyDescent="0.2">
      <c r="A6">
        <v>4</v>
      </c>
      <c r="B6">
        <v>1631.2622551670215</v>
      </c>
      <c r="C6">
        <v>1404.3350855139706</v>
      </c>
      <c r="D6">
        <v>43</v>
      </c>
      <c r="E6">
        <v>8.5874939000000001</v>
      </c>
      <c r="F6">
        <v>1042.8877822245081</v>
      </c>
      <c r="G6">
        <v>1262.1782899315333</v>
      </c>
      <c r="H6" s="1">
        <f>(B6-C6)/B6</f>
        <v>0.13911139605802766</v>
      </c>
    </row>
    <row r="7" spans="1:8" x14ac:dyDescent="0.2">
      <c r="A7">
        <v>5</v>
      </c>
      <c r="B7">
        <v>1649.0569930628435</v>
      </c>
      <c r="C7">
        <v>1411.5715546479487</v>
      </c>
      <c r="D7">
        <v>43</v>
      </c>
      <c r="E7">
        <v>8.6360448000000005</v>
      </c>
      <c r="F7">
        <v>1048.4083386668783</v>
      </c>
      <c r="G7">
        <v>1271.983963286518</v>
      </c>
      <c r="H7" s="1">
        <f>(B7-C7)/B7</f>
        <v>0.1440128748817868</v>
      </c>
    </row>
    <row r="8" spans="1:8" x14ac:dyDescent="0.2">
      <c r="A8">
        <v>6</v>
      </c>
      <c r="B8">
        <v>1639.4275766721826</v>
      </c>
      <c r="C8">
        <v>1407.8547797888136</v>
      </c>
      <c r="D8">
        <v>42</v>
      </c>
      <c r="E8">
        <v>675.56356819999996</v>
      </c>
      <c r="F8">
        <v>1039.4402350052644</v>
      </c>
      <c r="G8">
        <v>1266.6214293902131</v>
      </c>
      <c r="H8" s="1">
        <f>(B8-C8)/B8</f>
        <v>0.14125222741063717</v>
      </c>
    </row>
    <row r="9" spans="1:8" x14ac:dyDescent="0.2">
      <c r="A9">
        <v>7</v>
      </c>
      <c r="B9">
        <v>1651.6897772819768</v>
      </c>
      <c r="C9">
        <v>1403.2170740643196</v>
      </c>
      <c r="D9">
        <v>43</v>
      </c>
      <c r="E9">
        <v>8.9319921999999998</v>
      </c>
      <c r="F9">
        <v>1050.1621549904346</v>
      </c>
      <c r="G9">
        <v>1264.0199428381654</v>
      </c>
      <c r="H9" s="1">
        <f>(B9-C9)/B9</f>
        <v>0.15043545503232714</v>
      </c>
    </row>
    <row r="10" spans="1:8" x14ac:dyDescent="0.2">
      <c r="A10">
        <v>8</v>
      </c>
      <c r="B10">
        <v>1637.438076608548</v>
      </c>
      <c r="C10">
        <v>1402.3364672523251</v>
      </c>
      <c r="D10">
        <v>44</v>
      </c>
      <c r="E10">
        <v>24.312253900000002</v>
      </c>
      <c r="F10">
        <v>1050.2675745645192</v>
      </c>
      <c r="G10">
        <v>1269.9851765331466</v>
      </c>
      <c r="H10" s="1">
        <f>(B10-C10)/B10</f>
        <v>0.14357893145074777</v>
      </c>
    </row>
    <row r="11" spans="1:8" x14ac:dyDescent="0.2">
      <c r="A11">
        <v>9</v>
      </c>
      <c r="B11">
        <v>1649.6300112190077</v>
      </c>
      <c r="C11">
        <v>1405.8439428737688</v>
      </c>
      <c r="D11">
        <v>43</v>
      </c>
      <c r="E11">
        <v>8.7779199999999999</v>
      </c>
      <c r="F11">
        <v>1053.0950425104766</v>
      </c>
      <c r="G11">
        <v>1264.8961981603607</v>
      </c>
      <c r="H11" s="1">
        <f>(B11-C11)/B11</f>
        <v>0.14778227038018732</v>
      </c>
    </row>
    <row r="12" spans="1:8" x14ac:dyDescent="0.2">
      <c r="A12">
        <v>10</v>
      </c>
      <c r="B12">
        <v>1639.6169286333622</v>
      </c>
      <c r="C12">
        <v>1394.5180954241787</v>
      </c>
      <c r="D12">
        <v>43</v>
      </c>
      <c r="E12">
        <v>27.4166287</v>
      </c>
      <c r="F12">
        <v>1044.3932961283585</v>
      </c>
      <c r="G12">
        <v>1259.409243663026</v>
      </c>
      <c r="H12" s="1">
        <f>(B12-C12)/B12</f>
        <v>0.14948542487511152</v>
      </c>
    </row>
    <row r="13" spans="1:8" x14ac:dyDescent="0.2">
      <c r="A13" t="s">
        <v>6</v>
      </c>
      <c r="B13">
        <f t="shared" ref="B13:G13" si="0">AVERAGE(B3:B12)</f>
        <v>1643.5814391327137</v>
      </c>
      <c r="C13">
        <f t="shared" si="0"/>
        <v>1403.6834786481097</v>
      </c>
      <c r="D13">
        <f t="shared" si="0"/>
        <v>43.1</v>
      </c>
      <c r="E13">
        <f t="shared" si="0"/>
        <v>80.873197669999996</v>
      </c>
      <c r="F13">
        <f t="shared" si="0"/>
        <v>1046.6183316610452</v>
      </c>
      <c r="G13">
        <f t="shared" si="0"/>
        <v>1266.5253105392171</v>
      </c>
      <c r="H13" s="1">
        <f>AVERAGE(H3:H12)</f>
        <v>0.14595067903856881</v>
      </c>
    </row>
    <row r="14" spans="1:8" x14ac:dyDescent="0.2">
      <c r="A14" t="s">
        <v>7</v>
      </c>
      <c r="B14">
        <f t="shared" ref="B14:G14" si="1">MAX(B3:B12)</f>
        <v>1651.6897772819768</v>
      </c>
      <c r="C14">
        <f t="shared" si="1"/>
        <v>1411.5715546479487</v>
      </c>
      <c r="D14">
        <f t="shared" si="1"/>
        <v>44</v>
      </c>
      <c r="E14">
        <f t="shared" si="1"/>
        <v>675.56356819999996</v>
      </c>
      <c r="F14">
        <f t="shared" si="1"/>
        <v>1053.0950425104766</v>
      </c>
      <c r="G14">
        <f t="shared" si="1"/>
        <v>1271.983963286518</v>
      </c>
      <c r="H14" s="1">
        <f>MAX(H3:H12)</f>
        <v>0.15043545503232714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20C0-C926-4766-A83B-24B65C367D8A}">
  <dimension ref="A1:H14"/>
  <sheetViews>
    <sheetView workbookViewId="0">
      <selection activeCell="A2" sqref="A2:H2"/>
    </sheetView>
  </sheetViews>
  <sheetFormatPr baseColWidth="10" defaultColWidth="8.83203125" defaultRowHeight="15" x14ac:dyDescent="0.2"/>
  <cols>
    <col min="8" max="8" width="9.1640625" style="1"/>
  </cols>
  <sheetData>
    <row r="1" spans="1:8" x14ac:dyDescent="0.2">
      <c r="A1">
        <v>15000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1649.1269794663813</v>
      </c>
      <c r="C3">
        <v>1505.7606819424773</v>
      </c>
      <c r="D3">
        <v>54</v>
      </c>
      <c r="E3">
        <v>13.051251499999999</v>
      </c>
      <c r="F3">
        <v>1047.4667199487656</v>
      </c>
      <c r="G3">
        <v>1311.8107599228986</v>
      </c>
      <c r="H3" s="1">
        <f>(B3-C3)/B3</f>
        <v>8.6934662587530992E-2</v>
      </c>
    </row>
    <row r="4" spans="1:8" x14ac:dyDescent="0.2">
      <c r="A4">
        <v>2</v>
      </c>
      <c r="B4">
        <v>1638.755206581041</v>
      </c>
      <c r="C4">
        <v>1499.9743648735221</v>
      </c>
      <c r="D4">
        <v>54</v>
      </c>
      <c r="E4">
        <v>12.9060673</v>
      </c>
      <c r="F4">
        <v>1042.3327220458277</v>
      </c>
      <c r="G4">
        <v>1304.2146062353061</v>
      </c>
      <c r="H4" s="1">
        <f>(B4-C4)/B4</f>
        <v>8.4686743419756641E-2</v>
      </c>
    </row>
    <row r="5" spans="1:8" x14ac:dyDescent="0.2">
      <c r="A5">
        <v>3</v>
      </c>
      <c r="B5">
        <v>1649.810586634776</v>
      </c>
      <c r="C5">
        <v>1509.9030248680192</v>
      </c>
      <c r="D5">
        <v>54</v>
      </c>
      <c r="E5">
        <v>12.921835700000001</v>
      </c>
      <c r="F5">
        <v>1047.7294505254188</v>
      </c>
      <c r="G5">
        <v>1306.9526784404286</v>
      </c>
      <c r="H5" s="1">
        <f>(B5-C5)/B5</f>
        <v>8.480219662799908E-2</v>
      </c>
    </row>
    <row r="6" spans="1:8" x14ac:dyDescent="0.2">
      <c r="A6">
        <v>4</v>
      </c>
      <c r="B6">
        <v>1631.2622551670215</v>
      </c>
      <c r="C6">
        <v>1507.900768109801</v>
      </c>
      <c r="D6">
        <v>53</v>
      </c>
      <c r="E6">
        <v>12.714782</v>
      </c>
      <c r="F6">
        <v>1042.8877822245081</v>
      </c>
      <c r="G6">
        <v>1302.5568560767547</v>
      </c>
      <c r="H6" s="1">
        <f>(B6-C6)/B6</f>
        <v>7.5623331972816232E-2</v>
      </c>
    </row>
    <row r="7" spans="1:8" x14ac:dyDescent="0.2">
      <c r="A7">
        <v>5</v>
      </c>
      <c r="B7">
        <v>1649.0569930628435</v>
      </c>
      <c r="C7">
        <v>1514.9445845671339</v>
      </c>
      <c r="D7">
        <v>54</v>
      </c>
      <c r="E7">
        <v>13</v>
      </c>
      <c r="F7">
        <v>1048.4083386668783</v>
      </c>
      <c r="G7">
        <v>1313.4980908405671</v>
      </c>
      <c r="H7" s="1">
        <f>(B7-C7)/B7</f>
        <v>8.1326727371998558E-2</v>
      </c>
    </row>
    <row r="8" spans="1:8" x14ac:dyDescent="0.2">
      <c r="A8">
        <v>6</v>
      </c>
      <c r="B8">
        <v>1639.4275766721826</v>
      </c>
      <c r="C8">
        <v>1512.2678377142142</v>
      </c>
      <c r="D8">
        <v>53</v>
      </c>
      <c r="E8">
        <v>11.332070399999999</v>
      </c>
      <c r="F8">
        <v>1039.4402350052644</v>
      </c>
      <c r="G8">
        <v>1311.561081907121</v>
      </c>
      <c r="H8" s="1">
        <f>(B8-C8)/B8</f>
        <v>7.7563498850059295E-2</v>
      </c>
    </row>
    <row r="9" spans="1:8" x14ac:dyDescent="0.2">
      <c r="A9">
        <v>7</v>
      </c>
      <c r="B9">
        <v>1651.6897772819768</v>
      </c>
      <c r="C9">
        <v>1507.0648709224197</v>
      </c>
      <c r="D9">
        <v>53</v>
      </c>
      <c r="E9">
        <v>11.4384044</v>
      </c>
      <c r="F9">
        <v>1067.5053923953014</v>
      </c>
      <c r="G9">
        <v>1304.5677398189923</v>
      </c>
      <c r="H9" s="1">
        <f>(B9-C9)/B9</f>
        <v>8.7561785723195618E-2</v>
      </c>
    </row>
    <row r="10" spans="1:8" x14ac:dyDescent="0.2">
      <c r="A10">
        <v>8</v>
      </c>
      <c r="B10">
        <v>1637.438076608548</v>
      </c>
      <c r="C10">
        <v>1504.4436939775492</v>
      </c>
      <c r="D10">
        <v>54</v>
      </c>
      <c r="E10">
        <v>12.1123157</v>
      </c>
      <c r="F10">
        <v>1115.5071605546627</v>
      </c>
      <c r="G10">
        <v>1310.5387306462794</v>
      </c>
      <c r="H10" s="1">
        <f>(B10-C10)/B10</f>
        <v>8.1221015030049901E-2</v>
      </c>
    </row>
    <row r="11" spans="1:8" x14ac:dyDescent="0.2">
      <c r="A11">
        <v>9</v>
      </c>
      <c r="B11">
        <v>1649.6300112190077</v>
      </c>
      <c r="C11">
        <v>1509.5607721010783</v>
      </c>
      <c r="D11">
        <v>54</v>
      </c>
      <c r="E11">
        <v>15</v>
      </c>
      <c r="F11">
        <v>1053.0950425104766</v>
      </c>
      <c r="G11">
        <v>1310.4989600322106</v>
      </c>
      <c r="H11" s="1">
        <f>(B11-C11)/B11</f>
        <v>8.4909487682285803E-2</v>
      </c>
    </row>
    <row r="12" spans="1:8" x14ac:dyDescent="0.2">
      <c r="A12">
        <v>10</v>
      </c>
      <c r="B12">
        <v>1639.6169286333622</v>
      </c>
      <c r="C12">
        <v>1498.5404112005081</v>
      </c>
      <c r="D12">
        <v>53</v>
      </c>
      <c r="E12">
        <v>11.927932500000001</v>
      </c>
      <c r="F12">
        <v>1044.3932961283585</v>
      </c>
      <c r="G12">
        <v>1298.0237996944954</v>
      </c>
      <c r="H12" s="1">
        <f>(B12-C12)/B12</f>
        <v>8.6042364511595359E-2</v>
      </c>
    </row>
    <row r="13" spans="1:8" x14ac:dyDescent="0.2">
      <c r="A13" t="s">
        <v>6</v>
      </c>
      <c r="B13">
        <f t="shared" ref="B13:G13" si="0">AVERAGE(B3:B12)</f>
        <v>1643.5814391327137</v>
      </c>
      <c r="C13">
        <f t="shared" si="0"/>
        <v>1507.0361010276724</v>
      </c>
      <c r="D13">
        <f t="shared" si="0"/>
        <v>53.6</v>
      </c>
      <c r="E13">
        <f t="shared" si="0"/>
        <v>12.640465949999999</v>
      </c>
      <c r="F13">
        <f t="shared" si="0"/>
        <v>1054.8766140005459</v>
      </c>
      <c r="G13">
        <f t="shared" si="0"/>
        <v>1307.4223303615054</v>
      </c>
      <c r="H13" s="1">
        <f>AVERAGE(H3:H12)</f>
        <v>8.3067181377728755E-2</v>
      </c>
    </row>
    <row r="14" spans="1:8" x14ac:dyDescent="0.2">
      <c r="A14" t="s">
        <v>7</v>
      </c>
      <c r="B14">
        <f t="shared" ref="B14:G14" si="1">MAX(B3:B12)</f>
        <v>1651.6897772819768</v>
      </c>
      <c r="C14">
        <f t="shared" si="1"/>
        <v>1514.9445845671339</v>
      </c>
      <c r="D14">
        <f t="shared" si="1"/>
        <v>54</v>
      </c>
      <c r="E14">
        <f t="shared" si="1"/>
        <v>15</v>
      </c>
      <c r="F14">
        <f t="shared" si="1"/>
        <v>1115.5071605546627</v>
      </c>
      <c r="G14">
        <f t="shared" si="1"/>
        <v>1313.4980908405671</v>
      </c>
      <c r="H14" s="1">
        <f>MAX(H3:H12)</f>
        <v>8.7561785723195618E-2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7E17-956C-40E6-8040-247D58D4FA03}">
  <dimension ref="A1:H14"/>
  <sheetViews>
    <sheetView workbookViewId="0">
      <selection activeCell="A2" sqref="A2:H2"/>
    </sheetView>
  </sheetViews>
  <sheetFormatPr baseColWidth="10" defaultColWidth="8.83203125" defaultRowHeight="15" x14ac:dyDescent="0.2"/>
  <cols>
    <col min="8" max="8" width="9.1640625" style="1"/>
  </cols>
  <sheetData>
    <row r="1" spans="1:8" x14ac:dyDescent="0.2">
      <c r="A1">
        <v>25000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1649.1269794663813</v>
      </c>
      <c r="C3">
        <v>1649.1269794663817</v>
      </c>
      <c r="D3">
        <v>1</v>
      </c>
      <c r="E3">
        <v>4.2418699999999997E-2</v>
      </c>
      <c r="F3">
        <v>1047.4667199487656</v>
      </c>
      <c r="G3">
        <v>1047.4667199487656</v>
      </c>
      <c r="H3" s="1">
        <f>(B3-C3)/B3</f>
        <v>-2.7575035552059774E-16</v>
      </c>
    </row>
    <row r="4" spans="1:8" x14ac:dyDescent="0.2">
      <c r="A4">
        <v>2</v>
      </c>
      <c r="B4">
        <v>1638.755206581041</v>
      </c>
      <c r="C4">
        <v>1638.7552065810416</v>
      </c>
      <c r="D4">
        <v>1</v>
      </c>
      <c r="E4">
        <v>4.5043199999999999E-2</v>
      </c>
      <c r="F4">
        <v>1042.3327220458277</v>
      </c>
      <c r="G4">
        <v>1042.3327220458277</v>
      </c>
      <c r="H4" s="1">
        <f>(B4-C4)/B4</f>
        <v>-4.1624339229579948E-16</v>
      </c>
    </row>
    <row r="5" spans="1:8" x14ac:dyDescent="0.2">
      <c r="A5">
        <v>3</v>
      </c>
      <c r="B5">
        <v>1649.810586634776</v>
      </c>
      <c r="C5">
        <v>1649.810586634776</v>
      </c>
      <c r="D5">
        <v>1</v>
      </c>
      <c r="E5">
        <v>4.1489699999999997E-2</v>
      </c>
      <c r="F5">
        <v>1047.7294505254188</v>
      </c>
      <c r="G5">
        <v>1047.7294505254188</v>
      </c>
      <c r="H5" s="1">
        <f>(B5-C5)/B5</f>
        <v>0</v>
      </c>
    </row>
    <row r="6" spans="1:8" x14ac:dyDescent="0.2">
      <c r="A6">
        <v>4</v>
      </c>
      <c r="B6">
        <v>1631.2622551670215</v>
      </c>
      <c r="C6">
        <v>1631.262255167022</v>
      </c>
      <c r="D6">
        <v>1</v>
      </c>
      <c r="E6">
        <v>4.1466200000000002E-2</v>
      </c>
      <c r="F6">
        <v>1042.8877822245081</v>
      </c>
      <c r="G6">
        <v>1042.8877822245081</v>
      </c>
      <c r="H6" s="1">
        <f>(B6-C6)/B6</f>
        <v>-2.7877022805257236E-16</v>
      </c>
    </row>
    <row r="7" spans="1:8" x14ac:dyDescent="0.2">
      <c r="A7">
        <v>5</v>
      </c>
      <c r="B7">
        <v>1649.0569930628435</v>
      </c>
      <c r="C7">
        <v>1649.056993062844</v>
      </c>
      <c r="D7">
        <v>1</v>
      </c>
      <c r="E7">
        <v>4.20267E-2</v>
      </c>
      <c r="F7">
        <v>1048.4083386668783</v>
      </c>
      <c r="G7">
        <v>1048.4083386668783</v>
      </c>
      <c r="H7" s="1">
        <f>(B7-C7)/B7</f>
        <v>-2.7576205843671182E-16</v>
      </c>
    </row>
    <row r="8" spans="1:8" x14ac:dyDescent="0.2">
      <c r="A8">
        <v>6</v>
      </c>
      <c r="B8">
        <v>1639.4275766721826</v>
      </c>
      <c r="C8">
        <v>1639.4275766721828</v>
      </c>
      <c r="D8">
        <v>1</v>
      </c>
      <c r="E8">
        <v>4.2686799999999997E-2</v>
      </c>
      <c r="F8">
        <v>1039.4402350052644</v>
      </c>
      <c r="G8">
        <v>1039.4402350052644</v>
      </c>
      <c r="H8" s="1">
        <f>(B8-C8)/B8</f>
        <v>-1.3869089350367646E-16</v>
      </c>
    </row>
    <row r="9" spans="1:8" x14ac:dyDescent="0.2">
      <c r="A9">
        <v>7</v>
      </c>
      <c r="B9">
        <v>1651.0475144508155</v>
      </c>
      <c r="C9">
        <v>1651.0475144508155</v>
      </c>
      <c r="D9">
        <v>1</v>
      </c>
      <c r="E9">
        <v>4.8870400000000001E-2</v>
      </c>
      <c r="F9">
        <v>1052.8402059914526</v>
      </c>
      <c r="G9">
        <v>1052.8402059914526</v>
      </c>
      <c r="H9" s="1">
        <f>(B9-C9)/B9</f>
        <v>0</v>
      </c>
    </row>
    <row r="10" spans="1:8" x14ac:dyDescent="0.2">
      <c r="A10">
        <v>8</v>
      </c>
      <c r="B10">
        <v>1637.438076608548</v>
      </c>
      <c r="C10">
        <v>1637.4380766085487</v>
      </c>
      <c r="D10">
        <v>1</v>
      </c>
      <c r="E10">
        <v>4.2603000000000002E-2</v>
      </c>
      <c r="F10">
        <v>1050.2675745645192</v>
      </c>
      <c r="G10">
        <v>1050.2675745645192</v>
      </c>
      <c r="H10" s="1">
        <f>(B10-C10)/B10</f>
        <v>-4.1657821207046877E-16</v>
      </c>
    </row>
    <row r="11" spans="1:8" x14ac:dyDescent="0.2">
      <c r="A11">
        <v>9</v>
      </c>
      <c r="B11">
        <v>1649.6300112190077</v>
      </c>
      <c r="C11">
        <v>1649.6300112190072</v>
      </c>
      <c r="D11">
        <v>1</v>
      </c>
      <c r="E11">
        <v>4.2100199999999997E-2</v>
      </c>
      <c r="F11">
        <v>1053.0950425104766</v>
      </c>
      <c r="G11">
        <v>1053.0950425104766</v>
      </c>
      <c r="H11" s="1">
        <f>(B11-C11)/B11</f>
        <v>2.7566626928084608E-16</v>
      </c>
    </row>
    <row r="12" spans="1:8" x14ac:dyDescent="0.2">
      <c r="A12">
        <v>10</v>
      </c>
      <c r="B12">
        <v>1639.6169286333622</v>
      </c>
      <c r="C12">
        <v>1639.6169286333622</v>
      </c>
      <c r="D12">
        <v>1</v>
      </c>
      <c r="E12">
        <v>4.1737299999999998E-2</v>
      </c>
      <c r="F12">
        <v>1044.3932961283585</v>
      </c>
      <c r="G12">
        <v>1044.3932961283585</v>
      </c>
      <c r="H12" s="1">
        <f>(B12-C12)/B12</f>
        <v>0</v>
      </c>
    </row>
    <row r="13" spans="1:8" x14ac:dyDescent="0.2">
      <c r="A13" t="s">
        <v>6</v>
      </c>
      <c r="B13">
        <f t="shared" ref="B13:G13" si="0">AVERAGE(B3:B12)</f>
        <v>1643.5172128495974</v>
      </c>
      <c r="C13">
        <f t="shared" si="0"/>
        <v>1643.5172128495979</v>
      </c>
      <c r="D13">
        <f t="shared" si="0"/>
        <v>1</v>
      </c>
      <c r="E13">
        <f t="shared" si="0"/>
        <v>4.3044219999999994E-2</v>
      </c>
      <c r="F13">
        <f t="shared" si="0"/>
        <v>1046.8861367611469</v>
      </c>
      <c r="G13">
        <f t="shared" si="0"/>
        <v>1046.8861367611469</v>
      </c>
      <c r="H13" s="1">
        <f>AVERAGE(H3:H12)</f>
        <v>-1.5261288705989808E-16</v>
      </c>
    </row>
    <row r="14" spans="1:8" x14ac:dyDescent="0.2">
      <c r="A14" t="s">
        <v>7</v>
      </c>
      <c r="B14">
        <f t="shared" ref="B14:G14" si="1">MAX(B3:B12)</f>
        <v>1651.0475144508155</v>
      </c>
      <c r="C14">
        <f t="shared" si="1"/>
        <v>1651.0475144508155</v>
      </c>
      <c r="D14">
        <f t="shared" si="1"/>
        <v>1</v>
      </c>
      <c r="E14">
        <f t="shared" si="1"/>
        <v>4.8870400000000001E-2</v>
      </c>
      <c r="F14">
        <f t="shared" si="1"/>
        <v>1053.0950425104766</v>
      </c>
      <c r="G14">
        <f t="shared" si="1"/>
        <v>1053.0950425104766</v>
      </c>
      <c r="H14" s="1">
        <f>MAX(H3:H12)</f>
        <v>2.7566626928084608E-16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69B0-E3D4-4A63-ADB3-6EEA0D6A4B46}">
  <dimension ref="A1:S7"/>
  <sheetViews>
    <sheetView tabSelected="1" workbookViewId="0">
      <selection activeCell="N23" sqref="N23"/>
    </sheetView>
  </sheetViews>
  <sheetFormatPr baseColWidth="10" defaultColWidth="8.83203125" defaultRowHeight="15" x14ac:dyDescent="0.2"/>
  <cols>
    <col min="1" max="1" width="49.5" customWidth="1"/>
    <col min="2" max="2" width="12.1640625" bestFit="1" customWidth="1"/>
    <col min="3" max="4" width="9.5" bestFit="1" customWidth="1"/>
    <col min="5" max="6" width="12" bestFit="1" customWidth="1"/>
    <col min="7" max="10" width="10.5" bestFit="1" customWidth="1"/>
    <col min="11" max="13" width="11.5" bestFit="1" customWidth="1"/>
    <col min="14" max="14" width="10.5" bestFit="1" customWidth="1"/>
    <col min="15" max="15" width="12" customWidth="1"/>
    <col min="16" max="16" width="12" bestFit="1" customWidth="1"/>
  </cols>
  <sheetData>
    <row r="1" spans="1:19" x14ac:dyDescent="0.2">
      <c r="A1" t="s">
        <v>8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1600</v>
      </c>
      <c r="J1">
        <v>2000</v>
      </c>
      <c r="K1">
        <v>2400</v>
      </c>
      <c r="L1">
        <v>2800</v>
      </c>
      <c r="M1">
        <v>3200</v>
      </c>
      <c r="N1">
        <v>3600</v>
      </c>
      <c r="O1">
        <v>4000</v>
      </c>
      <c r="P1">
        <v>6000</v>
      </c>
      <c r="Q1">
        <v>10000</v>
      </c>
      <c r="R1">
        <v>15000</v>
      </c>
      <c r="S1">
        <v>25000</v>
      </c>
    </row>
    <row r="2" spans="1:19" x14ac:dyDescent="0.2">
      <c r="A2" t="s">
        <v>11</v>
      </c>
      <c r="B2" s="2">
        <f ca="1">INDIRECT(B1&amp;"!H13")</f>
        <v>-1.3725958208029783E-16</v>
      </c>
      <c r="C2" s="2">
        <f ca="1">INDIRECT(C1&amp;"!H13")</f>
        <v>9.0800499914759678E-2</v>
      </c>
      <c r="D2" s="2">
        <f t="shared" ref="D2:S2" ca="1" si="0">INDIRECT(D1&amp;"!H13")</f>
        <v>0.20129592803836655</v>
      </c>
      <c r="E2" s="2">
        <f t="shared" ca="1" si="0"/>
        <v>0.29076635546538199</v>
      </c>
      <c r="F2" s="2">
        <f t="shared" ca="1" si="0"/>
        <v>0.36237719298997623</v>
      </c>
      <c r="G2" s="2">
        <f t="shared" ca="1" si="0"/>
        <v>0.42049760122638713</v>
      </c>
      <c r="H2" s="2">
        <f t="shared" ca="1" si="0"/>
        <v>0.44484039380611956</v>
      </c>
      <c r="I2" s="2">
        <f t="shared" ca="1" si="0"/>
        <v>0.42029791337250239</v>
      </c>
      <c r="J2" s="2">
        <f t="shared" ca="1" si="0"/>
        <v>0.4127784067500026</v>
      </c>
      <c r="K2" s="2">
        <f t="shared" ca="1" si="0"/>
        <v>0.38055573636910378</v>
      </c>
      <c r="L2" s="2">
        <f t="shared" ca="1" si="0"/>
        <v>0.35122204721453365</v>
      </c>
      <c r="M2" s="2">
        <f t="shared" ca="1" si="0"/>
        <v>0.39015036876879416</v>
      </c>
      <c r="N2" s="2">
        <f t="shared" ca="1" si="0"/>
        <v>0.37339247766909828</v>
      </c>
      <c r="O2" s="2">
        <f t="shared" ca="1" si="0"/>
        <v>0.38323521715080083</v>
      </c>
      <c r="P2" s="2">
        <f t="shared" ca="1" si="0"/>
        <v>0.22372251575826924</v>
      </c>
      <c r="Q2" s="2">
        <f t="shared" ca="1" si="0"/>
        <v>0.14595067903856881</v>
      </c>
      <c r="R2" s="2">
        <f t="shared" ca="1" si="0"/>
        <v>8.3067181377728755E-2</v>
      </c>
      <c r="S2" s="2">
        <f t="shared" ca="1" si="0"/>
        <v>-1.5261288705989808E-16</v>
      </c>
    </row>
    <row r="3" spans="1:19" x14ac:dyDescent="0.2">
      <c r="A3" t="s">
        <v>12</v>
      </c>
      <c r="B3" s="2">
        <f ca="1">INDIRECT(B1&amp;"!H14")</f>
        <v>2.7838742199967266E-16</v>
      </c>
      <c r="C3" s="2">
        <f t="shared" ref="C3:S3" ca="1" si="1">INDIRECT(C1&amp;"!H14")</f>
        <v>9.4724467451741498E-2</v>
      </c>
      <c r="D3" s="2">
        <f t="shared" ca="1" si="1"/>
        <v>0.20488627116477173</v>
      </c>
      <c r="E3" s="2">
        <f t="shared" ca="1" si="1"/>
        <v>0.29403402616557872</v>
      </c>
      <c r="F3" s="2">
        <f t="shared" ca="1" si="1"/>
        <v>0.36543670117971666</v>
      </c>
      <c r="G3" s="2">
        <f t="shared" ca="1" si="1"/>
        <v>0.42336634754825736</v>
      </c>
      <c r="H3" s="2">
        <f t="shared" ca="1" si="1"/>
        <v>0.47138777451849379</v>
      </c>
      <c r="I3" s="2">
        <f t="shared" ca="1" si="1"/>
        <v>0.4422144353151109</v>
      </c>
      <c r="J3" s="2">
        <f t="shared" ca="1" si="1"/>
        <v>0.46127772531976607</v>
      </c>
      <c r="K3" s="2">
        <f t="shared" ca="1" si="1"/>
        <v>0.39749888760991942</v>
      </c>
      <c r="L3" s="2">
        <f t="shared" ca="1" si="1"/>
        <v>0.3957287204551761</v>
      </c>
      <c r="M3" s="2">
        <f t="shared" ca="1" si="1"/>
        <v>0.46127772531976607</v>
      </c>
      <c r="N3" s="2">
        <f t="shared" ca="1" si="1"/>
        <v>0.46127772531976607</v>
      </c>
      <c r="O3" s="2">
        <f t="shared" ca="1" si="1"/>
        <v>0.46127772531976607</v>
      </c>
      <c r="P3" s="2">
        <f t="shared" ca="1" si="1"/>
        <v>0.27703639595630636</v>
      </c>
      <c r="Q3" s="2">
        <f t="shared" ca="1" si="1"/>
        <v>0.15043545503232714</v>
      </c>
      <c r="R3" s="2">
        <f t="shared" ca="1" si="1"/>
        <v>8.7561785723195618E-2</v>
      </c>
      <c r="S3" s="2">
        <f t="shared" ca="1" si="1"/>
        <v>2.7566626928084608E-16</v>
      </c>
    </row>
    <row r="4" spans="1:19" x14ac:dyDescent="0.2">
      <c r="A4" t="s">
        <v>15</v>
      </c>
      <c r="B4">
        <f ca="1">INDIRECT(B1&amp;"!D13")</f>
        <v>1</v>
      </c>
      <c r="C4">
        <f t="shared" ref="C4:S4" ca="1" si="2">INDIRECT(C1&amp;"!D13")</f>
        <v>202.7</v>
      </c>
      <c r="D4">
        <f t="shared" ca="1" si="2"/>
        <v>348</v>
      </c>
      <c r="E4">
        <f t="shared" ca="1" si="2"/>
        <v>207.7</v>
      </c>
      <c r="F4">
        <f t="shared" ca="1" si="2"/>
        <v>78.599999999999994</v>
      </c>
      <c r="G4">
        <f t="shared" ca="1" si="2"/>
        <v>248.5</v>
      </c>
      <c r="H4">
        <f t="shared" ca="1" si="2"/>
        <v>812</v>
      </c>
      <c r="I4">
        <f t="shared" ca="1" si="2"/>
        <v>1129.9000000000001</v>
      </c>
      <c r="J4">
        <f t="shared" ca="1" si="2"/>
        <v>1172.8</v>
      </c>
      <c r="K4">
        <f t="shared" ca="1" si="2"/>
        <v>1509.9</v>
      </c>
      <c r="L4">
        <f t="shared" ca="1" si="2"/>
        <v>1463.4</v>
      </c>
      <c r="M4">
        <f t="shared" ca="1" si="2"/>
        <v>1422.8</v>
      </c>
      <c r="N4">
        <f t="shared" ca="1" si="2"/>
        <v>1390.7</v>
      </c>
      <c r="O4">
        <f t="shared" ca="1" si="2"/>
        <v>1325.9</v>
      </c>
      <c r="P4">
        <f t="shared" ca="1" si="2"/>
        <v>271.5</v>
      </c>
      <c r="Q4">
        <f t="shared" ca="1" si="2"/>
        <v>43.1</v>
      </c>
      <c r="R4">
        <f t="shared" ca="1" si="2"/>
        <v>53.6</v>
      </c>
      <c r="S4">
        <f t="shared" ca="1" si="2"/>
        <v>1</v>
      </c>
    </row>
    <row r="5" spans="1:19" x14ac:dyDescent="0.2">
      <c r="A5" t="s">
        <v>16</v>
      </c>
      <c r="B5">
        <f ca="1">INDIRECT(B1&amp;"!D14")</f>
        <v>1</v>
      </c>
      <c r="C5">
        <f t="shared" ref="C5:S5" ca="1" si="3">INDIRECT(C1&amp;"!D14")</f>
        <v>266</v>
      </c>
      <c r="D5">
        <f t="shared" ca="1" si="3"/>
        <v>443</v>
      </c>
      <c r="E5">
        <f t="shared" ca="1" si="3"/>
        <v>519</v>
      </c>
      <c r="F5">
        <f t="shared" ca="1" si="3"/>
        <v>707</v>
      </c>
      <c r="G5">
        <f t="shared" ca="1" si="3"/>
        <v>806</v>
      </c>
      <c r="H5">
        <f t="shared" ca="1" si="3"/>
        <v>975</v>
      </c>
      <c r="I5">
        <f t="shared" ca="1" si="3"/>
        <v>1203</v>
      </c>
      <c r="J5">
        <f t="shared" ca="1" si="3"/>
        <v>1374</v>
      </c>
      <c r="K5">
        <f t="shared" ca="1" si="3"/>
        <v>1578</v>
      </c>
      <c r="L5">
        <f t="shared" ca="1" si="3"/>
        <v>1676</v>
      </c>
      <c r="M5">
        <f t="shared" ca="1" si="3"/>
        <v>1890</v>
      </c>
      <c r="N5">
        <f t="shared" ca="1" si="3"/>
        <v>1786</v>
      </c>
      <c r="O5">
        <f t="shared" ca="1" si="3"/>
        <v>1879</v>
      </c>
      <c r="P5">
        <f t="shared" ca="1" si="3"/>
        <v>884</v>
      </c>
      <c r="Q5">
        <f t="shared" ca="1" si="3"/>
        <v>44</v>
      </c>
      <c r="R5">
        <f t="shared" ca="1" si="3"/>
        <v>54</v>
      </c>
      <c r="S5">
        <f t="shared" ca="1" si="3"/>
        <v>1</v>
      </c>
    </row>
    <row r="6" spans="1:19" x14ac:dyDescent="0.2">
      <c r="A6" t="s">
        <v>13</v>
      </c>
      <c r="B6" s="5">
        <f ca="1">INDIRECT(B1&amp;"!E13")</f>
        <v>5.2521437817883723E-2</v>
      </c>
      <c r="C6" s="5">
        <f t="shared" ref="C6:S6" ca="1" si="4">INDIRECT(C1&amp;"!E13")</f>
        <v>3004.9751204406143</v>
      </c>
      <c r="D6" s="5">
        <f t="shared" ca="1" si="4"/>
        <v>3304.2968572559848</v>
      </c>
      <c r="E6" s="5">
        <f t="shared" ca="1" si="4"/>
        <v>1118.8300399046882</v>
      </c>
      <c r="F6" s="5">
        <f t="shared" ca="1" si="4"/>
        <v>2053.6860735225896</v>
      </c>
      <c r="G6" s="5">
        <f t="shared" ca="1" si="4"/>
        <v>2388.0465572428475</v>
      </c>
      <c r="H6" s="5">
        <f t="shared" ca="1" si="4"/>
        <v>17816.335627101511</v>
      </c>
      <c r="I6" s="5">
        <f t="shared" ca="1" si="4"/>
        <v>33163.911556616724</v>
      </c>
      <c r="J6" s="5">
        <f t="shared" ca="1" si="4"/>
        <v>34910.658558101321</v>
      </c>
      <c r="K6" s="5">
        <f t="shared" ca="1" si="4"/>
        <v>71170.057575829982</v>
      </c>
      <c r="L6" s="5">
        <f t="shared" ca="1" si="4"/>
        <v>57062.517399099052</v>
      </c>
      <c r="M6" s="5">
        <f t="shared" ca="1" si="4"/>
        <v>67603.389914589701</v>
      </c>
      <c r="N6" s="5">
        <f t="shared" ca="1" si="4"/>
        <v>56113.489128872359</v>
      </c>
      <c r="O6" s="5">
        <f t="shared" ca="1" si="4"/>
        <v>51899.362730729656</v>
      </c>
      <c r="P6" s="5">
        <f t="shared" ca="1" si="4"/>
        <v>6587.7582180299996</v>
      </c>
      <c r="Q6" s="5">
        <f t="shared" ca="1" si="4"/>
        <v>80.873197669999996</v>
      </c>
      <c r="R6" s="5">
        <f t="shared" ca="1" si="4"/>
        <v>12.640465949999999</v>
      </c>
      <c r="S6" s="5">
        <f t="shared" ca="1" si="4"/>
        <v>4.3044219999999994E-2</v>
      </c>
    </row>
    <row r="7" spans="1:19" x14ac:dyDescent="0.2">
      <c r="A7" t="s">
        <v>14</v>
      </c>
      <c r="B7" s="5">
        <f ca="1">INDIRECT(B1&amp;"!E14")</f>
        <v>8.8744189168778423E-2</v>
      </c>
      <c r="C7" s="5">
        <f t="shared" ref="C7:S7" ca="1" si="5">INDIRECT(C1&amp;"!E14")</f>
        <v>6383.9801808095444</v>
      </c>
      <c r="D7" s="5">
        <f t="shared" ca="1" si="5"/>
        <v>9268.8698241733618</v>
      </c>
      <c r="E7" s="5">
        <f t="shared" ca="1" si="5"/>
        <v>3100.6351108920258</v>
      </c>
      <c r="F7" s="5">
        <f t="shared" ca="1" si="5"/>
        <v>20508.832744201816</v>
      </c>
      <c r="G7" s="5">
        <f t="shared" ca="1" si="5"/>
        <v>9773.3496457388683</v>
      </c>
      <c r="H7" s="5">
        <f t="shared" ca="1" si="5"/>
        <v>25442.853832900932</v>
      </c>
      <c r="I7" s="5">
        <f t="shared" ca="1" si="5"/>
        <v>38328.640215369589</v>
      </c>
      <c r="J7" s="5">
        <f t="shared" ca="1" si="5"/>
        <v>55495.072469999999</v>
      </c>
      <c r="K7" s="5">
        <f t="shared" ca="1" si="5"/>
        <v>108280.9407710372</v>
      </c>
      <c r="L7" s="5">
        <f t="shared" ca="1" si="5"/>
        <v>100874.21509442979</v>
      </c>
      <c r="M7" s="5">
        <f t="shared" ca="1" si="5"/>
        <v>131753.46441342987</v>
      </c>
      <c r="N7" s="5">
        <f t="shared" ca="1" si="5"/>
        <v>96939.637022642055</v>
      </c>
      <c r="O7" s="5">
        <f t="shared" ca="1" si="5"/>
        <v>136651.05202149035</v>
      </c>
      <c r="P7" s="5">
        <f t="shared" ca="1" si="5"/>
        <v>26707.5649429</v>
      </c>
      <c r="Q7" s="5">
        <f t="shared" ca="1" si="5"/>
        <v>675.56356819999996</v>
      </c>
      <c r="R7" s="5">
        <f t="shared" ca="1" si="5"/>
        <v>15</v>
      </c>
      <c r="S7" s="5">
        <f t="shared" ca="1" si="5"/>
        <v>4.8870400000000001E-2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E97C-8F0B-41C0-BC79-4686538B7242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  <col min="5" max="7" width="12" bestFit="1" customWidth="1"/>
  </cols>
  <sheetData>
    <row r="1" spans="1:8" x14ac:dyDescent="0.2">
      <c r="A1">
        <v>200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1017.5497146984436</v>
      </c>
      <c r="C3">
        <v>922.7965272503817</v>
      </c>
      <c r="D3">
        <v>166</v>
      </c>
      <c r="E3">
        <v>1061.0506847557751</v>
      </c>
      <c r="F3">
        <v>1144.0010584503402</v>
      </c>
      <c r="G3">
        <v>1127.6961761211674</v>
      </c>
      <c r="H3" s="1">
        <f>(B3-C3)/B3</f>
        <v>9.3118975986487829E-2</v>
      </c>
    </row>
    <row r="4" spans="1:8" x14ac:dyDescent="0.2">
      <c r="A4">
        <v>2</v>
      </c>
      <c r="B4">
        <v>1025.1661674465061</v>
      </c>
      <c r="C4">
        <v>929.23515577979992</v>
      </c>
      <c r="D4">
        <v>251</v>
      </c>
      <c r="E4">
        <v>4812.2133612922626</v>
      </c>
      <c r="F4">
        <v>1136.9597657476036</v>
      </c>
      <c r="G4">
        <v>1124.966092636259</v>
      </c>
      <c r="H4" s="1">
        <f>(B4-C4)/B4</f>
        <v>9.3576060850361492E-2</v>
      </c>
    </row>
    <row r="5" spans="1:8" x14ac:dyDescent="0.2">
      <c r="A5">
        <v>3</v>
      </c>
      <c r="B5">
        <v>1018.1760435239996</v>
      </c>
      <c r="C5">
        <v>929.15021349015933</v>
      </c>
      <c r="D5">
        <v>149</v>
      </c>
      <c r="E5">
        <v>989.39167171317365</v>
      </c>
      <c r="F5">
        <v>1129.9043635585635</v>
      </c>
      <c r="G5">
        <v>1124.4322876643491</v>
      </c>
      <c r="H5" s="1">
        <f>(B5-C5)/B5</f>
        <v>8.743657896891173E-2</v>
      </c>
    </row>
    <row r="6" spans="1:8" x14ac:dyDescent="0.2">
      <c r="A6">
        <v>4</v>
      </c>
      <c r="B6">
        <v>1012.3298224935055</v>
      </c>
      <c r="C6">
        <v>923.81327559351359</v>
      </c>
      <c r="D6">
        <v>150</v>
      </c>
      <c r="E6">
        <v>1271.8527306462306</v>
      </c>
      <c r="F6">
        <v>1104.9931985418141</v>
      </c>
      <c r="G6">
        <v>1118.7084945469621</v>
      </c>
      <c r="H6" s="1">
        <f>(B6-C6)/B6</f>
        <v>8.7438446377054918E-2</v>
      </c>
    </row>
    <row r="7" spans="1:8" x14ac:dyDescent="0.2">
      <c r="A7">
        <v>5</v>
      </c>
      <c r="B7">
        <v>1029.448985380212</v>
      </c>
      <c r="C7">
        <v>939.98694078508777</v>
      </c>
      <c r="D7">
        <v>163</v>
      </c>
      <c r="E7">
        <v>1394.8546182152688</v>
      </c>
      <c r="F7">
        <v>1110.5705930257009</v>
      </c>
      <c r="G7">
        <v>1114.450404722304</v>
      </c>
      <c r="H7" s="1">
        <f>(B7-C7)/B7</f>
        <v>8.690284401230694E-2</v>
      </c>
    </row>
    <row r="8" spans="1:8" x14ac:dyDescent="0.2">
      <c r="A8">
        <v>6</v>
      </c>
      <c r="B8">
        <v>1024.8724069207919</v>
      </c>
      <c r="C8">
        <v>934.1060667751758</v>
      </c>
      <c r="D8">
        <v>266</v>
      </c>
      <c r="E8">
        <v>6383.9801808095444</v>
      </c>
      <c r="F8">
        <v>1105.8488244031414</v>
      </c>
      <c r="G8">
        <v>1116.9697246372139</v>
      </c>
      <c r="H8" s="1">
        <f>(B8-C8)/B8</f>
        <v>8.8563551455465309E-2</v>
      </c>
    </row>
    <row r="9" spans="1:8" x14ac:dyDescent="0.2">
      <c r="A9">
        <v>7</v>
      </c>
      <c r="B9">
        <v>1032.2511617564003</v>
      </c>
      <c r="C9">
        <v>935.93430054767578</v>
      </c>
      <c r="D9">
        <v>238</v>
      </c>
      <c r="E9">
        <v>1762.884908919674</v>
      </c>
      <c r="F9">
        <v>1117.6199572893734</v>
      </c>
      <c r="G9">
        <v>1120.5501347489967</v>
      </c>
      <c r="H9" s="1">
        <f>(B9-C9)/B9</f>
        <v>9.3307583248285267E-2</v>
      </c>
    </row>
    <row r="10" spans="1:8" x14ac:dyDescent="0.2">
      <c r="A10">
        <v>8</v>
      </c>
      <c r="B10">
        <v>1027.9275733502752</v>
      </c>
      <c r="C10">
        <v>933.6648767733036</v>
      </c>
      <c r="D10">
        <v>244</v>
      </c>
      <c r="E10">
        <v>4839.7880324823436</v>
      </c>
      <c r="F10">
        <v>1110.3603835227284</v>
      </c>
      <c r="G10">
        <v>1117.3342836429365</v>
      </c>
      <c r="H10" s="1">
        <f>(B10-C10)/B10</f>
        <v>9.1701690878614836E-2</v>
      </c>
    </row>
    <row r="11" spans="1:8" x14ac:dyDescent="0.2">
      <c r="A11">
        <v>9</v>
      </c>
      <c r="B11">
        <v>1026.7957402995942</v>
      </c>
      <c r="C11">
        <v>929.53306061799844</v>
      </c>
      <c r="D11">
        <v>143</v>
      </c>
      <c r="E11">
        <v>1195.0144050872204</v>
      </c>
      <c r="F11">
        <v>1120.7818851254524</v>
      </c>
      <c r="G11">
        <v>1123.1039302597042</v>
      </c>
      <c r="H11" s="1">
        <f>(B11-C11)/B11</f>
        <v>9.4724467451741498E-2</v>
      </c>
    </row>
    <row r="12" spans="1:8" x14ac:dyDescent="0.2">
      <c r="A12">
        <v>10</v>
      </c>
      <c r="B12">
        <v>1006.1238888706724</v>
      </c>
      <c r="C12">
        <v>914.33037717646732</v>
      </c>
      <c r="D12">
        <v>257</v>
      </c>
      <c r="E12">
        <v>6338.7206104846555</v>
      </c>
      <c r="F12">
        <v>1095.0797993793053</v>
      </c>
      <c r="G12">
        <v>1114.2894583932534</v>
      </c>
      <c r="H12" s="1">
        <f>(B12-C12)/B12</f>
        <v>9.1234799918366999E-2</v>
      </c>
    </row>
    <row r="13" spans="1:8" x14ac:dyDescent="0.2">
      <c r="A13" t="s">
        <v>6</v>
      </c>
      <c r="D13" s="4">
        <f>AVERAGE(D3:D12)</f>
        <v>202.7</v>
      </c>
      <c r="E13" s="3">
        <f>AVERAGE(E3:E12)</f>
        <v>3004.9751204406143</v>
      </c>
      <c r="F13" s="3">
        <f>AVERAGE(F3:F12)</f>
        <v>1117.6119829044023</v>
      </c>
      <c r="G13" s="3">
        <f>AVERAGE(G3:G12)</f>
        <v>1120.2500987373146</v>
      </c>
      <c r="H13" s="1">
        <f>AVERAGE(H3:H12)</f>
        <v>9.0800499914759678E-2</v>
      </c>
    </row>
    <row r="14" spans="1:8" x14ac:dyDescent="0.2">
      <c r="A14" t="s">
        <v>7</v>
      </c>
      <c r="D14" s="4">
        <f>MAX(D3:D12)</f>
        <v>266</v>
      </c>
      <c r="E14" s="3">
        <f>MAX(E3:E12)</f>
        <v>6383.9801808095444</v>
      </c>
      <c r="F14" s="3">
        <f>MAX(F3:F12)</f>
        <v>1144.0010584503402</v>
      </c>
      <c r="G14" s="3">
        <f>MAX(G3:G12)</f>
        <v>1127.6961761211674</v>
      </c>
      <c r="H14" s="1">
        <f>MAX(H3:H12)</f>
        <v>9.4724467451741498E-2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2735-AB8F-4360-BCC4-4312ACB804E3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400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1217.5497146984439</v>
      </c>
      <c r="C3">
        <v>971.5290896759534</v>
      </c>
      <c r="D3">
        <v>323</v>
      </c>
      <c r="E3">
        <v>2248.3374287679394</v>
      </c>
      <c r="F3">
        <v>1144.0010584503402</v>
      </c>
      <c r="G3">
        <v>1134.9858726299674</v>
      </c>
      <c r="H3" s="1">
        <f>(B3-C3)/B3</f>
        <v>0.20206207767329123</v>
      </c>
    </row>
    <row r="4" spans="1:8" x14ac:dyDescent="0.2">
      <c r="A4">
        <v>2</v>
      </c>
      <c r="B4">
        <v>1225.536803898058</v>
      </c>
      <c r="C4">
        <v>974.44113797219279</v>
      </c>
      <c r="D4">
        <v>324</v>
      </c>
      <c r="E4">
        <v>2858.2687925493697</v>
      </c>
      <c r="F4">
        <v>1135.2584242114535</v>
      </c>
      <c r="G4">
        <v>1129.7596026815761</v>
      </c>
      <c r="H4" s="1">
        <f>(B4-C4)/B4</f>
        <v>0.20488627116477173</v>
      </c>
    </row>
    <row r="5" spans="1:8" x14ac:dyDescent="0.2">
      <c r="A5">
        <v>3</v>
      </c>
      <c r="B5">
        <v>1216.9009709252789</v>
      </c>
      <c r="C5">
        <v>976.18243342239964</v>
      </c>
      <c r="D5">
        <v>332</v>
      </c>
      <c r="E5">
        <v>2106.0272031521022</v>
      </c>
      <c r="F5">
        <v>1126.7629140864278</v>
      </c>
      <c r="G5">
        <v>1133.4110584390223</v>
      </c>
      <c r="H5" s="1">
        <f>(B5-C5)/B5</f>
        <v>0.19781275819005001</v>
      </c>
    </row>
    <row r="6" spans="1:8" x14ac:dyDescent="0.2">
      <c r="A6">
        <v>4</v>
      </c>
      <c r="B6">
        <v>1211.7183884043222</v>
      </c>
      <c r="C6">
        <v>974.15933461670295</v>
      </c>
      <c r="D6">
        <v>326</v>
      </c>
      <c r="E6">
        <v>1621.5057372493402</v>
      </c>
      <c r="F6">
        <v>1098.9973570026375</v>
      </c>
      <c r="G6">
        <v>1124.5391398707416</v>
      </c>
      <c r="H6" s="1">
        <f>(B6-C6)/B6</f>
        <v>0.19605137304258799</v>
      </c>
    </row>
    <row r="7" spans="1:8" x14ac:dyDescent="0.2">
      <c r="A7">
        <v>5</v>
      </c>
      <c r="B7">
        <v>1229.4114480210371</v>
      </c>
      <c r="C7">
        <v>986.03947833007942</v>
      </c>
      <c r="D7">
        <v>443</v>
      </c>
      <c r="E7">
        <v>7239.9131613125646</v>
      </c>
      <c r="F7">
        <v>1108.5134216177732</v>
      </c>
      <c r="G7">
        <v>1126.7597546249754</v>
      </c>
      <c r="H7" s="1">
        <f>(B7-C7)/B7</f>
        <v>0.19795811246325179</v>
      </c>
    </row>
    <row r="8" spans="1:8" x14ac:dyDescent="0.2">
      <c r="A8">
        <v>6</v>
      </c>
      <c r="B8">
        <v>1224.8724069207917</v>
      </c>
      <c r="C8">
        <v>979.08877457162009</v>
      </c>
      <c r="D8">
        <v>336</v>
      </c>
      <c r="E8">
        <v>1792.8764383656719</v>
      </c>
      <c r="F8">
        <v>1105.8488244031414</v>
      </c>
      <c r="G8">
        <v>1119.6414117111765</v>
      </c>
      <c r="H8" s="1">
        <f>(B8-C8)/B8</f>
        <v>0.20066060020655327</v>
      </c>
    </row>
    <row r="9" spans="1:8" x14ac:dyDescent="0.2">
      <c r="A9">
        <v>7</v>
      </c>
      <c r="B9">
        <v>1232.227333480155</v>
      </c>
      <c r="C9">
        <v>980.60573200266538</v>
      </c>
      <c r="D9">
        <v>431</v>
      </c>
      <c r="E9">
        <v>9268.8698241733618</v>
      </c>
      <c r="F9">
        <v>1106.6243808473334</v>
      </c>
      <c r="G9">
        <v>1131.4063762141698</v>
      </c>
      <c r="H9" s="1">
        <f>(B9-C9)/B9</f>
        <v>0.204200632984532</v>
      </c>
    </row>
    <row r="10" spans="1:8" x14ac:dyDescent="0.2">
      <c r="A10">
        <v>8</v>
      </c>
      <c r="B10">
        <v>1227.1302114127216</v>
      </c>
      <c r="C10">
        <v>979.17552463819266</v>
      </c>
      <c r="D10">
        <v>326</v>
      </c>
      <c r="E10">
        <v>2113.5506527721127</v>
      </c>
      <c r="F10">
        <v>1118.8039020766289</v>
      </c>
      <c r="G10">
        <v>1121.6407401673666</v>
      </c>
      <c r="H10" s="1">
        <f>(B10-C10)/B10</f>
        <v>0.20206061628054411</v>
      </c>
    </row>
    <row r="11" spans="1:8" x14ac:dyDescent="0.2">
      <c r="A11">
        <v>9</v>
      </c>
      <c r="B11">
        <v>1225.7017050068634</v>
      </c>
      <c r="C11">
        <v>976.05377538763014</v>
      </c>
      <c r="D11">
        <v>324</v>
      </c>
      <c r="E11">
        <v>1971.4819440201477</v>
      </c>
      <c r="F11">
        <v>1121.808045185426</v>
      </c>
      <c r="G11">
        <v>1127.8969144091125</v>
      </c>
      <c r="H11" s="1">
        <f>(B11-C11)/B11</f>
        <v>0.20367755759778058</v>
      </c>
    </row>
    <row r="12" spans="1:8" x14ac:dyDescent="0.2">
      <c r="A12">
        <v>10</v>
      </c>
      <c r="B12">
        <v>1205.9516377473606</v>
      </c>
      <c r="C12">
        <v>960.43281116254707</v>
      </c>
      <c r="D12">
        <v>315</v>
      </c>
      <c r="E12">
        <v>1822.1373901972397</v>
      </c>
      <c r="F12">
        <v>1091.4090343615981</v>
      </c>
      <c r="G12">
        <v>1120.1311313175361</v>
      </c>
      <c r="H12" s="1">
        <f>(B12-C12)/B12</f>
        <v>0.20358928078030289</v>
      </c>
    </row>
    <row r="13" spans="1:8" x14ac:dyDescent="0.2">
      <c r="A13" t="s">
        <v>6</v>
      </c>
      <c r="D13" s="4">
        <f>AVERAGE(D3:D12)</f>
        <v>348</v>
      </c>
      <c r="E13" s="3">
        <f>AVERAGE(E3:E12)</f>
        <v>3304.2968572559848</v>
      </c>
      <c r="F13" s="3">
        <f>AVERAGE(F3:F12)</f>
        <v>1115.802736224276</v>
      </c>
      <c r="G13" s="3">
        <f>AVERAGE(G3:G12)</f>
        <v>1127.0172002065642</v>
      </c>
      <c r="H13" s="1">
        <f>AVERAGE(H3:H12)</f>
        <v>0.20129592803836655</v>
      </c>
    </row>
    <row r="14" spans="1:8" x14ac:dyDescent="0.2">
      <c r="A14" t="s">
        <v>7</v>
      </c>
      <c r="D14" s="4">
        <f>MAX(D3:D12)</f>
        <v>443</v>
      </c>
      <c r="E14" s="3">
        <f>MAX(E3:E12)</f>
        <v>9268.8698241733618</v>
      </c>
      <c r="F14" s="3">
        <f>MAX(F3:F12)</f>
        <v>1144.0010584503402</v>
      </c>
      <c r="G14" s="3">
        <f>MAX(G3:G12)</f>
        <v>1134.9858726299674</v>
      </c>
      <c r="H14" s="1">
        <f>MAX(H3:H12)</f>
        <v>0.20488627116477173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D233-A4D1-41EB-BAF9-1FA39856FCF2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600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1417.5462453399266</v>
      </c>
      <c r="C3">
        <v>1005.9205330542372</v>
      </c>
      <c r="D3">
        <v>509</v>
      </c>
      <c r="E3">
        <v>3075.5358244773975</v>
      </c>
      <c r="F3">
        <v>1143.1931652361909</v>
      </c>
      <c r="G3">
        <v>1139.8478652517153</v>
      </c>
      <c r="H3" s="1">
        <f>(B3-C3)/B3</f>
        <v>0.29037903605535054</v>
      </c>
    </row>
    <row r="4" spans="1:8" x14ac:dyDescent="0.2">
      <c r="A4">
        <v>2</v>
      </c>
      <c r="B4">
        <v>1425.536803898058</v>
      </c>
      <c r="C4">
        <v>1006.3804780007009</v>
      </c>
      <c r="D4">
        <v>7</v>
      </c>
      <c r="E4">
        <v>2.5443996191859943</v>
      </c>
      <c r="F4">
        <v>1135.2584242114535</v>
      </c>
      <c r="G4">
        <v>1132.6858227481923</v>
      </c>
      <c r="H4" s="1">
        <f>(B4-C4)/B4</f>
        <v>0.29403402616557872</v>
      </c>
    </row>
    <row r="5" spans="1:8" x14ac:dyDescent="0.2">
      <c r="A5">
        <v>3</v>
      </c>
      <c r="B5">
        <v>1417.0628025761498</v>
      </c>
      <c r="C5">
        <v>1009.6575734200936</v>
      </c>
      <c r="D5">
        <v>7</v>
      </c>
      <c r="E5">
        <v>2.7375475270840735</v>
      </c>
      <c r="F5">
        <v>1124.9956797233219</v>
      </c>
      <c r="G5">
        <v>1135.8215827722099</v>
      </c>
      <c r="H5" s="1">
        <f>(B5-C5)/B5</f>
        <v>0.28749976953414746</v>
      </c>
    </row>
    <row r="6" spans="1:8" x14ac:dyDescent="0.2">
      <c r="A6">
        <v>4</v>
      </c>
      <c r="B6">
        <v>1411.8831703856054</v>
      </c>
      <c r="C6">
        <v>1006.5049170960084</v>
      </c>
      <c r="D6">
        <v>7</v>
      </c>
      <c r="E6">
        <v>2.6119596874184889</v>
      </c>
      <c r="F6">
        <v>1094.6195723787291</v>
      </c>
      <c r="G6">
        <v>1130.6547045450507</v>
      </c>
      <c r="H6" s="1">
        <f>(B6-C6)/B6</f>
        <v>0.28711883659529874</v>
      </c>
    </row>
    <row r="7" spans="1:8" x14ac:dyDescent="0.2">
      <c r="A7">
        <v>5</v>
      </c>
      <c r="B7">
        <v>1429.3222933857571</v>
      </c>
      <c r="C7">
        <v>1017.4272748694181</v>
      </c>
      <c r="D7">
        <v>502</v>
      </c>
      <c r="E7">
        <v>2163.0734051137961</v>
      </c>
      <c r="F7">
        <v>1110.2203864761566</v>
      </c>
      <c r="G7">
        <v>1130.5098556174944</v>
      </c>
      <c r="H7" s="1">
        <f>(B7-C7)/B7</f>
        <v>0.28817504660943077</v>
      </c>
    </row>
    <row r="8" spans="1:8" x14ac:dyDescent="0.2">
      <c r="A8">
        <v>6</v>
      </c>
      <c r="B8">
        <v>1424.8724069207917</v>
      </c>
      <c r="C8">
        <v>1010.9608585158504</v>
      </c>
      <c r="D8">
        <v>7</v>
      </c>
      <c r="E8">
        <v>2.7093815697740404</v>
      </c>
      <c r="F8">
        <v>1105.8488244031414</v>
      </c>
      <c r="G8">
        <v>1123.3087496515659</v>
      </c>
      <c r="H8" s="1">
        <f>(B8-C8)/B8</f>
        <v>0.29049025470246931</v>
      </c>
    </row>
    <row r="9" spans="1:8" x14ac:dyDescent="0.2">
      <c r="A9">
        <v>7</v>
      </c>
      <c r="B9">
        <v>1432.227333480155</v>
      </c>
      <c r="C9">
        <v>1011.828593971277</v>
      </c>
      <c r="D9">
        <v>505</v>
      </c>
      <c r="E9">
        <v>3100.6351108920258</v>
      </c>
      <c r="F9">
        <v>1106.6243808473334</v>
      </c>
      <c r="G9">
        <v>1134.8845609384719</v>
      </c>
      <c r="H9" s="1">
        <f>(B9-C9)/B9</f>
        <v>0.29352794048927644</v>
      </c>
    </row>
    <row r="10" spans="1:8" x14ac:dyDescent="0.2">
      <c r="A10">
        <v>8</v>
      </c>
      <c r="B10">
        <v>1427.7255743102944</v>
      </c>
      <c r="C10">
        <v>1012.1328738908184</v>
      </c>
      <c r="D10">
        <v>519</v>
      </c>
      <c r="E10">
        <v>2833.4001337457016</v>
      </c>
      <c r="F10">
        <v>1101.650653677701</v>
      </c>
      <c r="G10">
        <v>1131.2905559183102</v>
      </c>
      <c r="H10" s="1">
        <f>(B10-C10)/B10</f>
        <v>0.29108724246271245</v>
      </c>
    </row>
    <row r="11" spans="1:8" x14ac:dyDescent="0.2">
      <c r="A11">
        <v>9</v>
      </c>
      <c r="B11">
        <v>1425.7017050068634</v>
      </c>
      <c r="C11">
        <v>1008.2164971935122</v>
      </c>
      <c r="D11">
        <v>7</v>
      </c>
      <c r="E11">
        <v>2.5912888369556839</v>
      </c>
      <c r="F11">
        <v>1121.808045185426</v>
      </c>
      <c r="G11">
        <v>1136.5320590508527</v>
      </c>
      <c r="H11" s="1">
        <f>(B11-C11)/B11</f>
        <v>0.29282788001669779</v>
      </c>
    </row>
    <row r="12" spans="1:8" x14ac:dyDescent="0.2">
      <c r="A12">
        <v>10</v>
      </c>
      <c r="B12">
        <v>1405.9516377473608</v>
      </c>
      <c r="C12">
        <v>994.67771287969788</v>
      </c>
      <c r="D12">
        <v>7</v>
      </c>
      <c r="E12">
        <v>2.4613475775444891</v>
      </c>
      <c r="F12">
        <v>1091.4090343615981</v>
      </c>
      <c r="G12">
        <v>1129.6071213773146</v>
      </c>
      <c r="H12" s="1">
        <f>(B12-C12)/B12</f>
        <v>0.2925235220228577</v>
      </c>
    </row>
    <row r="13" spans="1:8" x14ac:dyDescent="0.2">
      <c r="A13" t="s">
        <v>6</v>
      </c>
      <c r="D13" s="4">
        <f>AVERAGE(D3:D12)</f>
        <v>207.7</v>
      </c>
      <c r="E13" s="3">
        <f>AVERAGE(E3:E12)</f>
        <v>1118.8300399046882</v>
      </c>
      <c r="F13" s="3">
        <f>AVERAGE(F3:F12)</f>
        <v>1113.5628166501051</v>
      </c>
      <c r="G13" s="3">
        <f>AVERAGE(G3:G12)</f>
        <v>1132.5142877871178</v>
      </c>
      <c r="H13" s="1">
        <f>AVERAGE(H3:H12)</f>
        <v>0.29076635546538199</v>
      </c>
    </row>
    <row r="14" spans="1:8" x14ac:dyDescent="0.2">
      <c r="A14" t="s">
        <v>7</v>
      </c>
      <c r="D14" s="4">
        <f>MAX(D3:D12)</f>
        <v>519</v>
      </c>
      <c r="E14" s="3">
        <f>MAX(E3:E12)</f>
        <v>3100.6351108920258</v>
      </c>
      <c r="F14" s="3">
        <f>MAX(F3:F12)</f>
        <v>1143.1931652361909</v>
      </c>
      <c r="G14" s="3">
        <f>MAX(G3:G12)</f>
        <v>1139.8478652517153</v>
      </c>
      <c r="H14" s="1">
        <f>MAX(H3:H12)</f>
        <v>0.29403402616557872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DA5A-C223-404F-B66B-5BA72429980C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800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1617.5462453399266</v>
      </c>
      <c r="C3">
        <v>1032.6118345860846</v>
      </c>
      <c r="D3">
        <v>8</v>
      </c>
      <c r="E3">
        <v>3.0121525975309669</v>
      </c>
      <c r="F3">
        <v>1143.1931652361909</v>
      </c>
      <c r="G3">
        <v>1143.7097106916458</v>
      </c>
      <c r="H3" s="1">
        <f>(B3-C3)/B3</f>
        <v>0.36161835399699399</v>
      </c>
    </row>
    <row r="4" spans="1:8" x14ac:dyDescent="0.2">
      <c r="A4">
        <v>2</v>
      </c>
      <c r="B4">
        <v>1625.536803898058</v>
      </c>
      <c r="C4">
        <v>1031.5059966353317</v>
      </c>
      <c r="D4">
        <v>9</v>
      </c>
      <c r="E4">
        <v>3.3606025326350037</v>
      </c>
      <c r="F4">
        <v>1135.2584242114535</v>
      </c>
      <c r="G4">
        <v>1141.4241699699669</v>
      </c>
      <c r="H4" s="1">
        <f>(B4-C4)/B4</f>
        <v>0.36543670117971666</v>
      </c>
    </row>
    <row r="5" spans="1:8" x14ac:dyDescent="0.2">
      <c r="A5">
        <v>3</v>
      </c>
      <c r="B5">
        <v>1616.7526887888614</v>
      </c>
      <c r="C5">
        <v>1036.0620304315803</v>
      </c>
      <c r="D5">
        <v>707</v>
      </c>
      <c r="E5">
        <v>20508.832744201816</v>
      </c>
      <c r="F5">
        <v>1119.1062136477522</v>
      </c>
      <c r="G5">
        <v>1140.2066054199297</v>
      </c>
      <c r="H5" s="1">
        <f>(B5-C5)/B5</f>
        <v>0.35917098662275115</v>
      </c>
    </row>
    <row r="6" spans="1:8" x14ac:dyDescent="0.2">
      <c r="A6">
        <v>4</v>
      </c>
      <c r="B6">
        <v>1611.8831703856054</v>
      </c>
      <c r="C6">
        <v>1032.4266435804527</v>
      </c>
      <c r="D6">
        <v>9</v>
      </c>
      <c r="E6">
        <v>3.3787150912198594</v>
      </c>
      <c r="F6">
        <v>1094.6195723787291</v>
      </c>
      <c r="G6">
        <v>1134.889720900155</v>
      </c>
      <c r="H6" s="1">
        <f>(B6-C6)/B6</f>
        <v>0.35949040070102056</v>
      </c>
    </row>
    <row r="7" spans="1:8" x14ac:dyDescent="0.2">
      <c r="A7">
        <v>5</v>
      </c>
      <c r="B7">
        <v>1629.3222933857571</v>
      </c>
      <c r="C7">
        <v>1042.3522782861355</v>
      </c>
      <c r="D7">
        <v>9</v>
      </c>
      <c r="E7">
        <v>3.7438468301671368</v>
      </c>
      <c r="F7">
        <v>1110.2203864761566</v>
      </c>
      <c r="G7">
        <v>1139.6093648268284</v>
      </c>
      <c r="H7" s="1">
        <f>(B7-C7)/B7</f>
        <v>0.36025408691848732</v>
      </c>
    </row>
    <row r="8" spans="1:8" x14ac:dyDescent="0.2">
      <c r="A8">
        <v>6</v>
      </c>
      <c r="B8">
        <v>1624.8724069207917</v>
      </c>
      <c r="C8">
        <v>1035.8455391313144</v>
      </c>
      <c r="D8">
        <v>9</v>
      </c>
      <c r="E8">
        <v>3.430963239274246</v>
      </c>
      <c r="F8">
        <v>1105.8488244031414</v>
      </c>
      <c r="G8">
        <v>1132.698045770059</v>
      </c>
      <c r="H8" s="1">
        <f>(B8-C8)/B8</f>
        <v>0.36250653607055244</v>
      </c>
    </row>
    <row r="9" spans="1:8" x14ac:dyDescent="0.2">
      <c r="A9">
        <v>7</v>
      </c>
      <c r="B9">
        <v>1632.227333480155</v>
      </c>
      <c r="C9">
        <v>1036.9033250409207</v>
      </c>
      <c r="D9">
        <v>9</v>
      </c>
      <c r="E9">
        <v>1.2545679618457817</v>
      </c>
      <c r="F9">
        <v>1106.6243808473334</v>
      </c>
      <c r="G9">
        <v>1141.5409757618777</v>
      </c>
      <c r="H9" s="1">
        <f>(B9-C9)/B9</f>
        <v>0.36473106180002129</v>
      </c>
    </row>
    <row r="10" spans="1:8" x14ac:dyDescent="0.2">
      <c r="A10">
        <v>8</v>
      </c>
      <c r="B10">
        <v>1627.828743581252</v>
      </c>
      <c r="C10">
        <v>1038.1732501465208</v>
      </c>
      <c r="D10">
        <v>9</v>
      </c>
      <c r="E10">
        <v>3.4548315279180639</v>
      </c>
      <c r="F10">
        <v>1107.484922321825</v>
      </c>
      <c r="G10">
        <v>1135.7710209699908</v>
      </c>
      <c r="H10" s="1">
        <f>(B10-C10)/B10</f>
        <v>0.36223435404972559</v>
      </c>
    </row>
    <row r="11" spans="1:8" x14ac:dyDescent="0.2">
      <c r="A11">
        <v>9</v>
      </c>
      <c r="B11">
        <v>1625.7017050068634</v>
      </c>
      <c r="C11">
        <v>1033.5090200430936</v>
      </c>
      <c r="D11">
        <v>9</v>
      </c>
      <c r="E11">
        <v>3.4883271177516839</v>
      </c>
      <c r="F11">
        <v>1121.808045185426</v>
      </c>
      <c r="G11">
        <v>1141.5814834871633</v>
      </c>
      <c r="H11" s="1">
        <f>(B11-C11)/B11</f>
        <v>0.36426896960243371</v>
      </c>
    </row>
    <row r="12" spans="1:8" x14ac:dyDescent="0.2">
      <c r="A12">
        <v>10</v>
      </c>
      <c r="B12">
        <v>1606.0307170155829</v>
      </c>
      <c r="C12">
        <v>1021.3384049575341</v>
      </c>
      <c r="D12">
        <v>8</v>
      </c>
      <c r="E12">
        <v>2.9039841257334751</v>
      </c>
      <c r="F12">
        <v>1096.104625375249</v>
      </c>
      <c r="G12">
        <v>1137.3152857764671</v>
      </c>
      <c r="H12" s="1">
        <f>(B12-C12)/B12</f>
        <v>0.36406047895805949</v>
      </c>
    </row>
    <row r="13" spans="1:8" x14ac:dyDescent="0.2">
      <c r="A13" t="s">
        <v>6</v>
      </c>
      <c r="D13" s="4">
        <f>AVERAGE(D3:D12)</f>
        <v>78.599999999999994</v>
      </c>
      <c r="E13" s="3">
        <f>AVERAGE(E3:E12)</f>
        <v>2053.6860735225896</v>
      </c>
      <c r="F13" s="3">
        <f>AVERAGE(F3:F12)</f>
        <v>1114.0268560083257</v>
      </c>
      <c r="G13" s="3">
        <f>AVERAGE(G3:G12)</f>
        <v>1138.8746383574085</v>
      </c>
      <c r="H13" s="1">
        <f>AVERAGE(H3:H12)</f>
        <v>0.36237719298997623</v>
      </c>
    </row>
    <row r="14" spans="1:8" x14ac:dyDescent="0.2">
      <c r="A14" t="s">
        <v>7</v>
      </c>
      <c r="D14" s="4">
        <f>MAX(D3:D12)</f>
        <v>707</v>
      </c>
      <c r="E14" s="3">
        <f>MAX(E3:E12)</f>
        <v>20508.832744201816</v>
      </c>
      <c r="F14" s="3">
        <f>MAX(F3:F12)</f>
        <v>1143.1931652361909</v>
      </c>
      <c r="G14" s="3">
        <f>MAX(G3:G12)</f>
        <v>1143.7097106916458</v>
      </c>
      <c r="H14" s="1">
        <f>MAX(H3:H12)</f>
        <v>0.36543670117971666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0925-1ADC-46A4-A1C3-A65E2DA3BA81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1000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1817.5462453399266</v>
      </c>
      <c r="C3">
        <v>1054.8059440833858</v>
      </c>
      <c r="D3">
        <v>10</v>
      </c>
      <c r="E3">
        <v>4.136892508790039</v>
      </c>
      <c r="F3">
        <v>1143.1931652361909</v>
      </c>
      <c r="G3">
        <v>1147.4317829489953</v>
      </c>
      <c r="H3" s="1">
        <f>(B3-C3)/B3</f>
        <v>0.41965386201982952</v>
      </c>
    </row>
    <row r="4" spans="1:8" x14ac:dyDescent="0.2">
      <c r="A4">
        <v>2</v>
      </c>
      <c r="B4">
        <v>1825.1661674465063</v>
      </c>
      <c r="C4">
        <v>1052.4522334660278</v>
      </c>
      <c r="D4">
        <v>804</v>
      </c>
      <c r="E4">
        <v>6773.1553520893995</v>
      </c>
      <c r="F4">
        <v>1136.9597657476036</v>
      </c>
      <c r="G4">
        <v>1147.6205247677324</v>
      </c>
      <c r="H4" s="1">
        <f>(B4-C4)/B4</f>
        <v>0.42336634754825736</v>
      </c>
    </row>
    <row r="5" spans="1:8" x14ac:dyDescent="0.2">
      <c r="A5">
        <v>3</v>
      </c>
      <c r="B5">
        <v>1816.7974324080383</v>
      </c>
      <c r="C5">
        <v>1057.7097361656815</v>
      </c>
      <c r="D5">
        <v>10</v>
      </c>
      <c r="E5">
        <v>3.7192916085807739</v>
      </c>
      <c r="F5">
        <v>1125.0172540464257</v>
      </c>
      <c r="G5">
        <v>1148.6868605644845</v>
      </c>
      <c r="H5" s="1">
        <f>(B5-C5)/B5</f>
        <v>0.41781636339954475</v>
      </c>
    </row>
    <row r="6" spans="1:8" x14ac:dyDescent="0.2">
      <c r="A6">
        <v>4</v>
      </c>
      <c r="B6">
        <v>1811.8831703856054</v>
      </c>
      <c r="C6">
        <v>1053.8612226711944</v>
      </c>
      <c r="D6">
        <v>10</v>
      </c>
      <c r="E6">
        <v>3.7318048814621121</v>
      </c>
      <c r="F6">
        <v>1094.6195723787291</v>
      </c>
      <c r="G6">
        <v>1139.914113369573</v>
      </c>
      <c r="H6" s="1">
        <f>(B6-C6)/B6</f>
        <v>0.41836138229215331</v>
      </c>
    </row>
    <row r="7" spans="1:8" x14ac:dyDescent="0.2">
      <c r="A7">
        <v>5</v>
      </c>
      <c r="B7">
        <v>1829.448985380212</v>
      </c>
      <c r="C7">
        <v>1063.6325837040717</v>
      </c>
      <c r="D7">
        <v>10</v>
      </c>
      <c r="E7">
        <v>3.7867293657717385</v>
      </c>
      <c r="F7">
        <v>1110.5705930257009</v>
      </c>
      <c r="G7">
        <v>1143.064933937085</v>
      </c>
      <c r="H7" s="1">
        <f>(B7-C7)/B7</f>
        <v>0.41860495034081618</v>
      </c>
    </row>
    <row r="8" spans="1:8" x14ac:dyDescent="0.2">
      <c r="A8">
        <v>6</v>
      </c>
      <c r="B8">
        <v>1824.8720280167913</v>
      </c>
      <c r="C8">
        <v>1056.9218959414673</v>
      </c>
      <c r="D8">
        <v>806</v>
      </c>
      <c r="E8">
        <v>7309.2552861836593</v>
      </c>
      <c r="F8">
        <v>1106.6203406237166</v>
      </c>
      <c r="G8">
        <v>1136.321103141385</v>
      </c>
      <c r="H8" s="1">
        <f>(B8-C8)/B8</f>
        <v>0.42082410179189722</v>
      </c>
    </row>
    <row r="9" spans="1:8" x14ac:dyDescent="0.2">
      <c r="A9">
        <v>7</v>
      </c>
      <c r="B9">
        <v>1832.227333480155</v>
      </c>
      <c r="C9">
        <v>1058.1116356676807</v>
      </c>
      <c r="D9">
        <v>10</v>
      </c>
      <c r="E9">
        <v>1.2556693301081143</v>
      </c>
      <c r="F9">
        <v>1106.6243808473334</v>
      </c>
      <c r="G9">
        <v>1145.8384352257133</v>
      </c>
      <c r="H9" s="1">
        <f>(B9-C9)/B9</f>
        <v>0.42249980865753678</v>
      </c>
    </row>
    <row r="10" spans="1:8" x14ac:dyDescent="0.2">
      <c r="A10">
        <v>8</v>
      </c>
      <c r="B10">
        <v>1827.7255743102944</v>
      </c>
      <c r="C10">
        <v>1059.4913235736267</v>
      </c>
      <c r="D10">
        <v>10</v>
      </c>
      <c r="E10">
        <v>3.9806424287900848</v>
      </c>
      <c r="F10">
        <v>1101.650653677701</v>
      </c>
      <c r="G10">
        <v>1138.4611724364834</v>
      </c>
      <c r="H10" s="1">
        <f>(B10-C10)/B10</f>
        <v>0.42032253722037377</v>
      </c>
    </row>
    <row r="11" spans="1:8" x14ac:dyDescent="0.2">
      <c r="A11">
        <v>9</v>
      </c>
      <c r="B11">
        <v>1822.5589294717033</v>
      </c>
      <c r="C11">
        <v>1054.7500941911512</v>
      </c>
      <c r="D11">
        <v>805</v>
      </c>
      <c r="E11">
        <v>9773.3496457388683</v>
      </c>
      <c r="F11">
        <v>1088.4241721780397</v>
      </c>
      <c r="G11">
        <v>1146.1217274162357</v>
      </c>
      <c r="H11" s="1">
        <f>(B11-C11)/B11</f>
        <v>0.42128066361240418</v>
      </c>
    </row>
    <row r="12" spans="1:8" x14ac:dyDescent="0.2">
      <c r="A12">
        <v>10</v>
      </c>
      <c r="B12">
        <v>1805.9516377473608</v>
      </c>
      <c r="C12">
        <v>1043.3957908566726</v>
      </c>
      <c r="D12">
        <v>10</v>
      </c>
      <c r="E12">
        <v>4.0942582930441711</v>
      </c>
      <c r="F12">
        <v>1091.4090343615981</v>
      </c>
      <c r="G12">
        <v>1143.9527576763862</v>
      </c>
      <c r="H12" s="1">
        <f>(B12-C12)/B12</f>
        <v>0.42224599538105906</v>
      </c>
    </row>
    <row r="13" spans="1:8" x14ac:dyDescent="0.2">
      <c r="A13" t="s">
        <v>6</v>
      </c>
      <c r="D13" s="4">
        <f>AVERAGE(D3:D12)</f>
        <v>248.5</v>
      </c>
      <c r="E13" s="3">
        <f>AVERAGE(E3:E12)</f>
        <v>2388.0465572428475</v>
      </c>
      <c r="F13" s="3">
        <f>AVERAGE(F3:F12)</f>
        <v>1110.508893212304</v>
      </c>
      <c r="G13" s="3">
        <f>AVERAGE(G3:G12)</f>
        <v>1143.7413411484074</v>
      </c>
      <c r="H13" s="1">
        <f>AVERAGE(H3:H12)</f>
        <v>0.42049760122638713</v>
      </c>
    </row>
    <row r="14" spans="1:8" x14ac:dyDescent="0.2">
      <c r="A14" t="s">
        <v>7</v>
      </c>
      <c r="D14" s="4">
        <f>MAX(D3:D12)</f>
        <v>806</v>
      </c>
      <c r="E14" s="3">
        <f>MAX(E3:E12)</f>
        <v>9773.3496457388683</v>
      </c>
      <c r="F14" s="3">
        <f>MAX(F3:F12)</f>
        <v>1143.1931652361909</v>
      </c>
      <c r="G14" s="3">
        <f>MAX(G3:G12)</f>
        <v>1148.6868605644845</v>
      </c>
      <c r="H14" s="1">
        <f>MAX(H3:H12)</f>
        <v>0.42336634754825736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D92B-47C5-45CA-BC86-CDDCC9CD3032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1200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1962.6733869603449</v>
      </c>
      <c r="C3">
        <v>1073.8638740764059</v>
      </c>
      <c r="D3">
        <v>846</v>
      </c>
      <c r="E3">
        <v>20454.833900183381</v>
      </c>
      <c r="F3">
        <v>1141.557528215528</v>
      </c>
      <c r="G3">
        <v>1151.2447446563403</v>
      </c>
      <c r="H3" s="1">
        <f>(B3-C3)/B3</f>
        <v>0.4528565571780982</v>
      </c>
    </row>
    <row r="4" spans="1:8" x14ac:dyDescent="0.2">
      <c r="A4">
        <v>2</v>
      </c>
      <c r="B4">
        <v>2025.536803898058</v>
      </c>
      <c r="C4">
        <v>1070.7235177032496</v>
      </c>
      <c r="D4">
        <v>12</v>
      </c>
      <c r="E4">
        <v>4.9666238767650839</v>
      </c>
      <c r="F4">
        <v>1135.2584242114535</v>
      </c>
      <c r="G4">
        <v>1154.4941270065342</v>
      </c>
      <c r="H4" s="1">
        <f>(B4-C4)/B4</f>
        <v>0.47138777451849379</v>
      </c>
    </row>
    <row r="5" spans="1:8" x14ac:dyDescent="0.2">
      <c r="A5">
        <v>3</v>
      </c>
      <c r="B5">
        <v>2013.6981831522558</v>
      </c>
      <c r="C5">
        <v>1076.4762416551671</v>
      </c>
      <c r="D5">
        <v>948</v>
      </c>
      <c r="E5">
        <v>23670.419451779155</v>
      </c>
      <c r="F5">
        <v>1147.475518068409</v>
      </c>
      <c r="G5">
        <v>1154.2042246266897</v>
      </c>
      <c r="H5" s="1">
        <f>(B5-C5)/B5</f>
        <v>0.46542324432649362</v>
      </c>
    </row>
    <row r="6" spans="1:8" x14ac:dyDescent="0.2">
      <c r="A6">
        <v>4</v>
      </c>
      <c r="B6">
        <v>1844.7328415044499</v>
      </c>
      <c r="C6">
        <v>1072.4781060736989</v>
      </c>
      <c r="D6">
        <v>910</v>
      </c>
      <c r="E6">
        <v>23286.954329341537</v>
      </c>
      <c r="F6">
        <v>1089.2520806665877</v>
      </c>
      <c r="G6">
        <v>1147.0425593364648</v>
      </c>
      <c r="H6" s="1">
        <f>(B6-C6)/B6</f>
        <v>0.41862687000300153</v>
      </c>
    </row>
    <row r="7" spans="1:8" x14ac:dyDescent="0.2">
      <c r="A7">
        <v>5</v>
      </c>
      <c r="B7">
        <v>1968.4074077351302</v>
      </c>
      <c r="C7">
        <v>1082.2698476206017</v>
      </c>
      <c r="D7">
        <v>958</v>
      </c>
      <c r="E7">
        <v>25442.853832900932</v>
      </c>
      <c r="F7">
        <v>1119.9219907845084</v>
      </c>
      <c r="G7">
        <v>1145.7985038048314</v>
      </c>
      <c r="H7" s="1">
        <f>(B7-C7)/B7</f>
        <v>0.45017995595440657</v>
      </c>
    </row>
    <row r="8" spans="1:8" x14ac:dyDescent="0.2">
      <c r="A8">
        <v>6</v>
      </c>
      <c r="B8">
        <v>1860.7017945752675</v>
      </c>
      <c r="C8">
        <v>1075.0418826105631</v>
      </c>
      <c r="D8">
        <v>975</v>
      </c>
      <c r="E8">
        <v>18726.534790806876</v>
      </c>
      <c r="F8">
        <v>1102.9696592017938</v>
      </c>
      <c r="G8">
        <v>1143.600855097143</v>
      </c>
      <c r="H8" s="1">
        <f>(B8-C8)/B8</f>
        <v>0.42223848778736883</v>
      </c>
    </row>
    <row r="9" spans="1:8" x14ac:dyDescent="0.2">
      <c r="A9">
        <v>7</v>
      </c>
      <c r="B9">
        <v>1873.8410995840375</v>
      </c>
      <c r="C9">
        <v>1076.7024974302167</v>
      </c>
      <c r="D9">
        <v>909</v>
      </c>
      <c r="E9">
        <v>23621.419095654914</v>
      </c>
      <c r="F9">
        <v>1100.5501103169704</v>
      </c>
      <c r="G9">
        <v>1154.3043731118323</v>
      </c>
      <c r="H9" s="1">
        <f>(B9-C9)/B9</f>
        <v>0.4254035213182018</v>
      </c>
    </row>
    <row r="10" spans="1:8" x14ac:dyDescent="0.2">
      <c r="A10">
        <v>8</v>
      </c>
      <c r="B10">
        <v>1903.7233716133778</v>
      </c>
      <c r="C10">
        <v>1078.1601071418313</v>
      </c>
      <c r="D10">
        <v>891</v>
      </c>
      <c r="E10">
        <v>13246.401142100684</v>
      </c>
      <c r="F10">
        <v>1104.1915296689203</v>
      </c>
      <c r="G10">
        <v>1141.9357492226109</v>
      </c>
      <c r="H10" s="1">
        <f>(B10-C10)/B10</f>
        <v>0.43365715669703297</v>
      </c>
    </row>
    <row r="11" spans="1:8" x14ac:dyDescent="0.2">
      <c r="A11">
        <v>9</v>
      </c>
      <c r="B11">
        <v>1970.9481263342184</v>
      </c>
      <c r="C11">
        <v>1073.3017884560124</v>
      </c>
      <c r="D11">
        <v>794</v>
      </c>
      <c r="E11">
        <v>11639.967950809343</v>
      </c>
      <c r="F11">
        <v>1123.9222411291125</v>
      </c>
      <c r="G11">
        <v>1147.9302036324186</v>
      </c>
      <c r="H11" s="1">
        <f>(B11-C11)/B11</f>
        <v>0.45543884483035346</v>
      </c>
    </row>
    <row r="12" spans="1:8" x14ac:dyDescent="0.2">
      <c r="A12">
        <v>10</v>
      </c>
      <c r="B12">
        <v>1942.7162870074958</v>
      </c>
      <c r="C12">
        <v>1062.2937293863888</v>
      </c>
      <c r="D12">
        <v>877</v>
      </c>
      <c r="E12">
        <v>18069.005153561513</v>
      </c>
      <c r="F12">
        <v>1136.5855645118941</v>
      </c>
      <c r="G12">
        <v>1144.2981316955709</v>
      </c>
      <c r="H12" s="1">
        <f>(B12-C12)/B12</f>
        <v>0.45319152544774538</v>
      </c>
    </row>
    <row r="13" spans="1:8" x14ac:dyDescent="0.2">
      <c r="A13" t="s">
        <v>6</v>
      </c>
      <c r="D13" s="4">
        <f>AVERAGE(D3:D12)</f>
        <v>812</v>
      </c>
      <c r="E13" s="3">
        <f>AVERAGE(E3:E12)</f>
        <v>17816.335627101511</v>
      </c>
      <c r="F13" s="3">
        <f>AVERAGE(F3:F12)</f>
        <v>1120.1684646775177</v>
      </c>
      <c r="G13" s="3">
        <f>AVERAGE(G3:G12)</f>
        <v>1148.4853472190437</v>
      </c>
      <c r="H13" s="1">
        <f>AVERAGE(H3:H12)</f>
        <v>0.44484039380611956</v>
      </c>
    </row>
    <row r="14" spans="1:8" x14ac:dyDescent="0.2">
      <c r="A14" t="s">
        <v>7</v>
      </c>
      <c r="D14" s="4">
        <f>MAX(D3:D12)</f>
        <v>975</v>
      </c>
      <c r="E14" s="3">
        <f>MAX(E3:E12)</f>
        <v>25442.853832900932</v>
      </c>
      <c r="F14" s="3">
        <f>MAX(F3:F12)</f>
        <v>1147.475518068409</v>
      </c>
      <c r="G14" s="3">
        <f>MAX(G3:G12)</f>
        <v>1154.4941270065342</v>
      </c>
      <c r="H14" s="1">
        <f>MAX(H3:H12)</f>
        <v>0.47138777451849379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B252-59CA-4439-8626-E0A254A3DEAA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1600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1920.15863425016</v>
      </c>
      <c r="C3">
        <v>1106.1699898976171</v>
      </c>
      <c r="D3">
        <v>1110</v>
      </c>
      <c r="E3">
        <v>38328.640215369589</v>
      </c>
      <c r="F3">
        <v>1168.7348767261303</v>
      </c>
      <c r="G3">
        <v>1157.4247580786121</v>
      </c>
      <c r="H3" s="1">
        <f>(B3-C3)/B3</f>
        <v>0.42391739402844342</v>
      </c>
    </row>
    <row r="4" spans="1:8" x14ac:dyDescent="0.2">
      <c r="A4">
        <v>2</v>
      </c>
      <c r="B4">
        <v>1864.9046361921146</v>
      </c>
      <c r="C4">
        <v>1101.8147892737268</v>
      </c>
      <c r="D4">
        <v>1062</v>
      </c>
      <c r="E4">
        <v>27150.725880503385</v>
      </c>
      <c r="F4">
        <v>1111.8632730183442</v>
      </c>
      <c r="G4">
        <v>1156.4384855650312</v>
      </c>
      <c r="H4" s="1">
        <f>(B4-C4)/B4</f>
        <v>0.40918437978497124</v>
      </c>
    </row>
    <row r="5" spans="1:8" x14ac:dyDescent="0.2">
      <c r="A5">
        <v>3</v>
      </c>
      <c r="B5">
        <v>1957.2362551436775</v>
      </c>
      <c r="C5">
        <v>1107.8037266128722</v>
      </c>
      <c r="D5">
        <v>1202</v>
      </c>
      <c r="E5">
        <v>29692.309948626578</v>
      </c>
      <c r="F5">
        <v>1175.5313161910992</v>
      </c>
      <c r="G5">
        <v>1160.3551298303985</v>
      </c>
      <c r="H5" s="1">
        <f>(B5-C5)/B5</f>
        <v>0.43399590943529187</v>
      </c>
    </row>
    <row r="6" spans="1:8" x14ac:dyDescent="0.2">
      <c r="A6">
        <v>4</v>
      </c>
      <c r="B6">
        <v>1953.8404894629823</v>
      </c>
      <c r="C6">
        <v>1104.1282850473115</v>
      </c>
      <c r="D6">
        <v>1103</v>
      </c>
      <c r="E6">
        <v>35612.315429861665</v>
      </c>
      <c r="F6">
        <v>1150.3184990790298</v>
      </c>
      <c r="G6">
        <v>1154.5647663240766</v>
      </c>
      <c r="H6" s="1">
        <f>(B6-C6)/B6</f>
        <v>0.43489333392267671</v>
      </c>
    </row>
    <row r="7" spans="1:8" x14ac:dyDescent="0.2">
      <c r="A7">
        <v>5</v>
      </c>
      <c r="B7">
        <v>1962.4452114321778</v>
      </c>
      <c r="C7">
        <v>1113.386959706809</v>
      </c>
      <c r="D7">
        <v>1138</v>
      </c>
      <c r="E7">
        <v>35933.65451010075</v>
      </c>
      <c r="F7">
        <v>1146.6428124980393</v>
      </c>
      <c r="G7">
        <v>1155.9792299889909</v>
      </c>
      <c r="H7" s="1">
        <f>(B7-C7)/B7</f>
        <v>0.43265322607693718</v>
      </c>
    </row>
    <row r="8" spans="1:8" x14ac:dyDescent="0.2">
      <c r="A8">
        <v>6</v>
      </c>
      <c r="B8">
        <v>1809.014868175565</v>
      </c>
      <c r="C8">
        <v>1106.3642682240445</v>
      </c>
      <c r="D8">
        <v>1203</v>
      </c>
      <c r="E8">
        <v>26195.54195391951</v>
      </c>
      <c r="F8">
        <v>1076.8972010111036</v>
      </c>
      <c r="G8">
        <v>1152.4920436616183</v>
      </c>
      <c r="H8" s="1">
        <f>(B8-C8)/B8</f>
        <v>0.38841615528575535</v>
      </c>
    </row>
    <row r="9" spans="1:8" x14ac:dyDescent="0.2">
      <c r="A9">
        <v>7</v>
      </c>
      <c r="B9">
        <v>1867.281276469103</v>
      </c>
      <c r="C9">
        <v>1107.9050709845385</v>
      </c>
      <c r="D9">
        <v>1173</v>
      </c>
      <c r="E9">
        <v>30800.536791830542</v>
      </c>
      <c r="F9">
        <v>1113.0475553630508</v>
      </c>
      <c r="G9">
        <v>1155.2639195753306</v>
      </c>
      <c r="H9" s="1">
        <f>(B9-C9)/B9</f>
        <v>0.40667478170213928</v>
      </c>
    </row>
    <row r="10" spans="1:8" x14ac:dyDescent="0.2">
      <c r="A10">
        <v>8</v>
      </c>
      <c r="B10">
        <v>1835.06766175044</v>
      </c>
      <c r="C10">
        <v>1109.3722402962921</v>
      </c>
      <c r="D10">
        <v>1102</v>
      </c>
      <c r="E10">
        <v>35139.397391819562</v>
      </c>
      <c r="F10">
        <v>1106.5227725717409</v>
      </c>
      <c r="G10">
        <v>1154.6617840231247</v>
      </c>
      <c r="H10" s="1">
        <f>(B10-C10)/B10</f>
        <v>0.39545976237296848</v>
      </c>
    </row>
    <row r="11" spans="1:8" x14ac:dyDescent="0.2">
      <c r="A11">
        <v>9</v>
      </c>
      <c r="B11">
        <v>1980.3276294530669</v>
      </c>
      <c r="C11">
        <v>1104.5981650555668</v>
      </c>
      <c r="D11">
        <v>1105</v>
      </c>
      <c r="E11">
        <v>37002.688542967109</v>
      </c>
      <c r="F11">
        <v>1152.4974346249885</v>
      </c>
      <c r="G11">
        <v>1156.1029278203248</v>
      </c>
      <c r="H11" s="1">
        <f>(B11-C11)/B11</f>
        <v>0.4422144353151109</v>
      </c>
    </row>
    <row r="12" spans="1:8" x14ac:dyDescent="0.2">
      <c r="A12">
        <v>10</v>
      </c>
      <c r="B12">
        <v>1939.1441424917077</v>
      </c>
      <c r="C12">
        <v>1094.5116018841804</v>
      </c>
      <c r="D12">
        <v>1101</v>
      </c>
      <c r="E12">
        <v>35783.304901168522</v>
      </c>
      <c r="F12">
        <v>1140.80151118252</v>
      </c>
      <c r="G12">
        <v>1153.5817945254182</v>
      </c>
      <c r="H12" s="1">
        <f>(B12-C12)/B12</f>
        <v>0.43556975580072904</v>
      </c>
    </row>
    <row r="13" spans="1:8" x14ac:dyDescent="0.2">
      <c r="A13" t="s">
        <v>6</v>
      </c>
      <c r="D13" s="4">
        <f>AVERAGE(D3:D12)</f>
        <v>1129.9000000000001</v>
      </c>
      <c r="E13" s="3">
        <f>AVERAGE(E3:E12)</f>
        <v>33163.911556616724</v>
      </c>
      <c r="F13" s="3">
        <f>AVERAGE(F3:F12)</f>
        <v>1134.2857252266049</v>
      </c>
      <c r="G13" s="3">
        <f>AVERAGE(G3:G12)</f>
        <v>1155.6864839392927</v>
      </c>
      <c r="H13" s="1">
        <f>AVERAGE(H3:H12)</f>
        <v>0.42029791337250239</v>
      </c>
    </row>
    <row r="14" spans="1:8" x14ac:dyDescent="0.2">
      <c r="A14" t="s">
        <v>7</v>
      </c>
      <c r="D14" s="4">
        <f>MAX(D3:D12)</f>
        <v>1203</v>
      </c>
      <c r="E14" s="3">
        <f>MAX(E3:E12)</f>
        <v>38328.640215369589</v>
      </c>
      <c r="F14" s="3">
        <f>MAX(F3:F12)</f>
        <v>1175.5313161910992</v>
      </c>
      <c r="G14" s="3">
        <f>MAX(G3:G12)</f>
        <v>1160.3551298303985</v>
      </c>
      <c r="H14" s="1">
        <f>MAX(H3:H12)</f>
        <v>0.4422144353151109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6C67-14D6-479A-B251-7C97033D482A}">
  <dimension ref="A1:H14"/>
  <sheetViews>
    <sheetView workbookViewId="0">
      <selection activeCell="C1" sqref="C1:C1048576"/>
    </sheetView>
  </sheetViews>
  <sheetFormatPr baseColWidth="10" defaultColWidth="8.83203125" defaultRowHeight="15" x14ac:dyDescent="0.2"/>
  <cols>
    <col min="4" max="4" width="9.5" bestFit="1" customWidth="1"/>
  </cols>
  <sheetData>
    <row r="1" spans="1:8" x14ac:dyDescent="0.2">
      <c r="A1">
        <v>2000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10</v>
      </c>
      <c r="H2" t="s">
        <v>5</v>
      </c>
    </row>
    <row r="3" spans="1:8" x14ac:dyDescent="0.2">
      <c r="A3">
        <v>1</v>
      </c>
      <c r="B3">
        <v>1953.4313549999999</v>
      </c>
      <c r="C3">
        <v>1133.1628470000001</v>
      </c>
      <c r="D3">
        <v>1282</v>
      </c>
      <c r="E3">
        <v>55495.072469999999</v>
      </c>
      <c r="F3">
        <v>1154.01613</v>
      </c>
      <c r="G3">
        <v>1164.467887</v>
      </c>
      <c r="H3" s="1">
        <v>0.4199</v>
      </c>
    </row>
    <row r="4" spans="1:8" x14ac:dyDescent="0.2">
      <c r="A4">
        <v>2</v>
      </c>
      <c r="B4">
        <v>1781.985392</v>
      </c>
      <c r="C4">
        <v>1128.1546470000001</v>
      </c>
      <c r="D4">
        <v>1363</v>
      </c>
      <c r="E4">
        <v>50827.571889999999</v>
      </c>
      <c r="F4">
        <v>1075.628101</v>
      </c>
      <c r="G4">
        <v>1162.3246690000001</v>
      </c>
      <c r="H4" s="1">
        <v>0.3669</v>
      </c>
    </row>
    <row r="5" spans="1:8" x14ac:dyDescent="0.2">
      <c r="A5">
        <v>3</v>
      </c>
      <c r="B5">
        <v>1803.3811103180576</v>
      </c>
      <c r="C5">
        <v>1092.9228513912769</v>
      </c>
      <c r="D5">
        <v>1099</v>
      </c>
      <c r="E5">
        <v>19413.458804645659</v>
      </c>
      <c r="F5">
        <v>1085.3037355353695</v>
      </c>
      <c r="G5">
        <v>1159.8535025874837</v>
      </c>
      <c r="H5" s="1">
        <f>(B5-C5)/B5</f>
        <v>0.39395902222879503</v>
      </c>
    </row>
    <row r="6" spans="1:8" x14ac:dyDescent="0.2">
      <c r="A6">
        <v>4</v>
      </c>
      <c r="B6">
        <v>1855.718855765087</v>
      </c>
      <c r="C6">
        <v>1089.0060510517062</v>
      </c>
      <c r="D6">
        <v>1102</v>
      </c>
      <c r="E6">
        <v>18718.597903873193</v>
      </c>
      <c r="F6">
        <v>1087.7208524500122</v>
      </c>
      <c r="G6">
        <v>1150.2050714156669</v>
      </c>
      <c r="H6" s="1">
        <f>(B6-C6)/B6</f>
        <v>0.41316215671973427</v>
      </c>
    </row>
    <row r="7" spans="1:8" x14ac:dyDescent="0.2">
      <c r="A7">
        <v>5</v>
      </c>
      <c r="B7">
        <v>1830.3969150514079</v>
      </c>
      <c r="C7">
        <v>1098.591622293256</v>
      </c>
      <c r="D7">
        <v>1033</v>
      </c>
      <c r="E7">
        <v>26469.107077912417</v>
      </c>
      <c r="F7">
        <v>1087.1269207742962</v>
      </c>
      <c r="G7">
        <v>1152.1072584307183</v>
      </c>
      <c r="H7" s="1">
        <f>(B7-C7)/B7</f>
        <v>0.39980688709672491</v>
      </c>
    </row>
    <row r="8" spans="1:8" x14ac:dyDescent="0.2">
      <c r="A8">
        <v>6</v>
      </c>
      <c r="B8">
        <v>2025.7817431229287</v>
      </c>
      <c r="C8">
        <v>1091.3337486608734</v>
      </c>
      <c r="D8">
        <v>1043</v>
      </c>
      <c r="E8">
        <v>29803.513292792439</v>
      </c>
      <c r="F8">
        <v>1173.7888757663773</v>
      </c>
      <c r="G8">
        <v>1149.4096059969056</v>
      </c>
      <c r="H8" s="1">
        <f>(B8-C8)/B8</f>
        <v>0.46127772531976607</v>
      </c>
    </row>
    <row r="9" spans="1:8" x14ac:dyDescent="0.2">
      <c r="A9">
        <v>7</v>
      </c>
      <c r="B9">
        <v>2002.1915942219871</v>
      </c>
      <c r="C9">
        <v>1092.9678627693631</v>
      </c>
      <c r="D9">
        <v>1084</v>
      </c>
      <c r="E9">
        <v>22598.833903312268</v>
      </c>
      <c r="F9">
        <v>1169.9176519715891</v>
      </c>
      <c r="G9">
        <v>1150.6382164640211</v>
      </c>
      <c r="H9" s="1">
        <f>(B9-C9)/B9</f>
        <v>0.45411424864458622</v>
      </c>
    </row>
    <row r="10" spans="1:8" x14ac:dyDescent="0.2">
      <c r="A10">
        <v>8</v>
      </c>
      <c r="B10">
        <v>1862.5409825551303</v>
      </c>
      <c r="C10">
        <v>1094.6757088877973</v>
      </c>
      <c r="D10">
        <v>1020</v>
      </c>
      <c r="E10">
        <v>28594.437115769106</v>
      </c>
      <c r="F10">
        <v>1106.1989340950813</v>
      </c>
      <c r="G10">
        <v>1149.8290467093059</v>
      </c>
      <c r="H10" s="1">
        <f>(B10-C10)/B10</f>
        <v>0.412267585443374</v>
      </c>
    </row>
    <row r="11" spans="1:8" x14ac:dyDescent="0.2">
      <c r="A11">
        <v>9</v>
      </c>
      <c r="B11">
        <v>1881.9839532675448</v>
      </c>
      <c r="C11">
        <v>1131.1091236460597</v>
      </c>
      <c r="D11">
        <v>1328</v>
      </c>
      <c r="E11">
        <v>48612.306326778598</v>
      </c>
      <c r="F11">
        <v>1132.0199761097629</v>
      </c>
      <c r="G11">
        <v>1161.9897775438994</v>
      </c>
      <c r="H11" s="1">
        <f>(B11-C11)/B11</f>
        <v>0.39898046331255832</v>
      </c>
    </row>
    <row r="12" spans="1:8" x14ac:dyDescent="0.2">
      <c r="A12">
        <v>10</v>
      </c>
      <c r="B12">
        <v>1892.6082780450665</v>
      </c>
      <c r="C12">
        <v>1121.5294240843434</v>
      </c>
      <c r="D12">
        <v>1374</v>
      </c>
      <c r="E12">
        <v>48573.68679592949</v>
      </c>
      <c r="F12">
        <v>1144.75099058967</v>
      </c>
      <c r="G12">
        <v>1159.8532126279213</v>
      </c>
      <c r="H12" s="1">
        <f>(B12-C12)/B12</f>
        <v>0.40741597873448709</v>
      </c>
    </row>
    <row r="13" spans="1:8" x14ac:dyDescent="0.2">
      <c r="A13" t="s">
        <v>6</v>
      </c>
      <c r="D13" s="4">
        <f>AVERAGE(D3:D12)</f>
        <v>1172.8</v>
      </c>
      <c r="E13" s="3">
        <f>AVERAGE(E3:E12)</f>
        <v>34910.658558101321</v>
      </c>
      <c r="F13" s="3">
        <f>AVERAGE(F3:F12)</f>
        <v>1121.6472168292157</v>
      </c>
      <c r="G13" s="3">
        <f>AVERAGE(G3:G12)</f>
        <v>1156.0678247775923</v>
      </c>
      <c r="H13" s="1">
        <f>AVERAGE(H3:H12)</f>
        <v>0.4127784067500026</v>
      </c>
    </row>
    <row r="14" spans="1:8" x14ac:dyDescent="0.2">
      <c r="A14" t="s">
        <v>7</v>
      </c>
      <c r="D14" s="4">
        <f>MAX(D3:D12)</f>
        <v>1374</v>
      </c>
      <c r="E14" s="3">
        <f>MAX(E3:E12)</f>
        <v>55495.072469999999</v>
      </c>
      <c r="F14" s="3">
        <f>MAX(F3:F12)</f>
        <v>1173.7888757663773</v>
      </c>
      <c r="G14" s="3">
        <f>MAX(G3:G12)</f>
        <v>1164.467887</v>
      </c>
      <c r="H14" s="1">
        <f>MAX(H3:H12)</f>
        <v>0.46127772531976607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0</vt:lpstr>
      <vt:lpstr>200</vt:lpstr>
      <vt:lpstr>400</vt:lpstr>
      <vt:lpstr>600</vt:lpstr>
      <vt:lpstr>800</vt:lpstr>
      <vt:lpstr>1000</vt:lpstr>
      <vt:lpstr>1200</vt:lpstr>
      <vt:lpstr>1600</vt:lpstr>
      <vt:lpstr>2000</vt:lpstr>
      <vt:lpstr>2400</vt:lpstr>
      <vt:lpstr>2800</vt:lpstr>
      <vt:lpstr>3200</vt:lpstr>
      <vt:lpstr>3600</vt:lpstr>
      <vt:lpstr>4000</vt:lpstr>
      <vt:lpstr>6000</vt:lpstr>
      <vt:lpstr>10000</vt:lpstr>
      <vt:lpstr>15000</vt:lpstr>
      <vt:lpstr>25000</vt:lpstr>
      <vt:lpstr>Summary</vt:lpstr>
      <vt:lpstr>Improvement</vt:lpstr>
      <vt:lpstr>Support and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Saif</dc:creator>
  <cp:lastModifiedBy>Microsoft Office User</cp:lastModifiedBy>
  <cp:lastPrinted>2020-02-02T23:19:28Z</cp:lastPrinted>
  <dcterms:created xsi:type="dcterms:W3CDTF">2018-02-21T15:30:33Z</dcterms:created>
  <dcterms:modified xsi:type="dcterms:W3CDTF">2020-10-12T13:31:15Z</dcterms:modified>
</cp:coreProperties>
</file>