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saif/Desktop/IJOC Codes and Data/"/>
    </mc:Choice>
  </mc:AlternateContent>
  <xr:revisionPtr revIDLastSave="0" documentId="13_ncr:1_{C39C9541-6F4A-314A-B8A6-225E6FC8D48E}" xr6:coauthVersionLast="45" xr6:coauthVersionMax="45" xr10:uidLastSave="{00000000-0000-0000-0000-000000000000}"/>
  <bookViews>
    <workbookView xWindow="0" yWindow="460" windowWidth="28800" windowHeight="16440" activeTab="11" xr2:uid="{484D942D-1FE5-422F-A4A2-D71D61DE21F0}"/>
  </bookViews>
  <sheets>
    <sheet name="0" sheetId="1" r:id="rId1"/>
    <sheet name="400" sheetId="9" r:id="rId2"/>
    <sheet name="800" sheetId="17" r:id="rId3"/>
    <sheet name="1200" sheetId="20" r:id="rId4"/>
    <sheet name="1600" sheetId="22" r:id="rId5"/>
    <sheet name="2000" sheetId="24" r:id="rId6"/>
    <sheet name="2400" sheetId="25" r:id="rId7"/>
    <sheet name="2800" sheetId="26" r:id="rId8"/>
    <sheet name="3200" sheetId="28" r:id="rId9"/>
    <sheet name="3600" sheetId="29" r:id="rId10"/>
    <sheet name="4000" sheetId="30" r:id="rId11"/>
    <sheet name="Summary" sheetId="31" r:id="rId12"/>
    <sheet name="Chart1" sheetId="35" r:id="rId13"/>
    <sheet name="Chart2" sheetId="3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3" i="9"/>
  <c r="L4" i="9"/>
  <c r="L5" i="9"/>
  <c r="L6" i="9"/>
  <c r="L7" i="9"/>
  <c r="L8" i="9"/>
  <c r="L9" i="9"/>
  <c r="L10" i="9"/>
  <c r="L11" i="9"/>
  <c r="L12" i="9"/>
  <c r="L13" i="9"/>
  <c r="L14" i="9"/>
  <c r="L3" i="17"/>
  <c r="L13" i="17" s="1"/>
  <c r="L4" i="17"/>
  <c r="L5" i="17"/>
  <c r="L6" i="17"/>
  <c r="L7" i="17"/>
  <c r="L8" i="17"/>
  <c r="L9" i="17"/>
  <c r="L10" i="17"/>
  <c r="L14" i="17" s="1"/>
  <c r="L11" i="17"/>
  <c r="L12" i="17"/>
  <c r="J14" i="30" l="1"/>
  <c r="I14" i="30"/>
  <c r="H14" i="30"/>
  <c r="G14" i="30"/>
  <c r="F14" i="30"/>
  <c r="E14" i="30"/>
  <c r="D14" i="30"/>
  <c r="C14" i="30"/>
  <c r="B14" i="30"/>
  <c r="J14" i="29"/>
  <c r="I14" i="29"/>
  <c r="H14" i="29"/>
  <c r="G14" i="29"/>
  <c r="F14" i="29"/>
  <c r="E14" i="29"/>
  <c r="D14" i="29"/>
  <c r="C14" i="29"/>
  <c r="B14" i="29"/>
  <c r="J14" i="28"/>
  <c r="I14" i="28"/>
  <c r="H14" i="28"/>
  <c r="G14" i="28"/>
  <c r="F14" i="28"/>
  <c r="E14" i="28"/>
  <c r="D14" i="28"/>
  <c r="C14" i="28"/>
  <c r="B14" i="28"/>
  <c r="J14" i="26"/>
  <c r="I14" i="26"/>
  <c r="H14" i="26"/>
  <c r="G14" i="26"/>
  <c r="F14" i="26"/>
  <c r="E14" i="26"/>
  <c r="D14" i="26"/>
  <c r="C14" i="26"/>
  <c r="B14" i="26"/>
  <c r="J14" i="25"/>
  <c r="I14" i="25"/>
  <c r="H14" i="25"/>
  <c r="G14" i="25"/>
  <c r="F14" i="25"/>
  <c r="E14" i="25"/>
  <c r="D14" i="25"/>
  <c r="C14" i="25"/>
  <c r="B14" i="25"/>
  <c r="J14" i="24"/>
  <c r="I14" i="24"/>
  <c r="H14" i="24"/>
  <c r="G14" i="24"/>
  <c r="F14" i="24"/>
  <c r="E14" i="24"/>
  <c r="D14" i="24"/>
  <c r="C14" i="24"/>
  <c r="B14" i="24"/>
  <c r="J14" i="22"/>
  <c r="I14" i="22"/>
  <c r="H14" i="22"/>
  <c r="G14" i="22"/>
  <c r="F14" i="22"/>
  <c r="E14" i="22"/>
  <c r="D14" i="22"/>
  <c r="C14" i="22"/>
  <c r="B14" i="22"/>
  <c r="J14" i="20"/>
  <c r="I14" i="20"/>
  <c r="H14" i="20"/>
  <c r="G14" i="20"/>
  <c r="F14" i="20"/>
  <c r="E14" i="20"/>
  <c r="D14" i="20"/>
  <c r="C14" i="20"/>
  <c r="B14" i="20"/>
  <c r="J14" i="17"/>
  <c r="I14" i="17"/>
  <c r="H14" i="17"/>
  <c r="G14" i="17"/>
  <c r="F14" i="17"/>
  <c r="E14" i="17"/>
  <c r="D14" i="17"/>
  <c r="C14" i="17"/>
  <c r="B14" i="17"/>
  <c r="J14" i="9"/>
  <c r="I14" i="9"/>
  <c r="H14" i="9"/>
  <c r="G14" i="9"/>
  <c r="F14" i="9"/>
  <c r="E14" i="9"/>
  <c r="D14" i="9"/>
  <c r="C14" i="9"/>
  <c r="B14" i="9"/>
  <c r="C14" i="1"/>
  <c r="D14" i="1"/>
  <c r="E14" i="1"/>
  <c r="F14" i="1"/>
  <c r="G14" i="1"/>
  <c r="H14" i="1"/>
  <c r="I14" i="1"/>
  <c r="J14" i="1"/>
  <c r="B14" i="1"/>
  <c r="K9" i="31"/>
  <c r="L7" i="31"/>
  <c r="J7" i="31"/>
  <c r="B9" i="31"/>
  <c r="F9" i="31"/>
  <c r="D9" i="31"/>
  <c r="I9" i="31"/>
  <c r="G9" i="31"/>
  <c r="B7" i="31"/>
  <c r="D7" i="31"/>
  <c r="E9" i="31"/>
  <c r="I7" i="31"/>
  <c r="H9" i="31"/>
  <c r="K7" i="31"/>
  <c r="E7" i="31"/>
  <c r="G7" i="31"/>
  <c r="J9" i="31"/>
  <c r="L9" i="31"/>
  <c r="H7" i="31"/>
  <c r="F7" i="31"/>
  <c r="C7" i="31"/>
  <c r="C9" i="31"/>
  <c r="J13" i="30" l="1"/>
  <c r="I13" i="30"/>
  <c r="H13" i="30"/>
  <c r="G13" i="30"/>
  <c r="F13" i="30"/>
  <c r="E13" i="30"/>
  <c r="D13" i="30"/>
  <c r="C13" i="30"/>
  <c r="B13" i="30"/>
  <c r="L12" i="30"/>
  <c r="K12" i="30"/>
  <c r="L11" i="30"/>
  <c r="K11" i="30"/>
  <c r="L10" i="30"/>
  <c r="K10" i="30"/>
  <c r="L9" i="30"/>
  <c r="K9" i="30"/>
  <c r="L8" i="30"/>
  <c r="K8" i="30"/>
  <c r="L7" i="30"/>
  <c r="K7" i="30"/>
  <c r="L6" i="30"/>
  <c r="K6" i="30"/>
  <c r="L5" i="30"/>
  <c r="K5" i="30"/>
  <c r="L4" i="30"/>
  <c r="K4" i="30"/>
  <c r="L3" i="30"/>
  <c r="K3" i="30"/>
  <c r="J13" i="29"/>
  <c r="I13" i="29"/>
  <c r="H13" i="29"/>
  <c r="G13" i="29"/>
  <c r="F13" i="29"/>
  <c r="E13" i="29"/>
  <c r="D13" i="29"/>
  <c r="C13" i="29"/>
  <c r="B13" i="29"/>
  <c r="L12" i="29"/>
  <c r="K12" i="29"/>
  <c r="L11" i="29"/>
  <c r="K11" i="29"/>
  <c r="L10" i="29"/>
  <c r="K10" i="29"/>
  <c r="L9" i="29"/>
  <c r="K9" i="29"/>
  <c r="L8" i="29"/>
  <c r="K8" i="29"/>
  <c r="L7" i="29"/>
  <c r="K7" i="29"/>
  <c r="L6" i="29"/>
  <c r="K6" i="29"/>
  <c r="L5" i="29"/>
  <c r="K5" i="29"/>
  <c r="L4" i="29"/>
  <c r="K4" i="29"/>
  <c r="L3" i="29"/>
  <c r="K3" i="29"/>
  <c r="J13" i="28"/>
  <c r="I13" i="28"/>
  <c r="H13" i="28"/>
  <c r="G13" i="28"/>
  <c r="F13" i="28"/>
  <c r="E13" i="28"/>
  <c r="D13" i="28"/>
  <c r="C13" i="28"/>
  <c r="B13" i="28"/>
  <c r="L12" i="28"/>
  <c r="K12" i="28"/>
  <c r="L11" i="28"/>
  <c r="K11" i="28"/>
  <c r="L10" i="28"/>
  <c r="K10" i="28"/>
  <c r="L9" i="28"/>
  <c r="K9" i="28"/>
  <c r="L8" i="28"/>
  <c r="K8" i="28"/>
  <c r="L7" i="28"/>
  <c r="K7" i="28"/>
  <c r="L6" i="28"/>
  <c r="K6" i="28"/>
  <c r="L5" i="28"/>
  <c r="K5" i="28"/>
  <c r="L4" i="28"/>
  <c r="K4" i="28"/>
  <c r="L3" i="28"/>
  <c r="K3" i="28"/>
  <c r="K14" i="28" s="1"/>
  <c r="J13" i="26"/>
  <c r="I13" i="26"/>
  <c r="H13" i="26"/>
  <c r="G13" i="26"/>
  <c r="F13" i="26"/>
  <c r="E13" i="26"/>
  <c r="D13" i="26"/>
  <c r="C13" i="26"/>
  <c r="B13" i="26"/>
  <c r="L12" i="26"/>
  <c r="K12" i="26"/>
  <c r="L11" i="26"/>
  <c r="K11" i="26"/>
  <c r="L10" i="26"/>
  <c r="K10" i="26"/>
  <c r="L9" i="26"/>
  <c r="K9" i="26"/>
  <c r="L8" i="26"/>
  <c r="K8" i="26"/>
  <c r="L7" i="26"/>
  <c r="K7" i="26"/>
  <c r="L6" i="26"/>
  <c r="K6" i="26"/>
  <c r="L5" i="26"/>
  <c r="K5" i="26"/>
  <c r="L4" i="26"/>
  <c r="K4" i="26"/>
  <c r="L3" i="26"/>
  <c r="K3" i="26"/>
  <c r="J13" i="25"/>
  <c r="I13" i="25"/>
  <c r="H13" i="25"/>
  <c r="G13" i="25"/>
  <c r="F13" i="25"/>
  <c r="E13" i="25"/>
  <c r="D13" i="25"/>
  <c r="C13" i="25"/>
  <c r="B13" i="25"/>
  <c r="L12" i="25"/>
  <c r="K12" i="25"/>
  <c r="L11" i="25"/>
  <c r="K11" i="25"/>
  <c r="L10" i="25"/>
  <c r="K10" i="25"/>
  <c r="L9" i="25"/>
  <c r="K9" i="25"/>
  <c r="L8" i="25"/>
  <c r="K8" i="25"/>
  <c r="L7" i="25"/>
  <c r="K7" i="25"/>
  <c r="L6" i="25"/>
  <c r="K6" i="25"/>
  <c r="L5" i="25"/>
  <c r="K5" i="25"/>
  <c r="L4" i="25"/>
  <c r="K4" i="25"/>
  <c r="L3" i="25"/>
  <c r="K3" i="25"/>
  <c r="J6" i="31"/>
  <c r="I8" i="31"/>
  <c r="I10" i="31"/>
  <c r="L10" i="31"/>
  <c r="J5" i="31"/>
  <c r="H8" i="31"/>
  <c r="L6" i="31"/>
  <c r="K8" i="31"/>
  <c r="K10" i="31"/>
  <c r="H6" i="31"/>
  <c r="K6" i="31"/>
  <c r="J8" i="31"/>
  <c r="J10" i="31"/>
  <c r="L8" i="31"/>
  <c r="I6" i="31"/>
  <c r="H10" i="31"/>
  <c r="K14" i="26" l="1"/>
  <c r="K14" i="25"/>
  <c r="L14" i="29"/>
  <c r="K14" i="30"/>
  <c r="L14" i="26"/>
  <c r="L14" i="25"/>
  <c r="L14" i="30"/>
  <c r="L14" i="28"/>
  <c r="K14" i="29"/>
  <c r="L13" i="30"/>
  <c r="K13" i="30"/>
  <c r="K13" i="29"/>
  <c r="L13" i="29"/>
  <c r="K13" i="28"/>
  <c r="L13" i="28"/>
  <c r="K13" i="26"/>
  <c r="L13" i="26"/>
  <c r="L13" i="25"/>
  <c r="K13" i="25"/>
  <c r="J13" i="24"/>
  <c r="I13" i="24"/>
  <c r="H13" i="24"/>
  <c r="G13" i="24"/>
  <c r="F13" i="24"/>
  <c r="E13" i="24"/>
  <c r="D13" i="24"/>
  <c r="C13" i="24"/>
  <c r="B13" i="24"/>
  <c r="L12" i="24"/>
  <c r="K12" i="24"/>
  <c r="L11" i="24"/>
  <c r="K11" i="24"/>
  <c r="L10" i="24"/>
  <c r="K10" i="24"/>
  <c r="L9" i="24"/>
  <c r="K9" i="24"/>
  <c r="L8" i="24"/>
  <c r="K8" i="24"/>
  <c r="L7" i="24"/>
  <c r="K7" i="24"/>
  <c r="L6" i="24"/>
  <c r="K6" i="24"/>
  <c r="L5" i="24"/>
  <c r="K5" i="24"/>
  <c r="L4" i="24"/>
  <c r="K4" i="24"/>
  <c r="L3" i="24"/>
  <c r="K3" i="24"/>
  <c r="K14" i="24" s="1"/>
  <c r="J13" i="22"/>
  <c r="I13" i="22"/>
  <c r="H13" i="22"/>
  <c r="G13" i="22"/>
  <c r="F13" i="22"/>
  <c r="E13" i="22"/>
  <c r="D13" i="22"/>
  <c r="C13" i="22"/>
  <c r="B13" i="22"/>
  <c r="L12" i="22"/>
  <c r="K12" i="22"/>
  <c r="L11" i="22"/>
  <c r="K11" i="22"/>
  <c r="L10" i="22"/>
  <c r="K10" i="22"/>
  <c r="L9" i="22"/>
  <c r="K9" i="22"/>
  <c r="L8" i="22"/>
  <c r="K8" i="22"/>
  <c r="L7" i="22"/>
  <c r="K7" i="22"/>
  <c r="L6" i="22"/>
  <c r="K6" i="22"/>
  <c r="L5" i="22"/>
  <c r="K5" i="22"/>
  <c r="L4" i="22"/>
  <c r="K4" i="22"/>
  <c r="L3" i="22"/>
  <c r="K3" i="22"/>
  <c r="J13" i="20"/>
  <c r="I13" i="20"/>
  <c r="H13" i="20"/>
  <c r="G13" i="20"/>
  <c r="F13" i="20"/>
  <c r="E13" i="20"/>
  <c r="D13" i="20"/>
  <c r="C13" i="20"/>
  <c r="B13" i="20"/>
  <c r="L12" i="20"/>
  <c r="K12" i="20"/>
  <c r="L11" i="20"/>
  <c r="K11" i="20"/>
  <c r="L10" i="20"/>
  <c r="K10" i="20"/>
  <c r="L9" i="20"/>
  <c r="K9" i="20"/>
  <c r="L8" i="20"/>
  <c r="K8" i="20"/>
  <c r="L7" i="20"/>
  <c r="K7" i="20"/>
  <c r="L6" i="20"/>
  <c r="K6" i="20"/>
  <c r="L5" i="20"/>
  <c r="K5" i="20"/>
  <c r="L4" i="20"/>
  <c r="K4" i="20"/>
  <c r="L3" i="20"/>
  <c r="K3" i="20"/>
  <c r="J13" i="17"/>
  <c r="I13" i="17"/>
  <c r="H13" i="17"/>
  <c r="G13" i="17"/>
  <c r="F13" i="17"/>
  <c r="E13" i="17"/>
  <c r="D13" i="17"/>
  <c r="C13" i="17"/>
  <c r="B13" i="17"/>
  <c r="K12" i="17"/>
  <c r="K11" i="17"/>
  <c r="K10" i="17"/>
  <c r="K9" i="17"/>
  <c r="K8" i="17"/>
  <c r="K7" i="17"/>
  <c r="K6" i="17"/>
  <c r="K5" i="17"/>
  <c r="K4" i="17"/>
  <c r="K3" i="17"/>
  <c r="K12" i="9"/>
  <c r="K11" i="9"/>
  <c r="K10" i="9"/>
  <c r="K9" i="9"/>
  <c r="K8" i="9"/>
  <c r="K7" i="9"/>
  <c r="K6" i="9"/>
  <c r="K5" i="9"/>
  <c r="K4" i="9"/>
  <c r="K3" i="9"/>
  <c r="J13" i="1"/>
  <c r="K4" i="1"/>
  <c r="K5" i="1"/>
  <c r="K6" i="1"/>
  <c r="K7" i="1"/>
  <c r="K8" i="1"/>
  <c r="K9" i="1"/>
  <c r="K10" i="1"/>
  <c r="K11" i="1"/>
  <c r="K12" i="1"/>
  <c r="K3" i="1"/>
  <c r="I5" i="31"/>
  <c r="I3" i="31"/>
  <c r="L4" i="31"/>
  <c r="K4" i="31"/>
  <c r="J4" i="31"/>
  <c r="I4" i="31"/>
  <c r="H2" i="31"/>
  <c r="F6" i="31"/>
  <c r="E6" i="31"/>
  <c r="G6" i="31"/>
  <c r="D10" i="31"/>
  <c r="H5" i="31"/>
  <c r="K3" i="31"/>
  <c r="L3" i="31"/>
  <c r="K2" i="31"/>
  <c r="J2" i="31"/>
  <c r="I2" i="31"/>
  <c r="H4" i="31"/>
  <c r="G8" i="31"/>
  <c r="G10" i="31"/>
  <c r="H3" i="31"/>
  <c r="K5" i="31"/>
  <c r="J3" i="31"/>
  <c r="L2" i="31"/>
  <c r="G5" i="31"/>
  <c r="F8" i="31"/>
  <c r="F10" i="31"/>
  <c r="E8" i="31"/>
  <c r="E10" i="31"/>
  <c r="D6" i="31"/>
  <c r="L5" i="31"/>
  <c r="D8" i="31"/>
  <c r="C2" i="31"/>
  <c r="L14" i="24" l="1"/>
  <c r="K14" i="20"/>
  <c r="K14" i="9"/>
  <c r="K13" i="17"/>
  <c r="K14" i="1"/>
  <c r="K13" i="1"/>
  <c r="K14" i="17"/>
  <c r="L14" i="20"/>
  <c r="K14" i="22"/>
  <c r="K13" i="9"/>
  <c r="L14" i="22"/>
  <c r="K13" i="24"/>
  <c r="L13" i="24"/>
  <c r="K13" i="22"/>
  <c r="L13" i="22"/>
  <c r="K13" i="20"/>
  <c r="L13" i="20"/>
  <c r="J13" i="9"/>
  <c r="I13" i="9"/>
  <c r="H13" i="9"/>
  <c r="G13" i="9"/>
  <c r="F13" i="9"/>
  <c r="E13" i="9"/>
  <c r="D13" i="9"/>
  <c r="C13" i="9"/>
  <c r="B13" i="9"/>
  <c r="C13" i="1"/>
  <c r="D13" i="1"/>
  <c r="E13" i="1"/>
  <c r="F13" i="1"/>
  <c r="G13" i="1"/>
  <c r="H13" i="1"/>
  <c r="I13" i="1"/>
  <c r="B13" i="1"/>
  <c r="G3" i="31"/>
  <c r="E5" i="31"/>
  <c r="C5" i="31"/>
  <c r="D4" i="31"/>
  <c r="B2" i="31"/>
  <c r="E3" i="31"/>
  <c r="G4" i="31"/>
  <c r="B10" i="31"/>
  <c r="B8" i="31"/>
  <c r="D5" i="31"/>
  <c r="F5" i="31"/>
  <c r="C3" i="31"/>
  <c r="E2" i="31"/>
  <c r="C8" i="31"/>
  <c r="B5" i="31"/>
  <c r="G2" i="31"/>
  <c r="F4" i="31"/>
  <c r="C6" i="31"/>
  <c r="F3" i="31"/>
  <c r="B3" i="31"/>
  <c r="D2" i="31"/>
  <c r="B4" i="31"/>
  <c r="D3" i="31"/>
  <c r="C4" i="31"/>
  <c r="F2" i="31"/>
  <c r="E4" i="31"/>
  <c r="B6" i="31"/>
  <c r="C10" i="31"/>
</calcChain>
</file>

<file path=xl/sharedStrings.xml><?xml version="1.0" encoding="utf-8"?>
<sst xmlns="http://schemas.openxmlformats.org/spreadsheetml/2006/main" count="164" uniqueCount="22">
  <si>
    <t>Average</t>
  </si>
  <si>
    <t>ins</t>
  </si>
  <si>
    <t>vLR</t>
  </si>
  <si>
    <t>vd</t>
  </si>
  <si>
    <t>cpud</t>
  </si>
  <si>
    <t>iter</t>
  </si>
  <si>
    <t>vr</t>
  </si>
  <si>
    <t>pr</t>
  </si>
  <si>
    <t>cpur</t>
  </si>
  <si>
    <t>Osd</t>
  </si>
  <si>
    <t>Osr</t>
  </si>
  <si>
    <t>lin improv</t>
  </si>
  <si>
    <t>ran improve</t>
  </si>
  <si>
    <t>Computational Time (max)</t>
  </si>
  <si>
    <t xml:space="preserve">epsilon
</t>
  </si>
  <si>
    <t>Max</t>
  </si>
  <si>
    <t>CPU Time (det)</t>
  </si>
  <si>
    <t>CPU Time (rand)</t>
  </si>
  <si>
    <t>Support (max)</t>
  </si>
  <si>
    <t>Support (average)</t>
  </si>
  <si>
    <t>Average relative VRS</t>
  </si>
  <si>
    <t>Maximum relative VRS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</si>
</sst>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43" fontId="0" fillId="0" borderId="0" xfId="2" applyFont="1"/>
    <xf numFmtId="43" fontId="0" fillId="0" borderId="0" xfId="0" applyNumberForma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Average relative VRS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numRef>
              <c:f>Summary!$B$1:$V$1</c:f>
              <c:numCache>
                <c:formatCode>General</c:formatCode>
                <c:ptCount val="21"/>
                <c:pt idx="0">
                  <c:v>0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  <c:pt idx="6">
                  <c:v>2400</c:v>
                </c:pt>
                <c:pt idx="7">
                  <c:v>2800</c:v>
                </c:pt>
                <c:pt idx="8">
                  <c:v>3200</c:v>
                </c:pt>
                <c:pt idx="9">
                  <c:v>3600</c:v>
                </c:pt>
                <c:pt idx="10">
                  <c:v>4000</c:v>
                </c:pt>
              </c:numCache>
            </c:numRef>
          </c:cat>
          <c:val>
            <c:numRef>
              <c:f>Summary!$B$2:$L$2</c:f>
              <c:numCache>
                <c:formatCode>0.00%</c:formatCode>
                <c:ptCount val="11"/>
                <c:pt idx="0">
                  <c:v>1.4687074293229087E-5</c:v>
                </c:pt>
                <c:pt idx="1">
                  <c:v>5.3771250456971058E-3</c:v>
                </c:pt>
                <c:pt idx="2">
                  <c:v>1.036246530203286E-2</c:v>
                </c:pt>
                <c:pt idx="3">
                  <c:v>1.3410797478983832E-2</c:v>
                </c:pt>
                <c:pt idx="4">
                  <c:v>1.3664408587077428E-2</c:v>
                </c:pt>
                <c:pt idx="5">
                  <c:v>1.2943774895132137E-2</c:v>
                </c:pt>
                <c:pt idx="6">
                  <c:v>1.0588921212149252E-2</c:v>
                </c:pt>
                <c:pt idx="7">
                  <c:v>6.5346699180636788E-3</c:v>
                </c:pt>
                <c:pt idx="8">
                  <c:v>1.761931734566645E-4</c:v>
                </c:pt>
                <c:pt idx="9">
                  <c:v>-2.0389614397608604E-15</c:v>
                </c:pt>
                <c:pt idx="10">
                  <c:v>-2.1921615378792147E-15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3-4DBA-B87A-CA917371DA09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  <c:pt idx="0">
                  <c:v>Maximum relative VRS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  <a:round/>
              </a:ln>
              <a:effectLst/>
            </c:spPr>
          </c:marker>
          <c:cat>
            <c:numRef>
              <c:f>Summary!$B$1:$V$1</c:f>
              <c:numCache>
                <c:formatCode>General</c:formatCode>
                <c:ptCount val="21"/>
                <c:pt idx="0">
                  <c:v>0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  <c:pt idx="6">
                  <c:v>2400</c:v>
                </c:pt>
                <c:pt idx="7">
                  <c:v>2800</c:v>
                </c:pt>
                <c:pt idx="8">
                  <c:v>3200</c:v>
                </c:pt>
                <c:pt idx="9">
                  <c:v>3600</c:v>
                </c:pt>
                <c:pt idx="10">
                  <c:v>4000</c:v>
                </c:pt>
              </c:numCache>
            </c:numRef>
          </c:cat>
          <c:val>
            <c:numRef>
              <c:f>Summary!$B$3:$L$3</c:f>
              <c:numCache>
                <c:formatCode>0.00%</c:formatCode>
                <c:ptCount val="11"/>
                <c:pt idx="0">
                  <c:v>9.61287722858524E-5</c:v>
                </c:pt>
                <c:pt idx="1">
                  <c:v>7.7527801610897257E-3</c:v>
                </c:pt>
                <c:pt idx="2">
                  <c:v>1.4301734169030165E-2</c:v>
                </c:pt>
                <c:pt idx="3">
                  <c:v>1.8723335247202263E-2</c:v>
                </c:pt>
                <c:pt idx="4">
                  <c:v>1.77118214824875E-2</c:v>
                </c:pt>
                <c:pt idx="5">
                  <c:v>1.6480755987965556E-2</c:v>
                </c:pt>
                <c:pt idx="6">
                  <c:v>1.3852194708773408E-2</c:v>
                </c:pt>
                <c:pt idx="7">
                  <c:v>9.351740614388749E-3</c:v>
                </c:pt>
                <c:pt idx="8">
                  <c:v>1.1277899749073364E-3</c:v>
                </c:pt>
                <c:pt idx="9">
                  <c:v>3.1146774589618156E-16</c:v>
                </c:pt>
                <c:pt idx="10">
                  <c:v>3.1146774589618156E-16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3-4DBA-B87A-CA917371DA09}"/>
            </c:ext>
          </c:extLst>
        </c:ser>
        <c:ser>
          <c:idx val="2"/>
          <c:order val="2"/>
          <c:tx>
            <c:strRef>
              <c:f>Summary!$A$4</c:f>
              <c:strCache>
                <c:ptCount val="1"/>
                <c:pt idx="0">
                  <c:v>Average relative VRS</c:v>
                </c:pt>
              </c:strCache>
            </c:strRef>
          </c:tx>
          <c:spPr>
            <a:ln w="2222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dk1">
                    <a:tint val="75000"/>
                  </a:schemeClr>
                </a:solidFill>
                <a:round/>
              </a:ln>
              <a:effectLst/>
            </c:spPr>
          </c:marker>
          <c:cat>
            <c:numRef>
              <c:f>Summary!$B$1:$V$1</c:f>
              <c:numCache>
                <c:formatCode>General</c:formatCode>
                <c:ptCount val="21"/>
                <c:pt idx="0">
                  <c:v>0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  <c:pt idx="6">
                  <c:v>2400</c:v>
                </c:pt>
                <c:pt idx="7">
                  <c:v>2800</c:v>
                </c:pt>
                <c:pt idx="8">
                  <c:v>3200</c:v>
                </c:pt>
                <c:pt idx="9">
                  <c:v>3600</c:v>
                </c:pt>
                <c:pt idx="10">
                  <c:v>4000</c:v>
                </c:pt>
              </c:numCache>
            </c:numRef>
          </c:cat>
          <c:val>
            <c:numRef>
              <c:f>Summary!$B$4:$L$4</c:f>
              <c:numCache>
                <c:formatCode>0.00%</c:formatCode>
                <c:ptCount val="11"/>
                <c:pt idx="0">
                  <c:v>1.4744330494517337E-4</c:v>
                </c:pt>
                <c:pt idx="1">
                  <c:v>6.068929101875226E-3</c:v>
                </c:pt>
                <c:pt idx="2">
                  <c:v>1.1407223719520788E-2</c:v>
                </c:pt>
                <c:pt idx="3">
                  <c:v>1.4731485322674492E-2</c:v>
                </c:pt>
                <c:pt idx="4">
                  <c:v>1.4973565584803264E-2</c:v>
                </c:pt>
                <c:pt idx="5">
                  <c:v>1.4131173797659432E-2</c:v>
                </c:pt>
                <c:pt idx="6">
                  <c:v>1.173267866754059E-2</c:v>
                </c:pt>
                <c:pt idx="7">
                  <c:v>7.3196073366748743E-3</c:v>
                </c:pt>
                <c:pt idx="8">
                  <c:v>4.2638272614110997E-4</c:v>
                </c:pt>
                <c:pt idx="9">
                  <c:v>1.0759309242215681E-4</c:v>
                </c:pt>
                <c:pt idx="10">
                  <c:v>1.0759309242198811E-4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03-4DBA-B87A-CA917371DA09}"/>
            </c:ext>
          </c:extLst>
        </c:ser>
        <c:ser>
          <c:idx val="3"/>
          <c:order val="3"/>
          <c:tx>
            <c:strRef>
              <c:f>Summary!$A$5</c:f>
              <c:strCache>
                <c:ptCount val="1"/>
                <c:pt idx="0">
                  <c:v>Maximum relative VRS</c:v>
                </c:pt>
              </c:strCache>
            </c:strRef>
          </c:tx>
          <c:spPr>
            <a:ln w="2222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dk1">
                    <a:tint val="98500"/>
                  </a:schemeClr>
                </a:solidFill>
                <a:round/>
              </a:ln>
              <a:effectLst/>
            </c:spPr>
          </c:marker>
          <c:cat>
            <c:numRef>
              <c:f>Summary!$B$1:$V$1</c:f>
              <c:numCache>
                <c:formatCode>General</c:formatCode>
                <c:ptCount val="21"/>
                <c:pt idx="0">
                  <c:v>0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  <c:pt idx="6">
                  <c:v>2400</c:v>
                </c:pt>
                <c:pt idx="7">
                  <c:v>2800</c:v>
                </c:pt>
                <c:pt idx="8">
                  <c:v>3200</c:v>
                </c:pt>
                <c:pt idx="9">
                  <c:v>3600</c:v>
                </c:pt>
                <c:pt idx="10">
                  <c:v>4000</c:v>
                </c:pt>
              </c:numCache>
            </c:numRef>
          </c:cat>
          <c:val>
            <c:numRef>
              <c:f>Summary!$B$5:$L$5</c:f>
              <c:numCache>
                <c:formatCode>0.00%</c:formatCode>
                <c:ptCount val="11"/>
                <c:pt idx="0">
                  <c:v>8.4334774160617126E-4</c:v>
                </c:pt>
                <c:pt idx="1">
                  <c:v>8.8519451220488276E-3</c:v>
                </c:pt>
                <c:pt idx="2">
                  <c:v>1.58484330024816E-2</c:v>
                </c:pt>
                <c:pt idx="3">
                  <c:v>1.9851357324458519E-2</c:v>
                </c:pt>
                <c:pt idx="4">
                  <c:v>1.9031343307289672E-2</c:v>
                </c:pt>
                <c:pt idx="5">
                  <c:v>1.8219871637495753E-2</c:v>
                </c:pt>
                <c:pt idx="6">
                  <c:v>1.4869612061667759E-2</c:v>
                </c:pt>
                <c:pt idx="7">
                  <c:v>9.9123605693107828E-3</c:v>
                </c:pt>
                <c:pt idx="8">
                  <c:v>1.6324566112963538E-3</c:v>
                </c:pt>
                <c:pt idx="9">
                  <c:v>3.9609009624665126E-4</c:v>
                </c:pt>
                <c:pt idx="10">
                  <c:v>3.9609009624680614E-4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03-4DBA-B87A-CA917371D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974024"/>
        <c:axId val="574976320"/>
      </c:lineChart>
      <c:catAx>
        <c:axId val="5749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1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az-Cyrl-AZ" sz="1800" i="1" cap="non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є</a:t>
                </a:r>
                <a:endParaRPr lang="en-CA" sz="1800" i="1" cap="none" baseline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1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B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BH"/>
          </a:p>
        </c:txPr>
        <c:crossAx val="574976320"/>
        <c:crosses val="autoZero"/>
        <c:auto val="1"/>
        <c:lblAlgn val="ctr"/>
        <c:lblOffset val="100"/>
        <c:noMultiLvlLbl val="0"/>
      </c:catAx>
      <c:valAx>
        <c:axId val="574976320"/>
        <c:scaling>
          <c:orientation val="minMax"/>
          <c:max val="2.0000000000000004E-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 sz="1800" cap="non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Improvement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BH"/>
            </a:p>
          </c:txPr>
        </c:title>
        <c:numFmt formatCode="0.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BH"/>
          </a:p>
        </c:txPr>
        <c:crossAx val="574974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BH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B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H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Summary!$A$6</c:f>
              <c:strCache>
                <c:ptCount val="1"/>
                <c:pt idx="0">
                  <c:v>Support (average)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numRef>
              <c:f>Summary!$B$1:$L$1</c:f>
              <c:numCache>
                <c:formatCode>General</c:formatCode>
                <c:ptCount val="11"/>
                <c:pt idx="0">
                  <c:v>0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  <c:pt idx="6">
                  <c:v>2400</c:v>
                </c:pt>
                <c:pt idx="7">
                  <c:v>2800</c:v>
                </c:pt>
                <c:pt idx="8">
                  <c:v>3200</c:v>
                </c:pt>
                <c:pt idx="9">
                  <c:v>3600</c:v>
                </c:pt>
                <c:pt idx="10">
                  <c:v>4000</c:v>
                </c:pt>
              </c:numCache>
            </c:numRef>
          </c:cat>
          <c:val>
            <c:numRef>
              <c:f>Summary!$B$6:$L$6</c:f>
              <c:numCache>
                <c:formatCode>_(* #,##0.00_);_(* \(#,##0.00\);_(* "-"??_);_(@_)</c:formatCode>
                <c:ptCount val="11"/>
                <c:pt idx="0">
                  <c:v>1</c:v>
                </c:pt>
                <c:pt idx="1">
                  <c:v>20.9</c:v>
                </c:pt>
                <c:pt idx="2">
                  <c:v>29.9</c:v>
                </c:pt>
                <c:pt idx="3">
                  <c:v>38.5</c:v>
                </c:pt>
                <c:pt idx="4">
                  <c:v>39.700000000000003</c:v>
                </c:pt>
                <c:pt idx="5">
                  <c:v>37.6</c:v>
                </c:pt>
                <c:pt idx="6">
                  <c:v>33.5</c:v>
                </c:pt>
                <c:pt idx="7">
                  <c:v>27.6</c:v>
                </c:pt>
                <c:pt idx="8">
                  <c:v>7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3-4EF5-80EC-A3533441D83B}"/>
            </c:ext>
          </c:extLst>
        </c:ser>
        <c:ser>
          <c:idx val="1"/>
          <c:order val="1"/>
          <c:tx>
            <c:strRef>
              <c:f>Summary!$A$7</c:f>
              <c:strCache>
                <c:ptCount val="1"/>
                <c:pt idx="0">
                  <c:v>Support (max)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numRef>
              <c:f>Summary!$B$1:$L$1</c:f>
              <c:numCache>
                <c:formatCode>General</c:formatCode>
                <c:ptCount val="11"/>
                <c:pt idx="0">
                  <c:v>0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  <c:pt idx="6">
                  <c:v>2400</c:v>
                </c:pt>
                <c:pt idx="7">
                  <c:v>2800</c:v>
                </c:pt>
                <c:pt idx="8">
                  <c:v>3200</c:v>
                </c:pt>
                <c:pt idx="9">
                  <c:v>3600</c:v>
                </c:pt>
                <c:pt idx="10">
                  <c:v>4000</c:v>
                </c:pt>
              </c:numCache>
            </c:numRef>
          </c:cat>
          <c:val>
            <c:numRef>
              <c:f>Summary!$B$7:$L$7</c:f>
              <c:numCache>
                <c:formatCode>_(* #,##0.00_);_(* \(#,##0.00\);_(* "-"??_);_(@_)</c:formatCode>
                <c:ptCount val="11"/>
                <c:pt idx="0">
                  <c:v>1</c:v>
                </c:pt>
                <c:pt idx="1">
                  <c:v>26</c:v>
                </c:pt>
                <c:pt idx="2">
                  <c:v>39</c:v>
                </c:pt>
                <c:pt idx="3">
                  <c:v>44</c:v>
                </c:pt>
                <c:pt idx="4">
                  <c:v>52</c:v>
                </c:pt>
                <c:pt idx="5">
                  <c:v>50</c:v>
                </c:pt>
                <c:pt idx="6">
                  <c:v>43</c:v>
                </c:pt>
                <c:pt idx="7">
                  <c:v>38</c:v>
                </c:pt>
                <c:pt idx="8">
                  <c:v>22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73-4EF5-80EC-A3533441D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4758976"/>
        <c:axId val="624754056"/>
      </c:barChart>
      <c:lineChart>
        <c:grouping val="standard"/>
        <c:varyColors val="0"/>
        <c:ser>
          <c:idx val="2"/>
          <c:order val="2"/>
          <c:tx>
            <c:strRef>
              <c:f>Summary!$A$8</c:f>
              <c:strCache>
                <c:ptCount val="1"/>
                <c:pt idx="0">
                  <c:v>CPU Time (rand)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Summary!$B$8:$L$8</c:f>
              <c:numCache>
                <c:formatCode>_(* #,##0.00_);_(* \(#,##0.00\);_(* "-"??_);_(@_)</c:formatCode>
                <c:ptCount val="11"/>
                <c:pt idx="0">
                  <c:v>5.3498824260997301E-2</c:v>
                </c:pt>
                <c:pt idx="1">
                  <c:v>2479.86796478927</c:v>
                </c:pt>
                <c:pt idx="2">
                  <c:v>7017.1150065442953</c:v>
                </c:pt>
                <c:pt idx="3">
                  <c:v>18437.604637373421</c:v>
                </c:pt>
                <c:pt idx="4">
                  <c:v>20323.222540303737</c:v>
                </c:pt>
                <c:pt idx="5">
                  <c:v>16360.138812326735</c:v>
                </c:pt>
                <c:pt idx="6">
                  <c:v>10103.38080478078</c:v>
                </c:pt>
                <c:pt idx="7">
                  <c:v>4814.3587971901416</c:v>
                </c:pt>
                <c:pt idx="8">
                  <c:v>893.89846437129165</c:v>
                </c:pt>
                <c:pt idx="9">
                  <c:v>49.31870085960206</c:v>
                </c:pt>
                <c:pt idx="10">
                  <c:v>50.038959736291893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73-4EF5-80EC-A3533441D83B}"/>
            </c:ext>
          </c:extLst>
        </c:ser>
        <c:ser>
          <c:idx val="3"/>
          <c:order val="3"/>
          <c:tx>
            <c:strRef>
              <c:f>Summary!$A$10</c:f>
              <c:strCache>
                <c:ptCount val="1"/>
                <c:pt idx="0">
                  <c:v>CPU Time (det)</c:v>
                </c:pt>
              </c:strCache>
            </c:strRef>
          </c:tx>
          <c:spPr>
            <a:ln w="2222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dk1">
                  <a:tint val="98500"/>
                </a:schemeClr>
              </a:solidFill>
              <a:ln w="9525">
                <a:solidFill>
                  <a:schemeClr val="dk1">
                    <a:tint val="98500"/>
                  </a:schemeClr>
                </a:solidFill>
              </a:ln>
              <a:effectLst/>
            </c:spPr>
          </c:marker>
          <c:val>
            <c:numRef>
              <c:f>Summary!$B$10:$L$10</c:f>
              <c:numCache>
                <c:formatCode>_(* #,##0.00_);_(* \(#,##0.00\);_(* "-"??_);_(@_)</c:formatCode>
                <c:ptCount val="11"/>
                <c:pt idx="0">
                  <c:v>4.3316823028472804</c:v>
                </c:pt>
                <c:pt idx="1">
                  <c:v>846.53987710129604</c:v>
                </c:pt>
                <c:pt idx="2">
                  <c:v>6079.6648491740034</c:v>
                </c:pt>
                <c:pt idx="3">
                  <c:v>8275.9742166394535</c:v>
                </c:pt>
                <c:pt idx="4">
                  <c:v>9163.9050502318896</c:v>
                </c:pt>
                <c:pt idx="5">
                  <c:v>8377.8933533509953</c:v>
                </c:pt>
                <c:pt idx="6">
                  <c:v>7676.6103556726839</c:v>
                </c:pt>
                <c:pt idx="7">
                  <c:v>2876.3221647282021</c:v>
                </c:pt>
                <c:pt idx="8">
                  <c:v>126.08839257953225</c:v>
                </c:pt>
                <c:pt idx="9">
                  <c:v>16.657212409399207</c:v>
                </c:pt>
                <c:pt idx="10">
                  <c:v>16.504298382637415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73-4EF5-80EC-A3533441D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076072"/>
        <c:axId val="642070168"/>
      </c:lineChart>
      <c:catAx>
        <c:axId val="624758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az-Cyrl-AZ" sz="1800" b="0" i="1" u="none" strike="noStrike" baseline="0">
                    <a:effectLst/>
                  </a:rPr>
                  <a:t>є</a:t>
                </a:r>
                <a:endParaRPr lang="en-CA" sz="1800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B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BH"/>
          </a:p>
        </c:txPr>
        <c:crossAx val="624754056"/>
        <c:crosses val="autoZero"/>
        <c:auto val="1"/>
        <c:lblAlgn val="ctr"/>
        <c:lblOffset val="100"/>
        <c:noMultiLvlLbl val="0"/>
      </c:catAx>
      <c:valAx>
        <c:axId val="624754056"/>
        <c:scaling>
          <c:orientation val="minMax"/>
          <c:max val="5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 sz="1800"/>
                  <a:t>Supp(</a:t>
                </a:r>
                <a:r>
                  <a:rPr lang="en-CA" sz="18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</a:t>
                </a:r>
                <a:r>
                  <a:rPr lang="en-US" sz="1800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en-CA" sz="18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BH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BH"/>
          </a:p>
        </c:txPr>
        <c:crossAx val="624758976"/>
        <c:crosses val="autoZero"/>
        <c:crossBetween val="between"/>
        <c:majorUnit val="5"/>
      </c:valAx>
      <c:valAx>
        <c:axId val="642070168"/>
        <c:scaling>
          <c:orientation val="minMax"/>
          <c:max val="220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CA" sz="1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 sz="1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CPU Time (sec.)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CA" sz="18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BH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CA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BH"/>
          </a:p>
        </c:txPr>
        <c:crossAx val="642076072"/>
        <c:crosses val="max"/>
        <c:crossBetween val="between"/>
        <c:majorUnit val="2000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 algn="ctr">
                  <a:defRPr lang="en-CA"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BH"/>
              </a:p>
            </c:txPr>
          </c:dispUnitsLbl>
        </c:dispUnits>
      </c:valAx>
      <c:catAx>
        <c:axId val="642076072"/>
        <c:scaling>
          <c:orientation val="minMax"/>
        </c:scaling>
        <c:delete val="1"/>
        <c:axPos val="b"/>
        <c:majorTickMark val="out"/>
        <c:minorTickMark val="none"/>
        <c:tickLblPos val="nextTo"/>
        <c:crossAx val="642070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B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B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360567-4847-42DF-B2AD-A1C0B5AA009E}">
  <sheetPr/>
  <sheetViews>
    <sheetView zoomScale="121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D0672E-BD04-4DFA-BD90-6BD75904ED9C}">
  <sheetPr/>
  <sheetViews>
    <sheetView zoomScale="121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587" cy="6287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02F00D-209C-42E4-9DAC-1A9F12EC2C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0.43861</cdr:x>
      <cdr:y>0.94262</cdr:y>
    </cdr:from>
    <cdr:to>
      <cdr:x>0.45941</cdr:x>
      <cdr:y>0.95082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08C89B8-C08C-4F84-AAB4-697994B6CD6F}"/>
            </a:ext>
          </a:extLst>
        </cdr:cNvPr>
        <cdr:cNvCxnSpPr/>
      </cdr:nvCxnSpPr>
      <cdr:spPr>
        <a:xfrm xmlns:a="http://schemas.openxmlformats.org/drawingml/2006/main" flipV="1">
          <a:off x="3801419" y="5920947"/>
          <a:ext cx="180203" cy="5148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0.45933</cdr:x>
      <cdr:y>0.94251</cdr:y>
    </cdr:from>
    <cdr:to>
      <cdr:x>0.47723</cdr:x>
      <cdr:y>0.94945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D18E96BF-C341-49D4-8A16-2995A66D1999}"/>
            </a:ext>
          </a:extLst>
        </cdr:cNvPr>
        <cdr:cNvCxnSpPr/>
      </cdr:nvCxnSpPr>
      <cdr:spPr>
        <a:xfrm xmlns:a="http://schemas.openxmlformats.org/drawingml/2006/main">
          <a:off x="3980935" y="5920259"/>
          <a:ext cx="155146" cy="4359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0.71576</cdr:x>
      <cdr:y>0.94251</cdr:y>
    </cdr:from>
    <cdr:to>
      <cdr:x>0.73655</cdr:x>
      <cdr:y>0.95071</cdr:y>
    </cdr:to>
    <cdr:cxnSp macro="">
      <cdr:nvCxnSpPr>
        <cdr:cNvPr id="17" name="Straight Connector 16">
          <a:extLst xmlns:a="http://schemas.openxmlformats.org/drawingml/2006/main">
            <a:ext uri="{FF2B5EF4-FFF2-40B4-BE49-F238E27FC236}">
              <a16:creationId xmlns:a16="http://schemas.microsoft.com/office/drawing/2014/main" id="{8ABA3A4F-CCCD-4810-BB38-5056E7DCC10E}"/>
            </a:ext>
          </a:extLst>
        </cdr:cNvPr>
        <cdr:cNvCxnSpPr/>
      </cdr:nvCxnSpPr>
      <cdr:spPr>
        <a:xfrm xmlns:a="http://schemas.openxmlformats.org/drawingml/2006/main" flipV="1">
          <a:off x="6203435" y="5920259"/>
          <a:ext cx="180203" cy="5148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0.73655</cdr:x>
      <cdr:y>0.94251</cdr:y>
    </cdr:from>
    <cdr:to>
      <cdr:x>0.75446</cdr:x>
      <cdr:y>0.94945</cdr:y>
    </cdr:to>
    <cdr:cxnSp macro="">
      <cdr:nvCxnSpPr>
        <cdr:cNvPr id="18" name="Straight Connector 17">
          <a:extLst xmlns:a="http://schemas.openxmlformats.org/drawingml/2006/main">
            <a:ext uri="{FF2B5EF4-FFF2-40B4-BE49-F238E27FC236}">
              <a16:creationId xmlns:a16="http://schemas.microsoft.com/office/drawing/2014/main" id="{436DE61D-F462-45E3-9913-39F663A5233F}"/>
            </a:ext>
          </a:extLst>
        </cdr:cNvPr>
        <cdr:cNvCxnSpPr/>
      </cdr:nvCxnSpPr>
      <cdr:spPr>
        <a:xfrm xmlns:a="http://schemas.openxmlformats.org/drawingml/2006/main">
          <a:off x="6383638" y="5920260"/>
          <a:ext cx="155146" cy="4359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286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3E410F-81A2-49EA-807D-EFB63B8774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B584-0453-495C-8F59-7B9C2C643684}">
  <dimension ref="A1:L14"/>
  <sheetViews>
    <sheetView workbookViewId="0">
      <selection activeCell="M1" sqref="M1:M1048576"/>
    </sheetView>
  </sheetViews>
  <sheetFormatPr baseColWidth="10" defaultColWidth="8.83203125" defaultRowHeight="15" x14ac:dyDescent="0.2"/>
  <cols>
    <col min="12" max="12" width="12" bestFit="1" customWidth="1"/>
  </cols>
  <sheetData>
    <row r="1" spans="1:12" x14ac:dyDescent="0.2">
      <c r="A1">
        <v>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>
        <v>1</v>
      </c>
      <c r="B3">
        <v>538.23687502355597</v>
      </c>
      <c r="C3">
        <v>538.37624984059516</v>
      </c>
      <c r="D3">
        <v>7.1556387995732713</v>
      </c>
      <c r="E3">
        <v>2</v>
      </c>
      <c r="F3">
        <v>538.36411742352743</v>
      </c>
      <c r="G3">
        <v>1</v>
      </c>
      <c r="H3">
        <v>0.18067934069248515</v>
      </c>
      <c r="I3">
        <v>542.40278606140021</v>
      </c>
      <c r="J3">
        <v>541.74638331429139</v>
      </c>
      <c r="K3" s="1">
        <f>(C3-B3)/C3</f>
        <v>2.5887995074163098E-4</v>
      </c>
      <c r="L3" s="1">
        <f>(C3-F3)/C3</f>
        <v>2.253520111878045E-5</v>
      </c>
    </row>
    <row r="4" spans="1:12" x14ac:dyDescent="0.2">
      <c r="A4">
        <v>2</v>
      </c>
      <c r="B4">
        <v>520.18619380693906</v>
      </c>
      <c r="C4">
        <v>520.2898177243427</v>
      </c>
      <c r="D4">
        <v>7.0801303832183038</v>
      </c>
      <c r="E4">
        <v>1</v>
      </c>
      <c r="F4">
        <v>520.2898177243427</v>
      </c>
      <c r="G4">
        <v>1</v>
      </c>
      <c r="H4">
        <v>1.0612371045728148E-4</v>
      </c>
      <c r="I4">
        <v>521.26461161826933</v>
      </c>
      <c r="J4">
        <v>521.26461161826899</v>
      </c>
      <c r="K4" s="1">
        <f t="shared" ref="K4:K12" si="0">(C4-B4)/C4</f>
        <v>1.9916576083858648E-4</v>
      </c>
      <c r="L4" s="1">
        <f t="shared" ref="L4:L12" si="1">(C4-F4)/C4</f>
        <v>0</v>
      </c>
    </row>
    <row r="5" spans="1:12" x14ac:dyDescent="0.2">
      <c r="A5">
        <v>3</v>
      </c>
      <c r="B5">
        <v>533.86837400310571</v>
      </c>
      <c r="C5">
        <v>533.8683740031056</v>
      </c>
      <c r="D5">
        <v>2.4735724033669144</v>
      </c>
      <c r="E5">
        <v>1</v>
      </c>
      <c r="F5">
        <v>533.8683740031056</v>
      </c>
      <c r="G5">
        <v>1</v>
      </c>
      <c r="H5">
        <v>1.1031280429112155E-4</v>
      </c>
      <c r="I5">
        <v>534.67017179179538</v>
      </c>
      <c r="J5">
        <v>534.6701717917914</v>
      </c>
      <c r="K5" s="1">
        <f t="shared" si="0"/>
        <v>-2.1294918983336274E-16</v>
      </c>
      <c r="L5" s="1">
        <f t="shared" si="1"/>
        <v>0</v>
      </c>
    </row>
    <row r="6" spans="1:12" x14ac:dyDescent="0.2">
      <c r="A6">
        <v>4</v>
      </c>
      <c r="B6">
        <v>537.2248996497101</v>
      </c>
      <c r="C6">
        <v>537.2248996497101</v>
      </c>
      <c r="D6">
        <v>2.8400883247162123</v>
      </c>
      <c r="E6">
        <v>1</v>
      </c>
      <c r="F6">
        <v>537.2248996497101</v>
      </c>
      <c r="G6">
        <v>1</v>
      </c>
      <c r="H6">
        <v>1.0519280071642813E-4</v>
      </c>
      <c r="I6">
        <v>539.71001956240207</v>
      </c>
      <c r="J6">
        <v>539.71001956240309</v>
      </c>
      <c r="K6" s="1">
        <f t="shared" si="0"/>
        <v>0</v>
      </c>
      <c r="L6" s="1">
        <f t="shared" si="1"/>
        <v>0</v>
      </c>
    </row>
    <row r="7" spans="1:12" x14ac:dyDescent="0.2">
      <c r="A7">
        <v>5</v>
      </c>
      <c r="B7">
        <v>532.44797986338142</v>
      </c>
      <c r="C7">
        <v>532.44797986338131</v>
      </c>
      <c r="D7">
        <v>2.7289018616332998</v>
      </c>
      <c r="E7">
        <v>1</v>
      </c>
      <c r="F7">
        <v>532.44797986338131</v>
      </c>
      <c r="G7">
        <v>1</v>
      </c>
      <c r="H7">
        <v>5.0455307954251367E-4</v>
      </c>
      <c r="I7">
        <v>534.58045878675193</v>
      </c>
      <c r="J7">
        <v>534.58045878675318</v>
      </c>
      <c r="K7" s="1">
        <f t="shared" si="0"/>
        <v>-2.1351726745359515E-16</v>
      </c>
      <c r="L7" s="1">
        <f t="shared" si="1"/>
        <v>0</v>
      </c>
    </row>
    <row r="8" spans="1:12" x14ac:dyDescent="0.2">
      <c r="A8">
        <v>6</v>
      </c>
      <c r="B8">
        <v>526.87443066095204</v>
      </c>
      <c r="C8">
        <v>526.87443066095204</v>
      </c>
      <c r="D8">
        <v>2.8059341772340436</v>
      </c>
      <c r="E8">
        <v>1</v>
      </c>
      <c r="F8">
        <v>526.87443066095204</v>
      </c>
      <c r="G8">
        <v>1</v>
      </c>
      <c r="H8">
        <v>4.6545487042667321E-6</v>
      </c>
      <c r="I8">
        <v>526.28976878021069</v>
      </c>
      <c r="J8">
        <v>526.28976878021285</v>
      </c>
      <c r="K8" s="1">
        <f t="shared" si="0"/>
        <v>0</v>
      </c>
      <c r="L8" s="1">
        <f t="shared" si="1"/>
        <v>0</v>
      </c>
    </row>
    <row r="9" spans="1:12" x14ac:dyDescent="0.2">
      <c r="A9">
        <v>7</v>
      </c>
      <c r="B9">
        <v>531.83353775437502</v>
      </c>
      <c r="C9">
        <v>531.87276016755732</v>
      </c>
      <c r="D9">
        <v>2.9931699152313591</v>
      </c>
      <c r="E9">
        <v>2</v>
      </c>
      <c r="F9">
        <v>531.85775775519335</v>
      </c>
      <c r="G9">
        <v>1</v>
      </c>
      <c r="H9">
        <v>0.19497718340225167</v>
      </c>
      <c r="I9">
        <v>535.94858013083365</v>
      </c>
      <c r="J9">
        <v>535.71307602448451</v>
      </c>
      <c r="K9" s="1">
        <f t="shared" si="0"/>
        <v>7.3743978108495363E-5</v>
      </c>
      <c r="L9" s="1">
        <f t="shared" si="1"/>
        <v>2.8206769527439882E-5</v>
      </c>
    </row>
    <row r="10" spans="1:12" x14ac:dyDescent="0.2">
      <c r="A10">
        <v>8</v>
      </c>
      <c r="B10">
        <v>520.73124817547398</v>
      </c>
      <c r="C10">
        <v>521.17077637271905</v>
      </c>
      <c r="D10">
        <v>9.5376343535483485</v>
      </c>
      <c r="E10">
        <v>1</v>
      </c>
      <c r="F10">
        <v>521.17077637271893</v>
      </c>
      <c r="G10">
        <v>1</v>
      </c>
      <c r="H10">
        <v>5.1200035746934046E-6</v>
      </c>
      <c r="I10">
        <v>527.1731920183388</v>
      </c>
      <c r="J10">
        <v>527.17319201833902</v>
      </c>
      <c r="K10" s="1">
        <f t="shared" si="0"/>
        <v>8.4334774160617126E-4</v>
      </c>
      <c r="L10" s="1">
        <f t="shared" si="1"/>
        <v>2.1813739924725185E-16</v>
      </c>
    </row>
    <row r="11" spans="1:12" x14ac:dyDescent="0.2">
      <c r="A11">
        <v>9</v>
      </c>
      <c r="B11">
        <v>526.89600810912441</v>
      </c>
      <c r="C11">
        <v>526.94833176946452</v>
      </c>
      <c r="D11">
        <v>3.1314630736033098</v>
      </c>
      <c r="E11">
        <v>2</v>
      </c>
      <c r="F11">
        <v>526.89767687327344</v>
      </c>
      <c r="G11">
        <v>1</v>
      </c>
      <c r="H11">
        <v>0.15849296883872732</v>
      </c>
      <c r="I11">
        <v>531.94198318633596</v>
      </c>
      <c r="J11">
        <v>531.96388753876408</v>
      </c>
      <c r="K11" s="1">
        <f t="shared" si="0"/>
        <v>9.9295618157490517E-5</v>
      </c>
      <c r="L11" s="1">
        <f t="shared" si="1"/>
        <v>9.61287722858524E-5</v>
      </c>
    </row>
    <row r="12" spans="1:12" x14ac:dyDescent="0.2">
      <c r="A12">
        <v>10</v>
      </c>
      <c r="B12">
        <v>529.48433323606389</v>
      </c>
      <c r="C12">
        <v>529.48433323606378</v>
      </c>
      <c r="D12">
        <v>2.570289736347743</v>
      </c>
      <c r="E12">
        <v>1</v>
      </c>
      <c r="F12">
        <v>529.48433323606378</v>
      </c>
      <c r="G12">
        <v>1</v>
      </c>
      <c r="H12">
        <v>2.792729222560039E-6</v>
      </c>
      <c r="I12">
        <v>535.70395858355755</v>
      </c>
      <c r="J12">
        <v>535.70395858355459</v>
      </c>
      <c r="K12" s="1">
        <f t="shared" si="0"/>
        <v>-2.1471237312498576E-16</v>
      </c>
      <c r="L12" s="1">
        <f t="shared" si="1"/>
        <v>0</v>
      </c>
    </row>
    <row r="13" spans="1:12" x14ac:dyDescent="0.2">
      <c r="A13" t="s">
        <v>0</v>
      </c>
      <c r="B13">
        <f>AVERAGE(B3:B12)</f>
        <v>529.77838802826818</v>
      </c>
      <c r="C13">
        <f t="shared" ref="C13:L13" si="2">AVERAGE(C3:C12)</f>
        <v>529.8557953287891</v>
      </c>
      <c r="D13">
        <f t="shared" si="2"/>
        <v>4.3316823028472804</v>
      </c>
      <c r="E13">
        <f t="shared" si="2"/>
        <v>1.3</v>
      </c>
      <c r="F13">
        <f t="shared" si="2"/>
        <v>529.84801635622682</v>
      </c>
      <c r="G13">
        <f t="shared" si="2"/>
        <v>1</v>
      </c>
      <c r="H13">
        <f t="shared" si="2"/>
        <v>5.3498824260997301E-2</v>
      </c>
      <c r="I13">
        <f t="shared" si="2"/>
        <v>532.96855305198949</v>
      </c>
      <c r="J13">
        <f t="shared" si="2"/>
        <v>532.8815528018863</v>
      </c>
      <c r="K13" s="1">
        <f t="shared" si="2"/>
        <v>1.4744330494517337E-4</v>
      </c>
      <c r="L13" s="1">
        <f t="shared" si="2"/>
        <v>1.4687074293229087E-5</v>
      </c>
    </row>
    <row r="14" spans="1:12" x14ac:dyDescent="0.2">
      <c r="A14" t="s">
        <v>15</v>
      </c>
      <c r="B14">
        <f>MAX(B3:B12)</f>
        <v>538.23687502355597</v>
      </c>
      <c r="C14">
        <f t="shared" ref="C14:L14" si="3">MAX(C3:C12)</f>
        <v>538.37624984059516</v>
      </c>
      <c r="D14">
        <f t="shared" si="3"/>
        <v>9.5376343535483485</v>
      </c>
      <c r="E14">
        <f t="shared" si="3"/>
        <v>2</v>
      </c>
      <c r="F14">
        <f t="shared" si="3"/>
        <v>538.36411742352743</v>
      </c>
      <c r="G14">
        <f t="shared" si="3"/>
        <v>1</v>
      </c>
      <c r="H14">
        <f t="shared" si="3"/>
        <v>0.19497718340225167</v>
      </c>
      <c r="I14">
        <f t="shared" si="3"/>
        <v>542.40278606140021</v>
      </c>
      <c r="J14">
        <f t="shared" si="3"/>
        <v>541.74638331429139</v>
      </c>
      <c r="K14">
        <f t="shared" si="3"/>
        <v>8.4334774160617126E-4</v>
      </c>
      <c r="L14">
        <f t="shared" si="3"/>
        <v>9.61287722858524E-5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0386-2A43-45C0-96E0-91882F854138}">
  <dimension ref="A1:L14"/>
  <sheetViews>
    <sheetView workbookViewId="0">
      <selection activeCell="M1" sqref="M1:M1048576"/>
    </sheetView>
  </sheetViews>
  <sheetFormatPr baseColWidth="10" defaultColWidth="8.83203125" defaultRowHeight="15" x14ac:dyDescent="0.2"/>
  <sheetData>
    <row r="1" spans="1:12" x14ac:dyDescent="0.2">
      <c r="A1">
        <v>400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>
        <v>1</v>
      </c>
      <c r="B3">
        <v>586.18861547249969</v>
      </c>
      <c r="C3">
        <v>590.06267454253589</v>
      </c>
      <c r="D3">
        <v>1176.0110973750207</v>
      </c>
      <c r="E3">
        <v>62</v>
      </c>
      <c r="F3">
        <v>586.70105015575177</v>
      </c>
      <c r="G3">
        <v>22</v>
      </c>
      <c r="H3">
        <v>2785.2065251187373</v>
      </c>
      <c r="I3">
        <v>542.17081954653418</v>
      </c>
      <c r="J3">
        <v>544.84340746818316</v>
      </c>
      <c r="K3" s="2">
        <f>(C3-B3)/C3</f>
        <v>6.565504372971361E-3</v>
      </c>
      <c r="L3" s="2">
        <f>(C3-F3)/C3</f>
        <v>5.697063264322416E-3</v>
      </c>
    </row>
    <row r="4" spans="1:12" x14ac:dyDescent="0.2">
      <c r="A4">
        <v>2</v>
      </c>
      <c r="B4">
        <v>569.37034109795957</v>
      </c>
      <c r="C4">
        <v>573.60888312008103</v>
      </c>
      <c r="D4">
        <v>808.27011044313167</v>
      </c>
      <c r="E4">
        <v>47</v>
      </c>
      <c r="F4">
        <v>569.89542393636987</v>
      </c>
      <c r="G4">
        <v>20</v>
      </c>
      <c r="H4">
        <v>1006.4745200694831</v>
      </c>
      <c r="I4">
        <v>525.30303389598976</v>
      </c>
      <c r="J4">
        <v>526.52228556844341</v>
      </c>
      <c r="K4" s="2">
        <f t="shared" ref="K4:K12" si="0">(C4-B4)/C4</f>
        <v>7.3892545022426984E-3</v>
      </c>
      <c r="L4" s="2">
        <f t="shared" ref="L4:L12" si="1">(C4-F4)/C4</f>
        <v>6.4738522937654343E-3</v>
      </c>
    </row>
    <row r="5" spans="1:12" x14ac:dyDescent="0.2">
      <c r="A5">
        <v>3</v>
      </c>
      <c r="B5">
        <v>583.25109864717763</v>
      </c>
      <c r="C5">
        <v>586.52681972452297</v>
      </c>
      <c r="D5">
        <v>729.77085889456328</v>
      </c>
      <c r="E5">
        <v>39</v>
      </c>
      <c r="F5">
        <v>583.62826575416443</v>
      </c>
      <c r="G5">
        <v>16</v>
      </c>
      <c r="H5">
        <v>1736.5242865042292</v>
      </c>
      <c r="I5">
        <v>539.05043279513097</v>
      </c>
      <c r="J5">
        <v>539.03076876161867</v>
      </c>
      <c r="K5" s="2">
        <f t="shared" si="0"/>
        <v>5.5849467870605863E-3</v>
      </c>
      <c r="L5" s="2">
        <f t="shared" si="1"/>
        <v>4.9418950214755964E-3</v>
      </c>
    </row>
    <row r="6" spans="1:12" x14ac:dyDescent="0.2">
      <c r="A6">
        <v>4</v>
      </c>
      <c r="B6">
        <v>588.54556400301544</v>
      </c>
      <c r="C6">
        <v>592.43374632029986</v>
      </c>
      <c r="D6">
        <v>603.12560485860411</v>
      </c>
      <c r="E6">
        <v>70</v>
      </c>
      <c r="F6">
        <v>588.8948955847693</v>
      </c>
      <c r="G6">
        <v>24</v>
      </c>
      <c r="H6">
        <v>2455.6404705562559</v>
      </c>
      <c r="I6">
        <v>542.43457571990757</v>
      </c>
      <c r="J6">
        <v>546.14806332006253</v>
      </c>
      <c r="K6" s="2">
        <f t="shared" si="0"/>
        <v>6.5630669107466216E-3</v>
      </c>
      <c r="L6" s="2">
        <f t="shared" si="1"/>
        <v>5.9734118076678168E-3</v>
      </c>
    </row>
    <row r="7" spans="1:12" x14ac:dyDescent="0.2">
      <c r="A7">
        <v>5</v>
      </c>
      <c r="B7">
        <v>581.43292121514435</v>
      </c>
      <c r="C7">
        <v>586.07795827636221</v>
      </c>
      <c r="D7">
        <v>1342.7025315159492</v>
      </c>
      <c r="E7">
        <v>66</v>
      </c>
      <c r="F7">
        <v>581.87057534472001</v>
      </c>
      <c r="G7">
        <v>24</v>
      </c>
      <c r="H7">
        <v>3269.9167552582435</v>
      </c>
      <c r="I7">
        <v>538.50470598697643</v>
      </c>
      <c r="J7">
        <v>540.3424145996122</v>
      </c>
      <c r="K7" s="2">
        <f t="shared" si="0"/>
        <v>7.9256300217786357E-3</v>
      </c>
      <c r="L7" s="2">
        <f t="shared" si="1"/>
        <v>7.1788793149907704E-3</v>
      </c>
    </row>
    <row r="8" spans="1:12" x14ac:dyDescent="0.2">
      <c r="A8">
        <v>6</v>
      </c>
      <c r="B8">
        <v>581.20820003710014</v>
      </c>
      <c r="C8">
        <v>583.31437657728816</v>
      </c>
      <c r="D8">
        <v>234.19364691338257</v>
      </c>
      <c r="E8">
        <v>41</v>
      </c>
      <c r="F8">
        <v>581.41487478546833</v>
      </c>
      <c r="G8">
        <v>16</v>
      </c>
      <c r="H8">
        <v>851.82762344328614</v>
      </c>
      <c r="I8">
        <v>526.87603516415481</v>
      </c>
      <c r="J8">
        <v>531.77230252043933</v>
      </c>
      <c r="K8" s="2">
        <f t="shared" si="0"/>
        <v>3.6107056927799754E-3</v>
      </c>
      <c r="L8" s="2">
        <f t="shared" si="1"/>
        <v>3.2563946099966375E-3</v>
      </c>
    </row>
    <row r="9" spans="1:12" x14ac:dyDescent="0.2">
      <c r="A9">
        <v>7</v>
      </c>
      <c r="B9">
        <v>581.92036631287704</v>
      </c>
      <c r="C9">
        <v>584.54899651596509</v>
      </c>
      <c r="D9">
        <v>672.4005448614713</v>
      </c>
      <c r="E9">
        <v>50</v>
      </c>
      <c r="F9">
        <v>582.15935596156771</v>
      </c>
      <c r="G9">
        <v>19</v>
      </c>
      <c r="H9">
        <v>2019.0184231692263</v>
      </c>
      <c r="I9">
        <v>537.46247854745525</v>
      </c>
      <c r="J9">
        <v>538.79555876082372</v>
      </c>
      <c r="K9" s="2">
        <f t="shared" si="0"/>
        <v>4.4968517930151948E-3</v>
      </c>
      <c r="L9" s="2">
        <f t="shared" si="1"/>
        <v>4.0880072819218481E-3</v>
      </c>
    </row>
    <row r="10" spans="1:12" x14ac:dyDescent="0.2">
      <c r="A10">
        <v>8</v>
      </c>
      <c r="B10">
        <v>571.68899148607306</v>
      </c>
      <c r="C10">
        <v>573.73827773186122</v>
      </c>
      <c r="D10">
        <v>342.88660216082769</v>
      </c>
      <c r="E10">
        <v>40</v>
      </c>
      <c r="F10">
        <v>572.00879789387693</v>
      </c>
      <c r="G10">
        <v>16</v>
      </c>
      <c r="H10">
        <v>1439.7141604404321</v>
      </c>
      <c r="I10">
        <v>527.13899275913798</v>
      </c>
      <c r="J10">
        <v>528.76791701854472</v>
      </c>
      <c r="K10" s="2">
        <f t="shared" si="0"/>
        <v>3.5718137090129704E-3</v>
      </c>
      <c r="L10" s="2">
        <f t="shared" si="1"/>
        <v>3.0144055314234499E-3</v>
      </c>
    </row>
    <row r="11" spans="1:12" x14ac:dyDescent="0.2">
      <c r="A11">
        <v>9</v>
      </c>
      <c r="B11">
        <v>574.90401072581767</v>
      </c>
      <c r="C11">
        <v>578.44965962481274</v>
      </c>
      <c r="D11">
        <v>691.78264886643126</v>
      </c>
      <c r="E11">
        <v>83</v>
      </c>
      <c r="F11">
        <v>575.32917755201743</v>
      </c>
      <c r="G11">
        <v>26</v>
      </c>
      <c r="H11">
        <v>3808.672598578687</v>
      </c>
      <c r="I11">
        <v>534.93180911219838</v>
      </c>
      <c r="J11">
        <v>535.71115979313674</v>
      </c>
      <c r="K11" s="2">
        <f t="shared" si="0"/>
        <v>6.1295721070953792E-3</v>
      </c>
      <c r="L11" s="2">
        <f t="shared" si="1"/>
        <v>5.3945611703173661E-3</v>
      </c>
    </row>
    <row r="12" spans="1:12" x14ac:dyDescent="0.2">
      <c r="A12">
        <v>10</v>
      </c>
      <c r="B12">
        <v>580.5647977520689</v>
      </c>
      <c r="C12">
        <v>585.74982304087655</v>
      </c>
      <c r="D12">
        <v>1864.2551251235782</v>
      </c>
      <c r="E12">
        <v>87</v>
      </c>
      <c r="F12">
        <v>581.20863343344342</v>
      </c>
      <c r="G12">
        <v>26</v>
      </c>
      <c r="H12">
        <v>5425.6842847541184</v>
      </c>
      <c r="I12">
        <v>536.96487827514375</v>
      </c>
      <c r="J12">
        <v>542.53538652489351</v>
      </c>
      <c r="K12" s="2">
        <f t="shared" si="0"/>
        <v>8.8519451220488276E-3</v>
      </c>
      <c r="L12" s="2">
        <f t="shared" si="1"/>
        <v>7.7527801610897257E-3</v>
      </c>
    </row>
    <row r="13" spans="1:12" x14ac:dyDescent="0.2">
      <c r="A13" t="s">
        <v>0</v>
      </c>
      <c r="B13">
        <f>AVERAGE(B3:B12)</f>
        <v>579.90749067497325</v>
      </c>
      <c r="C13">
        <f t="shared" ref="C13:L13" si="2">AVERAGE(C3:C12)</f>
        <v>583.4511215474605</v>
      </c>
      <c r="D13">
        <f t="shared" si="2"/>
        <v>846.53987710129604</v>
      </c>
      <c r="E13">
        <f t="shared" si="2"/>
        <v>58.5</v>
      </c>
      <c r="F13">
        <f t="shared" si="2"/>
        <v>580.3111050402149</v>
      </c>
      <c r="G13">
        <f t="shared" si="2"/>
        <v>20.9</v>
      </c>
      <c r="H13">
        <f t="shared" si="2"/>
        <v>2479.86796478927</v>
      </c>
      <c r="I13">
        <f t="shared" si="2"/>
        <v>535.08377618026293</v>
      </c>
      <c r="J13">
        <f t="shared" si="2"/>
        <v>537.44692643357587</v>
      </c>
      <c r="K13" s="1">
        <f t="shared" si="2"/>
        <v>6.068929101875226E-3</v>
      </c>
      <c r="L13" s="1">
        <f t="shared" si="2"/>
        <v>5.3771250456971058E-3</v>
      </c>
    </row>
    <row r="14" spans="1:12" x14ac:dyDescent="0.2">
      <c r="A14" t="s">
        <v>15</v>
      </c>
      <c r="B14">
        <f>MAX(B3:B12)</f>
        <v>588.54556400301544</v>
      </c>
      <c r="C14">
        <f t="shared" ref="C14:L14" si="3">MAX(C3:C12)</f>
        <v>592.43374632029986</v>
      </c>
      <c r="D14">
        <f t="shared" si="3"/>
        <v>1864.2551251235782</v>
      </c>
      <c r="E14">
        <f t="shared" si="3"/>
        <v>87</v>
      </c>
      <c r="F14">
        <f t="shared" si="3"/>
        <v>588.8948955847693</v>
      </c>
      <c r="G14">
        <f t="shared" si="3"/>
        <v>26</v>
      </c>
      <c r="H14">
        <f t="shared" si="3"/>
        <v>5425.6842847541184</v>
      </c>
      <c r="I14">
        <f t="shared" si="3"/>
        <v>542.43457571990757</v>
      </c>
      <c r="J14">
        <f t="shared" si="3"/>
        <v>546.14806332006253</v>
      </c>
      <c r="K14">
        <f t="shared" si="3"/>
        <v>8.8519451220488276E-3</v>
      </c>
      <c r="L14">
        <f t="shared" si="3"/>
        <v>7.7527801610897257E-3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0033-49A7-4426-A592-C4E759945E69}">
  <dimension ref="A1:L14"/>
  <sheetViews>
    <sheetView workbookViewId="0">
      <selection activeCell="M1" sqref="M1:M1048576"/>
    </sheetView>
  </sheetViews>
  <sheetFormatPr baseColWidth="10" defaultColWidth="8.83203125" defaultRowHeight="15" x14ac:dyDescent="0.2"/>
  <sheetData>
    <row r="1" spans="1:12" x14ac:dyDescent="0.2">
      <c r="A1">
        <v>800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>
        <v>1</v>
      </c>
      <c r="B3">
        <v>622.69905908012242</v>
      </c>
      <c r="C3">
        <v>630.75311028603278</v>
      </c>
      <c r="D3">
        <v>10982.672142898369</v>
      </c>
      <c r="E3">
        <v>131</v>
      </c>
      <c r="F3">
        <v>623.45237476326008</v>
      </c>
      <c r="G3">
        <v>38</v>
      </c>
      <c r="H3">
        <v>13305.734494301902</v>
      </c>
      <c r="I3">
        <v>542.92133248664254</v>
      </c>
      <c r="J3">
        <v>549.56157975031988</v>
      </c>
      <c r="K3" s="2">
        <f>(C3-B3)/C3</f>
        <v>1.276894409963039E-2</v>
      </c>
      <c r="L3" s="2">
        <f>(C3-F3)/C3</f>
        <v>1.1574632615702796E-2</v>
      </c>
    </row>
    <row r="4" spans="1:12" x14ac:dyDescent="0.2">
      <c r="A4">
        <v>2</v>
      </c>
      <c r="B4">
        <v>606.98021547093333</v>
      </c>
      <c r="C4">
        <v>613.14881803395633</v>
      </c>
      <c r="D4">
        <v>2976.3186815897702</v>
      </c>
      <c r="E4">
        <v>63</v>
      </c>
      <c r="F4">
        <v>607.5438728475666</v>
      </c>
      <c r="G4">
        <v>25</v>
      </c>
      <c r="H4">
        <v>3533.0475531968373</v>
      </c>
      <c r="I4">
        <v>531.49569821949649</v>
      </c>
      <c r="J4">
        <v>530.30845247928335</v>
      </c>
      <c r="K4" s="2">
        <f t="shared" ref="K4:K12" si="0">(C4-B4)/C4</f>
        <v>1.0060530790554965E-2</v>
      </c>
      <c r="L4" s="2">
        <f t="shared" ref="L4:L12" si="1">(C4-F4)/C4</f>
        <v>9.141247640926423E-3</v>
      </c>
    </row>
    <row r="5" spans="1:12" x14ac:dyDescent="0.2">
      <c r="A5">
        <v>3</v>
      </c>
      <c r="B5">
        <v>620.22288483815225</v>
      </c>
      <c r="C5">
        <v>625.94099730496509</v>
      </c>
      <c r="D5">
        <v>4153.6275216017602</v>
      </c>
      <c r="E5">
        <v>85</v>
      </c>
      <c r="F5">
        <v>621.11032718824526</v>
      </c>
      <c r="G5">
        <v>24</v>
      </c>
      <c r="H5">
        <v>11141.401208134661</v>
      </c>
      <c r="I5">
        <v>539.89217002538248</v>
      </c>
      <c r="J5">
        <v>542.33473642066519</v>
      </c>
      <c r="K5" s="2">
        <f t="shared" si="0"/>
        <v>9.1352259900415421E-3</v>
      </c>
      <c r="L5" s="2">
        <f t="shared" si="1"/>
        <v>7.7174528230594171E-3</v>
      </c>
    </row>
    <row r="6" spans="1:12" x14ac:dyDescent="0.2">
      <c r="A6">
        <v>4</v>
      </c>
      <c r="B6">
        <v>626.82593017694523</v>
      </c>
      <c r="C6">
        <v>636.51713736187855</v>
      </c>
      <c r="D6">
        <v>10011.091501445702</v>
      </c>
      <c r="E6">
        <v>95</v>
      </c>
      <c r="F6">
        <v>627.50068376221827</v>
      </c>
      <c r="G6">
        <v>33</v>
      </c>
      <c r="H6">
        <v>4662.4203117989082</v>
      </c>
      <c r="I6">
        <v>541.41965537467729</v>
      </c>
      <c r="J6">
        <v>551.96239386792001</v>
      </c>
      <c r="K6" s="2">
        <f t="shared" si="0"/>
        <v>1.5225367262065696E-2</v>
      </c>
      <c r="L6" s="2">
        <f t="shared" si="1"/>
        <v>1.4165295905511754E-2</v>
      </c>
    </row>
    <row r="7" spans="1:12" x14ac:dyDescent="0.2">
      <c r="A7">
        <v>5</v>
      </c>
      <c r="B7">
        <v>618.2663281095015</v>
      </c>
      <c r="C7">
        <v>625.46898661028524</v>
      </c>
      <c r="D7">
        <v>4234.3906022799838</v>
      </c>
      <c r="E7">
        <v>102</v>
      </c>
      <c r="F7">
        <v>618.89848712513469</v>
      </c>
      <c r="G7">
        <v>33</v>
      </c>
      <c r="H7">
        <v>6492.5579305131732</v>
      </c>
      <c r="I7">
        <v>541.28351847223803</v>
      </c>
      <c r="J7">
        <v>545.30873245986663</v>
      </c>
      <c r="K7" s="2">
        <f t="shared" si="0"/>
        <v>1.1515612532314964E-2</v>
      </c>
      <c r="L7" s="2">
        <f t="shared" si="1"/>
        <v>1.0504916511942854E-2</v>
      </c>
    </row>
    <row r="8" spans="1:12" x14ac:dyDescent="0.2">
      <c r="A8">
        <v>6</v>
      </c>
      <c r="B8">
        <v>619.7973730458873</v>
      </c>
      <c r="C8">
        <v>625.38891182985299</v>
      </c>
      <c r="D8">
        <v>1554.0568366942277</v>
      </c>
      <c r="E8">
        <v>76</v>
      </c>
      <c r="F8">
        <v>620.29004842226266</v>
      </c>
      <c r="G8">
        <v>27</v>
      </c>
      <c r="H8">
        <v>2922.6380339000093</v>
      </c>
      <c r="I8">
        <v>529.21909160068435</v>
      </c>
      <c r="J8">
        <v>538.57190034422274</v>
      </c>
      <c r="K8" s="2">
        <f t="shared" si="0"/>
        <v>8.9408985004309702E-3</v>
      </c>
      <c r="L8" s="2">
        <f t="shared" si="1"/>
        <v>8.1531081078353943E-3</v>
      </c>
    </row>
    <row r="9" spans="1:12" x14ac:dyDescent="0.2">
      <c r="A9">
        <v>7</v>
      </c>
      <c r="B9">
        <v>619.66790407974531</v>
      </c>
      <c r="C9">
        <v>626.03781562218956</v>
      </c>
      <c r="D9">
        <v>5576.8644739708325</v>
      </c>
      <c r="E9">
        <v>105</v>
      </c>
      <c r="F9">
        <v>620.25139270886882</v>
      </c>
      <c r="G9">
        <v>31</v>
      </c>
      <c r="H9">
        <v>6037.761413418878</v>
      </c>
      <c r="I9">
        <v>538.28598229354202</v>
      </c>
      <c r="J9">
        <v>544.1829221816156</v>
      </c>
      <c r="K9" s="2">
        <f t="shared" si="0"/>
        <v>1.0174962891200888E-2</v>
      </c>
      <c r="L9" s="2">
        <f t="shared" si="1"/>
        <v>9.2429287319806402E-3</v>
      </c>
    </row>
    <row r="10" spans="1:12" x14ac:dyDescent="0.2">
      <c r="A10">
        <v>8</v>
      </c>
      <c r="B10">
        <v>609.31300255525332</v>
      </c>
      <c r="C10">
        <v>614.05380270485239</v>
      </c>
      <c r="D10">
        <v>1373.0188788495445</v>
      </c>
      <c r="E10">
        <v>52</v>
      </c>
      <c r="F10">
        <v>609.78572959848532</v>
      </c>
      <c r="G10">
        <v>21</v>
      </c>
      <c r="H10">
        <v>2984.2777913794034</v>
      </c>
      <c r="I10">
        <v>530.84661579181443</v>
      </c>
      <c r="J10">
        <v>532.58298471515127</v>
      </c>
      <c r="K10" s="2">
        <f t="shared" si="0"/>
        <v>7.7204963615830806E-3</v>
      </c>
      <c r="L10" s="2">
        <f t="shared" si="1"/>
        <v>6.9506500693694703E-3</v>
      </c>
    </row>
    <row r="11" spans="1:12" x14ac:dyDescent="0.2">
      <c r="A11">
        <v>9</v>
      </c>
      <c r="B11">
        <v>610.24346411886631</v>
      </c>
      <c r="C11">
        <v>618.08183315042231</v>
      </c>
      <c r="D11">
        <v>9924.8097397362544</v>
      </c>
      <c r="E11">
        <v>151</v>
      </c>
      <c r="F11">
        <v>610.74354134809528</v>
      </c>
      <c r="G11">
        <v>39</v>
      </c>
      <c r="H11">
        <v>11113.50795881283</v>
      </c>
      <c r="I11">
        <v>535.05167942580852</v>
      </c>
      <c r="J11">
        <v>539.24520715326685</v>
      </c>
      <c r="K11" s="2">
        <f t="shared" si="0"/>
        <v>1.2681765764903786E-2</v>
      </c>
      <c r="L11" s="2">
        <f t="shared" si="1"/>
        <v>1.1872686444969688E-2</v>
      </c>
    </row>
    <row r="12" spans="1:12" x14ac:dyDescent="0.2">
      <c r="A12">
        <v>10</v>
      </c>
      <c r="B12">
        <v>617.5218622135211</v>
      </c>
      <c r="C12">
        <v>627.46621853936267</v>
      </c>
      <c r="D12">
        <v>10009.798112673592</v>
      </c>
      <c r="E12">
        <v>95</v>
      </c>
      <c r="F12">
        <v>618.49236348176612</v>
      </c>
      <c r="G12">
        <v>28</v>
      </c>
      <c r="H12">
        <v>7977.8033699863527</v>
      </c>
      <c r="I12">
        <v>539.82781638185168</v>
      </c>
      <c r="J12">
        <v>545.62461484050334</v>
      </c>
      <c r="K12" s="2">
        <f t="shared" si="0"/>
        <v>1.58484330024816E-2</v>
      </c>
      <c r="L12" s="2">
        <f t="shared" si="1"/>
        <v>1.4301734169030165E-2</v>
      </c>
    </row>
    <row r="13" spans="1:12" x14ac:dyDescent="0.2">
      <c r="A13" t="s">
        <v>0</v>
      </c>
      <c r="B13">
        <f>AVERAGE(B3:B12)</f>
        <v>617.15380236889291</v>
      </c>
      <c r="C13">
        <f t="shared" ref="C13:L13" si="2">AVERAGE(C3:C12)</f>
        <v>624.28576314437976</v>
      </c>
      <c r="D13">
        <f t="shared" si="2"/>
        <v>6079.6648491740034</v>
      </c>
      <c r="E13">
        <f t="shared" si="2"/>
        <v>95.5</v>
      </c>
      <c r="F13">
        <f t="shared" si="2"/>
        <v>617.80688212459029</v>
      </c>
      <c r="G13">
        <f t="shared" si="2"/>
        <v>29.9</v>
      </c>
      <c r="H13">
        <f t="shared" si="2"/>
        <v>7017.1150065442953</v>
      </c>
      <c r="I13">
        <f t="shared" si="2"/>
        <v>537.02435600721378</v>
      </c>
      <c r="J13">
        <f t="shared" si="2"/>
        <v>541.96835242128157</v>
      </c>
      <c r="K13" s="1">
        <f t="shared" si="2"/>
        <v>1.1407223719520788E-2</v>
      </c>
      <c r="L13" s="1">
        <f t="shared" si="2"/>
        <v>1.036246530203286E-2</v>
      </c>
    </row>
    <row r="14" spans="1:12" x14ac:dyDescent="0.2">
      <c r="A14" t="s">
        <v>15</v>
      </c>
      <c r="B14">
        <f>MAX(B3:B12)</f>
        <v>626.82593017694523</v>
      </c>
      <c r="C14">
        <f t="shared" ref="C14:L14" si="3">MAX(C3:C12)</f>
        <v>636.51713736187855</v>
      </c>
      <c r="D14">
        <f t="shared" si="3"/>
        <v>10982.672142898369</v>
      </c>
      <c r="E14">
        <f t="shared" si="3"/>
        <v>151</v>
      </c>
      <c r="F14">
        <f t="shared" si="3"/>
        <v>627.50068376221827</v>
      </c>
      <c r="G14">
        <f t="shared" si="3"/>
        <v>39</v>
      </c>
      <c r="H14">
        <f t="shared" si="3"/>
        <v>13305.734494301902</v>
      </c>
      <c r="I14">
        <f t="shared" si="3"/>
        <v>542.92133248664254</v>
      </c>
      <c r="J14">
        <f t="shared" si="3"/>
        <v>551.96239386792001</v>
      </c>
      <c r="K14">
        <f t="shared" si="3"/>
        <v>1.58484330024816E-2</v>
      </c>
      <c r="L14">
        <f t="shared" si="3"/>
        <v>1.4301734169030165E-2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04A4-E98C-494B-8FAA-2762DB8FEDE0}">
  <dimension ref="A1:L14"/>
  <sheetViews>
    <sheetView workbookViewId="0">
      <selection activeCell="M1" sqref="M1:M1048576"/>
    </sheetView>
  </sheetViews>
  <sheetFormatPr baseColWidth="10" defaultColWidth="8.83203125" defaultRowHeight="15" x14ac:dyDescent="0.2"/>
  <sheetData>
    <row r="1" spans="1:12" x14ac:dyDescent="0.2">
      <c r="A1">
        <v>1200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>
        <v>1</v>
      </c>
      <c r="B3">
        <v>654.03364541996552</v>
      </c>
      <c r="C3">
        <v>666.38162836690276</v>
      </c>
      <c r="D3">
        <v>10013.511477186195</v>
      </c>
      <c r="E3">
        <v>132</v>
      </c>
      <c r="F3">
        <v>654.7062589169692</v>
      </c>
      <c r="G3">
        <v>44</v>
      </c>
      <c r="H3">
        <v>12187.393076172621</v>
      </c>
      <c r="I3">
        <v>543.53814946181615</v>
      </c>
      <c r="J3">
        <v>553.16466174185064</v>
      </c>
      <c r="K3" s="2">
        <f>(C3-B3)/C3</f>
        <v>1.8529897015916178E-2</v>
      </c>
      <c r="L3" s="2">
        <f>(C3-F3)/C3</f>
        <v>1.7520545214528661E-2</v>
      </c>
    </row>
    <row r="4" spans="1:12" x14ac:dyDescent="0.2">
      <c r="A4">
        <v>2</v>
      </c>
      <c r="B4">
        <v>638.73341603986501</v>
      </c>
      <c r="C4">
        <v>645.831921841748</v>
      </c>
      <c r="D4">
        <v>2691.6739511905403</v>
      </c>
      <c r="E4">
        <v>110</v>
      </c>
      <c r="F4">
        <v>639.46135665153861</v>
      </c>
      <c r="G4">
        <v>33</v>
      </c>
      <c r="H4">
        <v>7786.1786532156411</v>
      </c>
      <c r="I4">
        <v>531.77368995486881</v>
      </c>
      <c r="J4">
        <v>534.0024932993839</v>
      </c>
      <c r="K4" s="2">
        <f t="shared" ref="K4:K12" si="0">(C4-B4)/C4</f>
        <v>1.0991258811797138E-2</v>
      </c>
      <c r="L4" s="2">
        <f t="shared" ref="L4:L12" si="1">(C4-F4)/C4</f>
        <v>9.8641224980675502E-3</v>
      </c>
    </row>
    <row r="5" spans="1:12" x14ac:dyDescent="0.2">
      <c r="A5">
        <v>3</v>
      </c>
      <c r="B5">
        <v>651.40573576407292</v>
      </c>
      <c r="C5">
        <v>660.08918815346215</v>
      </c>
      <c r="D5">
        <v>10012.873359038855</v>
      </c>
      <c r="E5">
        <v>171</v>
      </c>
      <c r="F5">
        <v>652.79646035231974</v>
      </c>
      <c r="G5">
        <v>41</v>
      </c>
      <c r="H5">
        <v>30601.80720486903</v>
      </c>
      <c r="I5">
        <v>542.45393879137646</v>
      </c>
      <c r="J5">
        <v>547.97456404800971</v>
      </c>
      <c r="K5" s="2">
        <f t="shared" si="0"/>
        <v>1.3154968366745073E-2</v>
      </c>
      <c r="L5" s="2">
        <f t="shared" si="1"/>
        <v>1.1048094609068101E-2</v>
      </c>
    </row>
    <row r="6" spans="1:12" x14ac:dyDescent="0.2">
      <c r="A6">
        <v>4</v>
      </c>
      <c r="B6">
        <v>659.31630794415116</v>
      </c>
      <c r="C6">
        <v>671.70917157600434</v>
      </c>
      <c r="D6">
        <v>10030.112654507744</v>
      </c>
      <c r="E6">
        <v>166</v>
      </c>
      <c r="F6">
        <v>660.32242909174499</v>
      </c>
      <c r="G6">
        <v>43</v>
      </c>
      <c r="H6">
        <v>38457.949003833484</v>
      </c>
      <c r="I6">
        <v>554.6374690158782</v>
      </c>
      <c r="J6">
        <v>556.37957498307537</v>
      </c>
      <c r="K6" s="2">
        <f t="shared" si="0"/>
        <v>1.8449746045265832E-2</v>
      </c>
      <c r="L6" s="2">
        <f t="shared" si="1"/>
        <v>1.6951893715464812E-2</v>
      </c>
    </row>
    <row r="7" spans="1:12" x14ac:dyDescent="0.2">
      <c r="A7">
        <v>5</v>
      </c>
      <c r="B7">
        <v>649.8147389675587</v>
      </c>
      <c r="C7">
        <v>660.23060672335441</v>
      </c>
      <c r="D7">
        <v>10008.664779867773</v>
      </c>
      <c r="E7">
        <v>170</v>
      </c>
      <c r="F7">
        <v>650.89154195955325</v>
      </c>
      <c r="G7">
        <v>41</v>
      </c>
      <c r="H7">
        <v>27893.581030572939</v>
      </c>
      <c r="I7">
        <v>543.13774370486794</v>
      </c>
      <c r="J7">
        <v>548.65756751165065</v>
      </c>
      <c r="K7" s="2">
        <f t="shared" si="0"/>
        <v>1.5776105575426778E-2</v>
      </c>
      <c r="L7" s="2">
        <f t="shared" si="1"/>
        <v>1.4145155751184914E-2</v>
      </c>
    </row>
    <row r="8" spans="1:12" x14ac:dyDescent="0.2">
      <c r="A8">
        <v>6</v>
      </c>
      <c r="B8">
        <v>650.96350020426064</v>
      </c>
      <c r="C8">
        <v>658.9092891166631</v>
      </c>
      <c r="D8">
        <v>6965.0267361932119</v>
      </c>
      <c r="E8">
        <v>113</v>
      </c>
      <c r="F8">
        <v>651.69373469047639</v>
      </c>
      <c r="G8">
        <v>36</v>
      </c>
      <c r="H8">
        <v>8195.1345881376037</v>
      </c>
      <c r="I8">
        <v>541.91552905651236</v>
      </c>
      <c r="J8">
        <v>543.7524417090965</v>
      </c>
      <c r="K8" s="2">
        <f t="shared" si="0"/>
        <v>1.2059002724114917E-2</v>
      </c>
      <c r="L8" s="2">
        <f t="shared" si="1"/>
        <v>1.0950755354898577E-2</v>
      </c>
    </row>
    <row r="9" spans="1:12" x14ac:dyDescent="0.2">
      <c r="A9">
        <v>7</v>
      </c>
      <c r="B9">
        <v>651.90198036457753</v>
      </c>
      <c r="C9">
        <v>660.22252189331834</v>
      </c>
      <c r="D9">
        <v>10010.05470863456</v>
      </c>
      <c r="E9">
        <v>108</v>
      </c>
      <c r="F9">
        <v>652.68972935806062</v>
      </c>
      <c r="G9">
        <v>32</v>
      </c>
      <c r="H9">
        <v>15186.012984794521</v>
      </c>
      <c r="I9">
        <v>544.79785043955258</v>
      </c>
      <c r="J9">
        <v>546.9343641079513</v>
      </c>
      <c r="K9" s="2">
        <f t="shared" si="0"/>
        <v>1.2602632071502232E-2</v>
      </c>
      <c r="L9" s="2">
        <f t="shared" si="1"/>
        <v>1.1409475268513951E-2</v>
      </c>
    </row>
    <row r="10" spans="1:12" x14ac:dyDescent="0.2">
      <c r="A10">
        <v>8</v>
      </c>
      <c r="B10">
        <v>639.57084177540992</v>
      </c>
      <c r="C10">
        <v>646.27367563671521</v>
      </c>
      <c r="D10">
        <v>3001.2040363315455</v>
      </c>
      <c r="E10">
        <v>99</v>
      </c>
      <c r="F10">
        <v>640.43721597957267</v>
      </c>
      <c r="G10">
        <v>32</v>
      </c>
      <c r="H10">
        <v>10007.371698295876</v>
      </c>
      <c r="I10">
        <v>533.15976449393736</v>
      </c>
      <c r="J10">
        <v>534.75443477470822</v>
      </c>
      <c r="K10" s="2">
        <f t="shared" si="0"/>
        <v>1.0371509956214131E-2</v>
      </c>
      <c r="L10" s="2">
        <f t="shared" si="1"/>
        <v>9.0309413444581398E-3</v>
      </c>
    </row>
    <row r="11" spans="1:12" x14ac:dyDescent="0.2">
      <c r="A11">
        <v>9</v>
      </c>
      <c r="B11">
        <v>641.42835041950798</v>
      </c>
      <c r="C11">
        <v>651.54579812086911</v>
      </c>
      <c r="D11">
        <v>10014.067564498082</v>
      </c>
      <c r="E11">
        <v>133</v>
      </c>
      <c r="F11">
        <v>642.12206396774013</v>
      </c>
      <c r="G11">
        <v>40</v>
      </c>
      <c r="H11">
        <v>14267.670106067855</v>
      </c>
      <c r="I11">
        <v>536.46555758426052</v>
      </c>
      <c r="J11">
        <v>542.10879754712528</v>
      </c>
      <c r="K11" s="2">
        <f t="shared" si="0"/>
        <v>1.5528375335304101E-2</v>
      </c>
      <c r="L11" s="2">
        <f t="shared" si="1"/>
        <v>1.4463655786451356E-2</v>
      </c>
    </row>
    <row r="12" spans="1:12" x14ac:dyDescent="0.2">
      <c r="A12">
        <v>10</v>
      </c>
      <c r="B12">
        <v>649.65034057833964</v>
      </c>
      <c r="C12">
        <v>662.80797859901065</v>
      </c>
      <c r="D12">
        <v>10012.552898946024</v>
      </c>
      <c r="E12">
        <v>168</v>
      </c>
      <c r="F12">
        <v>650.39800261118091</v>
      </c>
      <c r="G12">
        <v>43</v>
      </c>
      <c r="H12">
        <v>19792.948027774622</v>
      </c>
      <c r="I12">
        <v>547.45075754126651</v>
      </c>
      <c r="J12">
        <v>548.54859330016268</v>
      </c>
      <c r="K12" s="2">
        <f t="shared" si="0"/>
        <v>1.9851357324458519E-2</v>
      </c>
      <c r="L12" s="2">
        <f t="shared" si="1"/>
        <v>1.8723335247202263E-2</v>
      </c>
    </row>
    <row r="13" spans="1:12" x14ac:dyDescent="0.2">
      <c r="A13" t="s">
        <v>0</v>
      </c>
      <c r="B13">
        <f>AVERAGE(B3:B12)</f>
        <v>648.68188574777093</v>
      </c>
      <c r="C13">
        <f t="shared" ref="C13:L13" si="2">AVERAGE(C3:C12)</f>
        <v>658.40017800280475</v>
      </c>
      <c r="D13">
        <f t="shared" si="2"/>
        <v>8275.9742166394535</v>
      </c>
      <c r="E13">
        <f t="shared" si="2"/>
        <v>137</v>
      </c>
      <c r="F13">
        <f t="shared" si="2"/>
        <v>649.55187935791571</v>
      </c>
      <c r="G13">
        <f t="shared" si="2"/>
        <v>38.5</v>
      </c>
      <c r="H13">
        <f t="shared" si="2"/>
        <v>18437.604637373421</v>
      </c>
      <c r="I13">
        <f t="shared" si="2"/>
        <v>541.93304500443367</v>
      </c>
      <c r="J13">
        <f t="shared" si="2"/>
        <v>545.62774930230148</v>
      </c>
      <c r="K13" s="1">
        <f t="shared" si="2"/>
        <v>1.4731485322674492E-2</v>
      </c>
      <c r="L13" s="1">
        <f t="shared" si="2"/>
        <v>1.3410797478983832E-2</v>
      </c>
    </row>
    <row r="14" spans="1:12" x14ac:dyDescent="0.2">
      <c r="A14" t="s">
        <v>15</v>
      </c>
      <c r="B14">
        <f>MAX(B3:B12)</f>
        <v>659.31630794415116</v>
      </c>
      <c r="C14">
        <f t="shared" ref="C14:L14" si="3">MAX(C3:C12)</f>
        <v>671.70917157600434</v>
      </c>
      <c r="D14">
        <f t="shared" si="3"/>
        <v>10030.112654507744</v>
      </c>
      <c r="E14">
        <f t="shared" si="3"/>
        <v>171</v>
      </c>
      <c r="F14">
        <f t="shared" si="3"/>
        <v>660.32242909174499</v>
      </c>
      <c r="G14">
        <f t="shared" si="3"/>
        <v>44</v>
      </c>
      <c r="H14">
        <f t="shared" si="3"/>
        <v>38457.949003833484</v>
      </c>
      <c r="I14">
        <f t="shared" si="3"/>
        <v>554.6374690158782</v>
      </c>
      <c r="J14">
        <f t="shared" si="3"/>
        <v>556.37957498307537</v>
      </c>
      <c r="K14">
        <f t="shared" si="3"/>
        <v>1.9851357324458519E-2</v>
      </c>
      <c r="L14">
        <f t="shared" si="3"/>
        <v>1.8723335247202263E-2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32E1-D441-4B76-B8FD-60C4F6F4D848}">
  <dimension ref="A1:L14"/>
  <sheetViews>
    <sheetView workbookViewId="0">
      <selection activeCell="M1" sqref="M1:M1048576"/>
    </sheetView>
  </sheetViews>
  <sheetFormatPr baseColWidth="10" defaultColWidth="8.83203125" defaultRowHeight="15" x14ac:dyDescent="0.2"/>
  <sheetData>
    <row r="1" spans="1:12" x14ac:dyDescent="0.2">
      <c r="A1">
        <v>1600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>
        <v>1</v>
      </c>
      <c r="B3">
        <v>681.49014453495874</v>
      </c>
      <c r="C3">
        <v>693.04287405550906</v>
      </c>
      <c r="D3">
        <v>10013.539750776845</v>
      </c>
      <c r="E3">
        <v>138</v>
      </c>
      <c r="F3">
        <v>682.01478509523179</v>
      </c>
      <c r="G3">
        <v>42</v>
      </c>
      <c r="H3">
        <v>13420.513595005856</v>
      </c>
      <c r="I3">
        <v>553.28322813110617</v>
      </c>
      <c r="J3">
        <v>556.08329865892415</v>
      </c>
      <c r="K3" s="2">
        <f>(C3-B3)/C3</f>
        <v>1.6669574066820292E-2</v>
      </c>
      <c r="L3" s="2">
        <f>(C3-F3)/C3</f>
        <v>1.5912563815487672E-2</v>
      </c>
    </row>
    <row r="4" spans="1:12" x14ac:dyDescent="0.2">
      <c r="A4">
        <v>2</v>
      </c>
      <c r="B4">
        <v>666.73754174211808</v>
      </c>
      <c r="C4">
        <v>673.71543801340613</v>
      </c>
      <c r="D4">
        <v>3464.2660828621379</v>
      </c>
      <c r="E4">
        <v>90</v>
      </c>
      <c r="F4">
        <v>667.50973719112005</v>
      </c>
      <c r="G4">
        <v>29</v>
      </c>
      <c r="H4">
        <v>6577.1401456687563</v>
      </c>
      <c r="I4">
        <v>531.77368995486881</v>
      </c>
      <c r="J4">
        <v>537.58233749138651</v>
      </c>
      <c r="K4" s="2">
        <f t="shared" ref="K4:K12" si="0">(C4-B4)/C4</f>
        <v>1.0357334681039615E-2</v>
      </c>
      <c r="L4" s="2">
        <f t="shared" ref="L4:L12" si="1">(C4-F4)/C4</f>
        <v>9.2111601903986495E-3</v>
      </c>
    </row>
    <row r="5" spans="1:12" x14ac:dyDescent="0.2">
      <c r="A5">
        <v>3</v>
      </c>
      <c r="B5">
        <v>679.09388353678298</v>
      </c>
      <c r="C5">
        <v>689.89191568100057</v>
      </c>
      <c r="D5">
        <v>10014.972015456826</v>
      </c>
      <c r="E5">
        <v>167</v>
      </c>
      <c r="F5">
        <v>680.33626812642615</v>
      </c>
      <c r="G5">
        <v>41</v>
      </c>
      <c r="H5">
        <v>27361.396857993444</v>
      </c>
      <c r="I5">
        <v>551.9754914527274</v>
      </c>
      <c r="J5">
        <v>551.07445763663407</v>
      </c>
      <c r="K5" s="2">
        <f t="shared" si="0"/>
        <v>1.5651773703651419E-2</v>
      </c>
      <c r="L5" s="2">
        <f t="shared" si="1"/>
        <v>1.3850934236766532E-2</v>
      </c>
    </row>
    <row r="6" spans="1:12" x14ac:dyDescent="0.2">
      <c r="A6">
        <v>4</v>
      </c>
      <c r="B6">
        <v>687.18043754275413</v>
      </c>
      <c r="C6">
        <v>700.2054135124514</v>
      </c>
      <c r="D6">
        <v>10013.178740255702</v>
      </c>
      <c r="E6">
        <v>180</v>
      </c>
      <c r="F6">
        <v>688.50143632290849</v>
      </c>
      <c r="G6">
        <v>52</v>
      </c>
      <c r="H6">
        <v>44000.28283318656</v>
      </c>
      <c r="I6">
        <v>553.88040718907973</v>
      </c>
      <c r="J6">
        <v>561.22546638328618</v>
      </c>
      <c r="K6" s="2">
        <f t="shared" si="0"/>
        <v>1.8601649913501633E-2</v>
      </c>
      <c r="L6" s="2">
        <f t="shared" si="1"/>
        <v>1.6715062414087985E-2</v>
      </c>
    </row>
    <row r="7" spans="1:12" x14ac:dyDescent="0.2">
      <c r="A7">
        <v>5</v>
      </c>
      <c r="B7">
        <v>677.44876021454763</v>
      </c>
      <c r="C7">
        <v>689.52082434004888</v>
      </c>
      <c r="D7">
        <v>10005.418448117607</v>
      </c>
      <c r="E7">
        <v>173</v>
      </c>
      <c r="F7">
        <v>678.68864574176177</v>
      </c>
      <c r="G7">
        <v>47</v>
      </c>
      <c r="H7">
        <v>31281.355678735603</v>
      </c>
      <c r="I7">
        <v>544.78582764885834</v>
      </c>
      <c r="J7">
        <v>550.92777382798886</v>
      </c>
      <c r="K7" s="2">
        <f t="shared" si="0"/>
        <v>1.7507903604007325E-2</v>
      </c>
      <c r="L7" s="2">
        <f t="shared" si="1"/>
        <v>1.5709719294779455E-2</v>
      </c>
    </row>
    <row r="8" spans="1:12" x14ac:dyDescent="0.2">
      <c r="A8">
        <v>6</v>
      </c>
      <c r="B8">
        <v>677.54403854374709</v>
      </c>
      <c r="C8">
        <v>686.61645178418519</v>
      </c>
      <c r="D8">
        <v>10009.656229461803</v>
      </c>
      <c r="E8">
        <v>126</v>
      </c>
      <c r="F8">
        <v>678.22936971131958</v>
      </c>
      <c r="G8">
        <v>35</v>
      </c>
      <c r="H8">
        <v>13297.289627431304</v>
      </c>
      <c r="I8">
        <v>544.31623603861442</v>
      </c>
      <c r="J8">
        <v>548.62359317936512</v>
      </c>
      <c r="K8" s="2">
        <f t="shared" si="0"/>
        <v>1.3213218554351949E-2</v>
      </c>
      <c r="L8" s="2">
        <f t="shared" si="1"/>
        <v>1.2215090464365697E-2</v>
      </c>
    </row>
    <row r="9" spans="1:12" x14ac:dyDescent="0.2">
      <c r="A9">
        <v>7</v>
      </c>
      <c r="B9">
        <v>679.64844344782216</v>
      </c>
      <c r="C9">
        <v>687.34054088789856</v>
      </c>
      <c r="D9">
        <v>10007.122606863784</v>
      </c>
      <c r="E9">
        <v>124</v>
      </c>
      <c r="F9">
        <v>680.3057589286617</v>
      </c>
      <c r="G9">
        <v>34</v>
      </c>
      <c r="H9">
        <v>14121.592249897134</v>
      </c>
      <c r="I9">
        <v>551.12764618678693</v>
      </c>
      <c r="J9">
        <v>552.81286682768018</v>
      </c>
      <c r="K9" s="2">
        <f t="shared" si="0"/>
        <v>1.1191101037252703E-2</v>
      </c>
      <c r="L9" s="2">
        <f t="shared" si="1"/>
        <v>1.0234783983714102E-2</v>
      </c>
    </row>
    <row r="10" spans="1:12" x14ac:dyDescent="0.2">
      <c r="A10">
        <v>8</v>
      </c>
      <c r="B10">
        <v>665.93597700676526</v>
      </c>
      <c r="C10">
        <v>672.95962107623143</v>
      </c>
      <c r="D10">
        <v>8082.0821541809946</v>
      </c>
      <c r="E10">
        <v>136</v>
      </c>
      <c r="F10">
        <v>666.68636765593055</v>
      </c>
      <c r="G10">
        <v>32</v>
      </c>
      <c r="H10">
        <v>20301.387668517935</v>
      </c>
      <c r="I10">
        <v>533.21191077765457</v>
      </c>
      <c r="J10">
        <v>537.28126477505589</v>
      </c>
      <c r="K10" s="2">
        <f t="shared" si="0"/>
        <v>1.0436947254329467E-2</v>
      </c>
      <c r="L10" s="2">
        <f t="shared" si="1"/>
        <v>9.3218868173225132E-3</v>
      </c>
    </row>
    <row r="11" spans="1:12" x14ac:dyDescent="0.2">
      <c r="A11">
        <v>9</v>
      </c>
      <c r="B11">
        <v>669.05800494926621</v>
      </c>
      <c r="C11">
        <v>680.68049488345684</v>
      </c>
      <c r="D11">
        <v>10013.683133218768</v>
      </c>
      <c r="E11">
        <v>126</v>
      </c>
      <c r="F11">
        <v>669.95224660408326</v>
      </c>
      <c r="G11">
        <v>43</v>
      </c>
      <c r="H11">
        <v>16246.646731389717</v>
      </c>
      <c r="I11">
        <v>539.31508687070789</v>
      </c>
      <c r="J11">
        <v>543.84060367509699</v>
      </c>
      <c r="K11" s="2">
        <f t="shared" si="0"/>
        <v>1.7074809725788589E-2</v>
      </c>
      <c r="L11" s="2">
        <f t="shared" si="1"/>
        <v>1.5761063171364168E-2</v>
      </c>
    </row>
    <row r="12" spans="1:12" x14ac:dyDescent="0.2">
      <c r="A12">
        <v>10</v>
      </c>
      <c r="B12">
        <v>678.44098629154132</v>
      </c>
      <c r="C12">
        <v>691.60312275304818</v>
      </c>
      <c r="D12">
        <v>10015.131341124426</v>
      </c>
      <c r="E12">
        <v>141</v>
      </c>
      <c r="F12">
        <v>679.3535717061153</v>
      </c>
      <c r="G12">
        <v>42</v>
      </c>
      <c r="H12">
        <v>16624.620015211065</v>
      </c>
      <c r="I12">
        <v>552.00269197017451</v>
      </c>
      <c r="J12">
        <v>551.17573696840589</v>
      </c>
      <c r="K12" s="2">
        <f t="shared" si="0"/>
        <v>1.9031343307289672E-2</v>
      </c>
      <c r="L12" s="2">
        <f t="shared" si="1"/>
        <v>1.77118214824875E-2</v>
      </c>
    </row>
    <row r="13" spans="1:12" x14ac:dyDescent="0.2">
      <c r="A13" t="s">
        <v>0</v>
      </c>
      <c r="B13">
        <f>AVERAGE(B3:B12)</f>
        <v>676.25782178103032</v>
      </c>
      <c r="C13">
        <f t="shared" ref="C13:L13" si="2">AVERAGE(C3:C12)</f>
        <v>686.55766969872366</v>
      </c>
      <c r="D13">
        <f t="shared" si="2"/>
        <v>9163.9050502318896</v>
      </c>
      <c r="E13">
        <f t="shared" si="2"/>
        <v>140.1</v>
      </c>
      <c r="F13">
        <f t="shared" si="2"/>
        <v>677.15781870835576</v>
      </c>
      <c r="G13">
        <f t="shared" si="2"/>
        <v>39.700000000000003</v>
      </c>
      <c r="H13">
        <f t="shared" si="2"/>
        <v>20323.222540303737</v>
      </c>
      <c r="I13">
        <f t="shared" si="2"/>
        <v>545.5672216220579</v>
      </c>
      <c r="J13">
        <f t="shared" si="2"/>
        <v>549.06273994238234</v>
      </c>
      <c r="K13" s="1">
        <f t="shared" si="2"/>
        <v>1.4973565584803264E-2</v>
      </c>
      <c r="L13" s="1">
        <f t="shared" si="2"/>
        <v>1.3664408587077428E-2</v>
      </c>
    </row>
    <row r="14" spans="1:12" x14ac:dyDescent="0.2">
      <c r="A14" t="s">
        <v>15</v>
      </c>
      <c r="B14">
        <f>MAX(B3:B12)</f>
        <v>687.18043754275413</v>
      </c>
      <c r="C14">
        <f t="shared" ref="C14:L14" si="3">MAX(C3:C12)</f>
        <v>700.2054135124514</v>
      </c>
      <c r="D14">
        <f t="shared" si="3"/>
        <v>10015.131341124426</v>
      </c>
      <c r="E14">
        <f t="shared" si="3"/>
        <v>180</v>
      </c>
      <c r="F14">
        <f t="shared" si="3"/>
        <v>688.50143632290849</v>
      </c>
      <c r="G14">
        <f t="shared" si="3"/>
        <v>52</v>
      </c>
      <c r="H14">
        <f t="shared" si="3"/>
        <v>44000.28283318656</v>
      </c>
      <c r="I14">
        <f t="shared" si="3"/>
        <v>553.88040718907973</v>
      </c>
      <c r="J14">
        <f t="shared" si="3"/>
        <v>561.22546638328618</v>
      </c>
      <c r="K14">
        <f t="shared" si="3"/>
        <v>1.9031343307289672E-2</v>
      </c>
      <c r="L14">
        <f t="shared" si="3"/>
        <v>1.77118214824875E-2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2CA0-B70D-4ADD-8C0D-AC4A0F620DC4}">
  <dimension ref="A1:L14"/>
  <sheetViews>
    <sheetView workbookViewId="0">
      <selection activeCell="M1" sqref="M1:M1048576"/>
    </sheetView>
  </sheetViews>
  <sheetFormatPr baseColWidth="10" defaultColWidth="8.83203125" defaultRowHeight="15" x14ac:dyDescent="0.2"/>
  <sheetData>
    <row r="1" spans="1:12" x14ac:dyDescent="0.2">
      <c r="A1">
        <v>2000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>
        <v>1</v>
      </c>
      <c r="B3">
        <v>705.84398043171882</v>
      </c>
      <c r="C3">
        <v>717.03226471225332</v>
      </c>
      <c r="D3">
        <v>10017.045835202911</v>
      </c>
      <c r="E3">
        <v>152</v>
      </c>
      <c r="F3">
        <v>706.38149190123136</v>
      </c>
      <c r="G3">
        <v>42</v>
      </c>
      <c r="H3">
        <v>17394.579564390096</v>
      </c>
      <c r="I3">
        <v>553.28322813110617</v>
      </c>
      <c r="J3">
        <v>558.01921168227796</v>
      </c>
      <c r="K3" s="2">
        <f>(C3-B3)/C3</f>
        <v>1.5603599490776594E-2</v>
      </c>
      <c r="L3" s="2">
        <f>(C3-F3)/C3</f>
        <v>1.4853965902491354E-2</v>
      </c>
    </row>
    <row r="4" spans="1:12" x14ac:dyDescent="0.2">
      <c r="A4">
        <v>2</v>
      </c>
      <c r="B4">
        <v>689.93828653420974</v>
      </c>
      <c r="C4">
        <v>697.709116670085</v>
      </c>
      <c r="D4">
        <v>6526.9866619252334</v>
      </c>
      <c r="E4">
        <v>80</v>
      </c>
      <c r="F4">
        <v>690.60421767475054</v>
      </c>
      <c r="G4">
        <v>26</v>
      </c>
      <c r="H4">
        <v>5176.3601410514439</v>
      </c>
      <c r="I4">
        <v>531.62592680843909</v>
      </c>
      <c r="J4">
        <v>539.30946462364341</v>
      </c>
      <c r="K4" s="2">
        <f t="shared" ref="K4:K12" si="0">(C4-B4)/C4</f>
        <v>1.1137635943418139E-2</v>
      </c>
      <c r="L4" s="2">
        <f t="shared" ref="L4:L12" si="1">(C4-F4)/C4</f>
        <v>1.0183182110681858E-2</v>
      </c>
    </row>
    <row r="5" spans="1:12" x14ac:dyDescent="0.2">
      <c r="A5">
        <v>3</v>
      </c>
      <c r="B5">
        <v>703.25134640497731</v>
      </c>
      <c r="C5">
        <v>713.09992655820565</v>
      </c>
      <c r="D5">
        <v>10011.146905004385</v>
      </c>
      <c r="E5">
        <v>133</v>
      </c>
      <c r="F5">
        <v>704.19632732248965</v>
      </c>
      <c r="G5">
        <v>41</v>
      </c>
      <c r="H5">
        <v>17035.856349921523</v>
      </c>
      <c r="I5">
        <v>551.9754914527274</v>
      </c>
      <c r="J5">
        <v>554.72025330110785</v>
      </c>
      <c r="K5" s="2">
        <f t="shared" si="0"/>
        <v>1.381093979459899E-2</v>
      </c>
      <c r="L5" s="2">
        <f t="shared" si="1"/>
        <v>1.2485766586303609E-2</v>
      </c>
    </row>
    <row r="6" spans="1:12" x14ac:dyDescent="0.2">
      <c r="A6">
        <v>4</v>
      </c>
      <c r="B6">
        <v>711.22314254304831</v>
      </c>
      <c r="C6">
        <v>724.42201873578995</v>
      </c>
      <c r="D6">
        <v>10016.025453399589</v>
      </c>
      <c r="E6">
        <v>216</v>
      </c>
      <c r="F6">
        <v>712.48299621269598</v>
      </c>
      <c r="G6">
        <v>50</v>
      </c>
      <c r="H6">
        <v>34148.104464829295</v>
      </c>
      <c r="I6">
        <v>566.73333430158345</v>
      </c>
      <c r="J6">
        <v>565.59322207171988</v>
      </c>
      <c r="K6" s="2">
        <f t="shared" si="0"/>
        <v>1.8219871637495753E-2</v>
      </c>
      <c r="L6" s="2">
        <f t="shared" si="1"/>
        <v>1.6480755987965556E-2</v>
      </c>
    </row>
    <row r="7" spans="1:12" x14ac:dyDescent="0.2">
      <c r="A7">
        <v>5</v>
      </c>
      <c r="B7">
        <v>701.75520450471186</v>
      </c>
      <c r="C7">
        <v>714.01943705308474</v>
      </c>
      <c r="D7">
        <v>10013.158670307144</v>
      </c>
      <c r="E7">
        <v>172</v>
      </c>
      <c r="F7">
        <v>703.20105933819286</v>
      </c>
      <c r="G7">
        <v>43</v>
      </c>
      <c r="H7">
        <v>37608.903430216211</v>
      </c>
      <c r="I7">
        <v>550.90704552020566</v>
      </c>
      <c r="J7">
        <v>553.90109698257754</v>
      </c>
      <c r="K7" s="2">
        <f t="shared" si="0"/>
        <v>1.717632869910387E-2</v>
      </c>
      <c r="L7" s="2">
        <f t="shared" si="1"/>
        <v>1.5151377054302197E-2</v>
      </c>
    </row>
    <row r="8" spans="1:12" x14ac:dyDescent="0.2">
      <c r="A8">
        <v>6</v>
      </c>
      <c r="B8">
        <v>700.22969380436541</v>
      </c>
      <c r="C8">
        <v>709.80742095339269</v>
      </c>
      <c r="D8">
        <v>10027.284713624236</v>
      </c>
      <c r="E8">
        <v>105</v>
      </c>
      <c r="F8">
        <v>700.78719092346751</v>
      </c>
      <c r="G8">
        <v>36</v>
      </c>
      <c r="H8">
        <v>8374.4616860823407</v>
      </c>
      <c r="I8">
        <v>544.51163842867948</v>
      </c>
      <c r="J8">
        <v>548.84464851360065</v>
      </c>
      <c r="K8" s="2">
        <f t="shared" si="0"/>
        <v>1.3493416476489859E-2</v>
      </c>
      <c r="L8" s="2">
        <f t="shared" si="1"/>
        <v>1.2707996230596571E-2</v>
      </c>
    </row>
    <row r="9" spans="1:12" x14ac:dyDescent="0.2">
      <c r="A9">
        <v>7</v>
      </c>
      <c r="B9">
        <v>702.99149599110058</v>
      </c>
      <c r="C9">
        <v>709.1915593824092</v>
      </c>
      <c r="D9">
        <v>2432.842383948137</v>
      </c>
      <c r="E9">
        <v>103</v>
      </c>
      <c r="F9">
        <v>703.41441158020098</v>
      </c>
      <c r="G9">
        <v>31</v>
      </c>
      <c r="H9">
        <v>7388.610658171805</v>
      </c>
      <c r="I9">
        <v>554.29507541831106</v>
      </c>
      <c r="J9">
        <v>554.76377349746951</v>
      </c>
      <c r="K9" s="2">
        <f t="shared" si="0"/>
        <v>8.7424382161398924E-3</v>
      </c>
      <c r="L9" s="2">
        <f t="shared" si="1"/>
        <v>8.1461034409929783E-3</v>
      </c>
    </row>
    <row r="10" spans="1:12" x14ac:dyDescent="0.2">
      <c r="A10">
        <v>8</v>
      </c>
      <c r="B10">
        <v>689.09603189969596</v>
      </c>
      <c r="C10">
        <v>696.10663333027276</v>
      </c>
      <c r="D10">
        <v>4689.8008542027783</v>
      </c>
      <c r="E10">
        <v>105</v>
      </c>
      <c r="F10">
        <v>689.87327536103714</v>
      </c>
      <c r="G10">
        <v>29</v>
      </c>
      <c r="H10">
        <v>10774.166690094562</v>
      </c>
      <c r="I10">
        <v>533.21191077765457</v>
      </c>
      <c r="J10">
        <v>539.2754723193766</v>
      </c>
      <c r="K10" s="2">
        <f t="shared" si="0"/>
        <v>1.0071160214401475E-2</v>
      </c>
      <c r="L10" s="2">
        <f t="shared" si="1"/>
        <v>8.9546021698060033E-3</v>
      </c>
    </row>
    <row r="11" spans="1:12" x14ac:dyDescent="0.2">
      <c r="A11">
        <v>9</v>
      </c>
      <c r="B11">
        <v>693.56652551996933</v>
      </c>
      <c r="C11">
        <v>705.67859679678156</v>
      </c>
      <c r="D11">
        <v>10018.283627718023</v>
      </c>
      <c r="E11">
        <v>151</v>
      </c>
      <c r="F11">
        <v>694.62991945587839</v>
      </c>
      <c r="G11">
        <v>39</v>
      </c>
      <c r="H11">
        <v>15735.924228136188</v>
      </c>
      <c r="I11">
        <v>544.76818110955014</v>
      </c>
      <c r="J11">
        <v>546.89391678647848</v>
      </c>
      <c r="K11" s="2">
        <f t="shared" si="0"/>
        <v>1.7163722028401288E-2</v>
      </c>
      <c r="L11" s="2">
        <f t="shared" si="1"/>
        <v>1.5656812309534904E-2</v>
      </c>
    </row>
    <row r="12" spans="1:12" x14ac:dyDescent="0.2">
      <c r="A12">
        <v>10</v>
      </c>
      <c r="B12">
        <v>703.66600403656082</v>
      </c>
      <c r="C12">
        <v>715.02970331540234</v>
      </c>
      <c r="D12">
        <v>10026.35842817752</v>
      </c>
      <c r="E12">
        <v>111</v>
      </c>
      <c r="F12">
        <v>704.43497437738665</v>
      </c>
      <c r="G12">
        <v>39</v>
      </c>
      <c r="H12">
        <v>9964.4209103738722</v>
      </c>
      <c r="I12">
        <v>551.86618379670608</v>
      </c>
      <c r="J12">
        <v>554.09539260004055</v>
      </c>
      <c r="K12" s="2">
        <f t="shared" si="0"/>
        <v>1.5892625475768453E-2</v>
      </c>
      <c r="L12" s="2">
        <f t="shared" si="1"/>
        <v>1.4817187158646354E-2</v>
      </c>
    </row>
    <row r="13" spans="1:12" x14ac:dyDescent="0.2">
      <c r="A13" t="s">
        <v>0</v>
      </c>
      <c r="B13">
        <f>AVERAGE(B3:B12)</f>
        <v>700.15617116703572</v>
      </c>
      <c r="C13">
        <f t="shared" ref="C13:L13" si="2">AVERAGE(C3:C12)</f>
        <v>710.20966775076761</v>
      </c>
      <c r="D13">
        <f t="shared" si="2"/>
        <v>8377.8933533509953</v>
      </c>
      <c r="E13">
        <f t="shared" si="2"/>
        <v>132.80000000000001</v>
      </c>
      <c r="F13">
        <f t="shared" si="2"/>
        <v>701.00058641473311</v>
      </c>
      <c r="G13">
        <f t="shared" si="2"/>
        <v>37.6</v>
      </c>
      <c r="H13">
        <f t="shared" si="2"/>
        <v>16360.138812326735</v>
      </c>
      <c r="I13">
        <f t="shared" si="2"/>
        <v>548.31780157449634</v>
      </c>
      <c r="J13">
        <f t="shared" si="2"/>
        <v>551.54164523782924</v>
      </c>
      <c r="K13" s="1">
        <f t="shared" si="2"/>
        <v>1.4131173797659432E-2</v>
      </c>
      <c r="L13" s="1">
        <f t="shared" si="2"/>
        <v>1.2943774895132137E-2</v>
      </c>
    </row>
    <row r="14" spans="1:12" x14ac:dyDescent="0.2">
      <c r="A14" t="s">
        <v>15</v>
      </c>
      <c r="B14">
        <f>MAX(B3:B12)</f>
        <v>711.22314254304831</v>
      </c>
      <c r="C14">
        <f t="shared" ref="C14:L14" si="3">MAX(C3:C12)</f>
        <v>724.42201873578995</v>
      </c>
      <c r="D14">
        <f t="shared" si="3"/>
        <v>10027.284713624236</v>
      </c>
      <c r="E14">
        <f t="shared" si="3"/>
        <v>216</v>
      </c>
      <c r="F14">
        <f t="shared" si="3"/>
        <v>712.48299621269598</v>
      </c>
      <c r="G14">
        <f t="shared" si="3"/>
        <v>50</v>
      </c>
      <c r="H14">
        <f t="shared" si="3"/>
        <v>37608.903430216211</v>
      </c>
      <c r="I14">
        <f t="shared" si="3"/>
        <v>566.73333430158345</v>
      </c>
      <c r="J14">
        <f t="shared" si="3"/>
        <v>565.59322207171988</v>
      </c>
      <c r="K14">
        <f t="shared" si="3"/>
        <v>1.8219871637495753E-2</v>
      </c>
      <c r="L14">
        <f t="shared" si="3"/>
        <v>1.6480755987965556E-2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1D8C-719A-4FF0-B0A9-E8981DE08A58}">
  <dimension ref="A1:L14"/>
  <sheetViews>
    <sheetView workbookViewId="0">
      <selection activeCell="M1" sqref="M1:M1048576"/>
    </sheetView>
  </sheetViews>
  <sheetFormatPr baseColWidth="10" defaultColWidth="8.83203125" defaultRowHeight="15" x14ac:dyDescent="0.2"/>
  <sheetData>
    <row r="1" spans="1:12" x14ac:dyDescent="0.2">
      <c r="A1">
        <v>2400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>
        <v>1</v>
      </c>
      <c r="B3">
        <v>726.73290585780114</v>
      </c>
      <c r="C3">
        <v>737.50535408854341</v>
      </c>
      <c r="D3">
        <v>10010.368360519</v>
      </c>
      <c r="E3">
        <v>139</v>
      </c>
      <c r="F3">
        <v>727.28928632494603</v>
      </c>
      <c r="G3">
        <v>40</v>
      </c>
      <c r="H3">
        <v>10133.270096479486</v>
      </c>
      <c r="I3">
        <v>556.27528124135711</v>
      </c>
      <c r="J3">
        <v>560.92048300256772</v>
      </c>
      <c r="K3" s="2">
        <f>(C3-B3)/C3</f>
        <v>1.4606603424670123E-2</v>
      </c>
      <c r="L3" s="2">
        <f>(C3-F3)/C3</f>
        <v>1.3852194708773408E-2</v>
      </c>
    </row>
    <row r="4" spans="1:12" x14ac:dyDescent="0.2">
      <c r="A4">
        <v>2</v>
      </c>
      <c r="B4">
        <v>708.70370160349739</v>
      </c>
      <c r="C4">
        <v>715.94044740284392</v>
      </c>
      <c r="D4">
        <v>6745.4780384428486</v>
      </c>
      <c r="E4">
        <v>56</v>
      </c>
      <c r="F4">
        <v>709.23028999410053</v>
      </c>
      <c r="G4">
        <v>22</v>
      </c>
      <c r="H4">
        <v>3029.0828770324088</v>
      </c>
      <c r="I4">
        <v>542.63426348593953</v>
      </c>
      <c r="J4">
        <v>542.15018349998138</v>
      </c>
      <c r="K4" s="2">
        <f t="shared" ref="K4:K12" si="0">(C4-B4)/C4</f>
        <v>1.010802759586869E-2</v>
      </c>
      <c r="L4" s="2">
        <f t="shared" ref="L4:L12" si="1">(C4-F4)/C4</f>
        <v>9.3725077736357132E-3</v>
      </c>
    </row>
    <row r="5" spans="1:12" x14ac:dyDescent="0.2">
      <c r="A5">
        <v>3</v>
      </c>
      <c r="B5">
        <v>723.44015984754265</v>
      </c>
      <c r="C5">
        <v>731.32468951135957</v>
      </c>
      <c r="D5">
        <v>6097.2141083094866</v>
      </c>
      <c r="E5">
        <v>126</v>
      </c>
      <c r="F5">
        <v>724.25061076919758</v>
      </c>
      <c r="G5">
        <v>33</v>
      </c>
      <c r="H5">
        <v>9987.3663320666747</v>
      </c>
      <c r="I5">
        <v>551.68853379925463</v>
      </c>
      <c r="J5">
        <v>556.66197533851175</v>
      </c>
      <c r="K5" s="2">
        <f t="shared" si="0"/>
        <v>1.0781161605640624E-2</v>
      </c>
      <c r="L5" s="2">
        <f t="shared" si="1"/>
        <v>9.6729658435141704E-3</v>
      </c>
    </row>
    <row r="6" spans="1:12" x14ac:dyDescent="0.2">
      <c r="A6">
        <v>4</v>
      </c>
      <c r="B6">
        <v>731.63422939136899</v>
      </c>
      <c r="C6">
        <v>742.67755654408688</v>
      </c>
      <c r="D6">
        <v>10012.798648877602</v>
      </c>
      <c r="E6">
        <v>182</v>
      </c>
      <c r="F6">
        <v>733.06014318048369</v>
      </c>
      <c r="G6">
        <v>43</v>
      </c>
      <c r="H6">
        <v>22181.585612976138</v>
      </c>
      <c r="I6">
        <v>570.33737589553107</v>
      </c>
      <c r="J6">
        <v>569.15541971188293</v>
      </c>
      <c r="K6" s="2">
        <f t="shared" si="0"/>
        <v>1.4869612061667759E-2</v>
      </c>
      <c r="L6" s="2">
        <f t="shared" si="1"/>
        <v>1.2949648577447327E-2</v>
      </c>
    </row>
    <row r="7" spans="1:12" x14ac:dyDescent="0.2">
      <c r="A7">
        <v>5</v>
      </c>
      <c r="B7">
        <v>722.62940163505175</v>
      </c>
      <c r="C7">
        <v>733.10515428133067</v>
      </c>
      <c r="D7">
        <v>10022.917211869471</v>
      </c>
      <c r="E7">
        <v>138</v>
      </c>
      <c r="F7">
        <v>723.88509555089797</v>
      </c>
      <c r="G7">
        <v>38</v>
      </c>
      <c r="H7">
        <v>18490.092742348388</v>
      </c>
      <c r="I7">
        <v>553.70331475097646</v>
      </c>
      <c r="J7">
        <v>557.59870306532127</v>
      </c>
      <c r="K7" s="2">
        <f t="shared" si="0"/>
        <v>1.4289563489085534E-2</v>
      </c>
      <c r="L7" s="2">
        <f t="shared" si="1"/>
        <v>1.2576720647219021E-2</v>
      </c>
    </row>
    <row r="8" spans="1:12" x14ac:dyDescent="0.2">
      <c r="A8">
        <v>6</v>
      </c>
      <c r="B8">
        <v>719.2481515261361</v>
      </c>
      <c r="C8">
        <v>727.93935433263596</v>
      </c>
      <c r="D8">
        <v>10024.927546363959</v>
      </c>
      <c r="E8">
        <v>128</v>
      </c>
      <c r="F8">
        <v>719.87339262992134</v>
      </c>
      <c r="G8">
        <v>37</v>
      </c>
      <c r="H8">
        <v>8331.6042092945754</v>
      </c>
      <c r="I8">
        <v>547.46257630080834</v>
      </c>
      <c r="J8">
        <v>549.17889921503547</v>
      </c>
      <c r="K8" s="2">
        <f t="shared" si="0"/>
        <v>1.1939460004148045E-2</v>
      </c>
      <c r="L8" s="2">
        <f t="shared" si="1"/>
        <v>1.1080540782287243E-2</v>
      </c>
    </row>
    <row r="9" spans="1:12" x14ac:dyDescent="0.2">
      <c r="A9">
        <v>7</v>
      </c>
      <c r="B9">
        <v>722.02714595389398</v>
      </c>
      <c r="C9">
        <v>727.33396842264892</v>
      </c>
      <c r="D9">
        <v>1959.3325330612595</v>
      </c>
      <c r="E9">
        <v>67</v>
      </c>
      <c r="F9">
        <v>722.39075712623094</v>
      </c>
      <c r="G9">
        <v>26</v>
      </c>
      <c r="H9">
        <v>3709.6523340699932</v>
      </c>
      <c r="I9">
        <v>554.14959125705218</v>
      </c>
      <c r="J9">
        <v>555.63670624192775</v>
      </c>
      <c r="K9" s="2">
        <f t="shared" si="0"/>
        <v>7.2962665008809071E-3</v>
      </c>
      <c r="L9" s="2">
        <f t="shared" si="1"/>
        <v>6.7963432357465775E-3</v>
      </c>
    </row>
    <row r="10" spans="1:12" x14ac:dyDescent="0.2">
      <c r="A10">
        <v>8</v>
      </c>
      <c r="B10">
        <v>708.57586816755713</v>
      </c>
      <c r="C10">
        <v>715.45493550239962</v>
      </c>
      <c r="D10">
        <v>2794.1459778182825</v>
      </c>
      <c r="E10">
        <v>95</v>
      </c>
      <c r="F10">
        <v>709.54842312353776</v>
      </c>
      <c r="G10">
        <v>29</v>
      </c>
      <c r="H10">
        <v>6560.9293360379361</v>
      </c>
      <c r="I10">
        <v>533.21191077765457</v>
      </c>
      <c r="J10">
        <v>539.90177511352067</v>
      </c>
      <c r="K10" s="2">
        <f t="shared" si="0"/>
        <v>9.6149554548979922E-3</v>
      </c>
      <c r="L10" s="2">
        <f t="shared" si="1"/>
        <v>8.2556036526804447E-3</v>
      </c>
    </row>
    <row r="11" spans="1:12" x14ac:dyDescent="0.2">
      <c r="A11">
        <v>9</v>
      </c>
      <c r="B11">
        <v>714.46009124326417</v>
      </c>
      <c r="C11">
        <v>723.3197217013369</v>
      </c>
      <c r="D11">
        <v>9072.1031973956869</v>
      </c>
      <c r="E11">
        <v>115</v>
      </c>
      <c r="F11">
        <v>715.54409261539058</v>
      </c>
      <c r="G11">
        <v>34</v>
      </c>
      <c r="H11">
        <v>10200.971253041747</v>
      </c>
      <c r="I11">
        <v>544.6757295174782</v>
      </c>
      <c r="J11">
        <v>549.44023224667012</v>
      </c>
      <c r="K11" s="2">
        <f t="shared" si="0"/>
        <v>1.2248567531428273E-2</v>
      </c>
      <c r="L11" s="2">
        <f t="shared" si="1"/>
        <v>1.0749919921521129E-2</v>
      </c>
    </row>
    <row r="12" spans="1:12" x14ac:dyDescent="0.2">
      <c r="A12">
        <v>10</v>
      </c>
      <c r="B12">
        <v>724.65106162841425</v>
      </c>
      <c r="C12">
        <v>733.13532071899033</v>
      </c>
      <c r="D12">
        <v>10026.817934069248</v>
      </c>
      <c r="E12">
        <v>113</v>
      </c>
      <c r="F12">
        <v>725.37672045599061</v>
      </c>
      <c r="G12">
        <v>33</v>
      </c>
      <c r="H12">
        <v>8409.2532544604546</v>
      </c>
      <c r="I12">
        <v>558.83609612085843</v>
      </c>
      <c r="J12">
        <v>557.14161516482307</v>
      </c>
      <c r="K12" s="2">
        <f t="shared" si="0"/>
        <v>1.1572569007117962E-2</v>
      </c>
      <c r="L12" s="2">
        <f t="shared" si="1"/>
        <v>1.0582766978667477E-2</v>
      </c>
    </row>
    <row r="13" spans="1:12" x14ac:dyDescent="0.2">
      <c r="A13" t="s">
        <v>0</v>
      </c>
      <c r="B13">
        <f>AVERAGE(B3:B12)</f>
        <v>720.21027168545277</v>
      </c>
      <c r="C13">
        <f t="shared" ref="C13:L13" si="2">AVERAGE(C3:C12)</f>
        <v>728.77365025061749</v>
      </c>
      <c r="D13">
        <f t="shared" si="2"/>
        <v>7676.6103556726839</v>
      </c>
      <c r="E13">
        <f t="shared" si="2"/>
        <v>115.9</v>
      </c>
      <c r="F13">
        <f t="shared" si="2"/>
        <v>721.04488117706967</v>
      </c>
      <c r="G13">
        <f t="shared" si="2"/>
        <v>33.5</v>
      </c>
      <c r="H13">
        <f t="shared" si="2"/>
        <v>10103.38080478078</v>
      </c>
      <c r="I13">
        <f t="shared" si="2"/>
        <v>551.29746731469106</v>
      </c>
      <c r="J13">
        <f t="shared" si="2"/>
        <v>553.77859926002418</v>
      </c>
      <c r="K13" s="1">
        <f t="shared" si="2"/>
        <v>1.173267866754059E-2</v>
      </c>
      <c r="L13" s="1">
        <f t="shared" si="2"/>
        <v>1.0588921212149252E-2</v>
      </c>
    </row>
    <row r="14" spans="1:12" x14ac:dyDescent="0.2">
      <c r="A14" t="s">
        <v>15</v>
      </c>
      <c r="B14">
        <f>MAX(B3:B12)</f>
        <v>731.63422939136899</v>
      </c>
      <c r="C14">
        <f t="shared" ref="C14:L14" si="3">MAX(C3:C12)</f>
        <v>742.67755654408688</v>
      </c>
      <c r="D14">
        <f t="shared" si="3"/>
        <v>10026.817934069248</v>
      </c>
      <c r="E14">
        <f t="shared" si="3"/>
        <v>182</v>
      </c>
      <c r="F14">
        <f t="shared" si="3"/>
        <v>733.06014318048369</v>
      </c>
      <c r="G14">
        <f t="shared" si="3"/>
        <v>43</v>
      </c>
      <c r="H14">
        <f t="shared" si="3"/>
        <v>22181.585612976138</v>
      </c>
      <c r="I14">
        <f t="shared" si="3"/>
        <v>570.33737589553107</v>
      </c>
      <c r="J14">
        <f t="shared" si="3"/>
        <v>569.15541971188293</v>
      </c>
      <c r="K14">
        <f t="shared" si="3"/>
        <v>1.4869612061667759E-2</v>
      </c>
      <c r="L14">
        <f t="shared" si="3"/>
        <v>1.3852194708773408E-2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93DE-77BB-4250-8AC2-024AB56296B3}">
  <dimension ref="A1:L14"/>
  <sheetViews>
    <sheetView workbookViewId="0">
      <selection activeCell="M1" sqref="M1:M1048576"/>
    </sheetView>
  </sheetViews>
  <sheetFormatPr baseColWidth="10" defaultColWidth="8.83203125" defaultRowHeight="15" x14ac:dyDescent="0.2"/>
  <sheetData>
    <row r="1" spans="1:12" x14ac:dyDescent="0.2">
      <c r="A1">
        <v>2800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>
        <v>1</v>
      </c>
      <c r="B3">
        <v>743.85229936466192</v>
      </c>
      <c r="C3">
        <v>751.2994504126774</v>
      </c>
      <c r="D3">
        <v>10011.672061443767</v>
      </c>
      <c r="E3">
        <v>108</v>
      </c>
      <c r="F3">
        <v>744.27349282868522</v>
      </c>
      <c r="G3">
        <v>35</v>
      </c>
      <c r="H3">
        <v>6090.7155796123316</v>
      </c>
      <c r="I3">
        <v>561.011703939977</v>
      </c>
      <c r="J3">
        <v>563.37484365474631</v>
      </c>
      <c r="K3" s="2">
        <f>(C3-B3)/C3</f>
        <v>9.9123605693107828E-3</v>
      </c>
      <c r="L3" s="2">
        <f>(C3-F3)/C3</f>
        <v>9.351740614388749E-3</v>
      </c>
    </row>
    <row r="4" spans="1:12" x14ac:dyDescent="0.2">
      <c r="A4">
        <v>2</v>
      </c>
      <c r="B4">
        <v>723.16910016401118</v>
      </c>
      <c r="C4">
        <v>727.25958158392825</v>
      </c>
      <c r="D4">
        <v>723.37553178218946</v>
      </c>
      <c r="E4">
        <v>57</v>
      </c>
      <c r="F4">
        <v>723.42709126983266</v>
      </c>
      <c r="G4">
        <v>20</v>
      </c>
      <c r="H4">
        <v>2520.1875303709303</v>
      </c>
      <c r="I4">
        <v>546.93697726784717</v>
      </c>
      <c r="J4">
        <v>542.40682494073383</v>
      </c>
      <c r="K4" s="2">
        <f t="shared" ref="K4:K12" si="0">(C4-B4)/C4</f>
        <v>5.6245136172812498E-3</v>
      </c>
      <c r="L4" s="2">
        <f t="shared" ref="L4:L12" si="1">(C4-F4)/C4</f>
        <v>5.2697694346613587E-3</v>
      </c>
    </row>
    <row r="5" spans="1:12" x14ac:dyDescent="0.2">
      <c r="A5">
        <v>3</v>
      </c>
      <c r="B5">
        <v>739.10546466238395</v>
      </c>
      <c r="C5">
        <v>743.30826412472345</v>
      </c>
      <c r="D5">
        <v>641.62594929520822</v>
      </c>
      <c r="E5">
        <v>52</v>
      </c>
      <c r="F5">
        <v>739.20362155071439</v>
      </c>
      <c r="G5">
        <v>19</v>
      </c>
      <c r="H5">
        <v>1476.0717238028035</v>
      </c>
      <c r="I5">
        <v>555.62209094887203</v>
      </c>
      <c r="J5">
        <v>557.21128783043582</v>
      </c>
      <c r="K5" s="2">
        <f t="shared" si="0"/>
        <v>5.6541809975548581E-3</v>
      </c>
      <c r="L5" s="2">
        <f t="shared" si="1"/>
        <v>5.5221269184225347E-3</v>
      </c>
    </row>
    <row r="6" spans="1:12" x14ac:dyDescent="0.2">
      <c r="A6">
        <v>4</v>
      </c>
      <c r="B6">
        <v>748.29089392553578</v>
      </c>
      <c r="C6">
        <v>755.44434505202128</v>
      </c>
      <c r="D6">
        <v>2975.486102448479</v>
      </c>
      <c r="E6">
        <v>147</v>
      </c>
      <c r="F6">
        <v>749.2775736079368</v>
      </c>
      <c r="G6">
        <v>38</v>
      </c>
      <c r="H6">
        <v>11906.068177967602</v>
      </c>
      <c r="I6">
        <v>570.29873903150292</v>
      </c>
      <c r="J6">
        <v>569.93429608110705</v>
      </c>
      <c r="K6" s="2">
        <f t="shared" si="0"/>
        <v>9.4691967361181222E-3</v>
      </c>
      <c r="L6" s="2">
        <f t="shared" si="1"/>
        <v>8.1631049123278825E-3</v>
      </c>
    </row>
    <row r="7" spans="1:12" x14ac:dyDescent="0.2">
      <c r="A7">
        <v>5</v>
      </c>
      <c r="B7">
        <v>739.61381139171783</v>
      </c>
      <c r="C7">
        <v>746.03455855006541</v>
      </c>
      <c r="D7">
        <v>2318.4903208659694</v>
      </c>
      <c r="E7">
        <v>82</v>
      </c>
      <c r="F7">
        <v>740.58063716120466</v>
      </c>
      <c r="G7">
        <v>30</v>
      </c>
      <c r="H7">
        <v>6277.7633795002503</v>
      </c>
      <c r="I7">
        <v>553.10292406888584</v>
      </c>
      <c r="J7">
        <v>557.61837870349916</v>
      </c>
      <c r="K7" s="2">
        <f t="shared" si="0"/>
        <v>8.6065009787568616E-3</v>
      </c>
      <c r="L7" s="2">
        <f t="shared" si="1"/>
        <v>7.3105479181293769E-3</v>
      </c>
    </row>
    <row r="8" spans="1:12" x14ac:dyDescent="0.2">
      <c r="A8">
        <v>6</v>
      </c>
      <c r="B8">
        <v>734.37477385007605</v>
      </c>
      <c r="C8">
        <v>739.65784993913758</v>
      </c>
      <c r="D8">
        <v>2087.5836347929376</v>
      </c>
      <c r="E8">
        <v>97</v>
      </c>
      <c r="F8">
        <v>735.05295735768243</v>
      </c>
      <c r="G8">
        <v>28</v>
      </c>
      <c r="H8">
        <v>5680.1285442061107</v>
      </c>
      <c r="I8">
        <v>547.2671739107393</v>
      </c>
      <c r="J8">
        <v>551.37625342702245</v>
      </c>
      <c r="K8" s="2">
        <f t="shared" si="0"/>
        <v>7.1425944975724107E-3</v>
      </c>
      <c r="L8" s="2">
        <f t="shared" si="1"/>
        <v>6.2257063611696386E-3</v>
      </c>
    </row>
    <row r="9" spans="1:12" x14ac:dyDescent="0.2">
      <c r="A9">
        <v>7</v>
      </c>
      <c r="B9">
        <v>736.41294043426115</v>
      </c>
      <c r="C9">
        <v>739.64657219754054</v>
      </c>
      <c r="D9">
        <v>811.93597761348258</v>
      </c>
      <c r="E9">
        <v>41</v>
      </c>
      <c r="F9">
        <v>736.53265315890621</v>
      </c>
      <c r="G9">
        <v>22</v>
      </c>
      <c r="H9">
        <v>1070.5302499120289</v>
      </c>
      <c r="I9">
        <v>557.54385524323504</v>
      </c>
      <c r="J9">
        <v>556.32778573755036</v>
      </c>
      <c r="K9" s="2">
        <f t="shared" si="0"/>
        <v>4.3718606762038386E-3</v>
      </c>
      <c r="L9" s="2">
        <f t="shared" si="1"/>
        <v>4.2100094229905712E-3</v>
      </c>
    </row>
    <row r="10" spans="1:12" x14ac:dyDescent="0.2">
      <c r="A10">
        <v>8</v>
      </c>
      <c r="B10">
        <v>724.74070054533581</v>
      </c>
      <c r="C10">
        <v>729.8403864384336</v>
      </c>
      <c r="D10">
        <v>1690.4855448335441</v>
      </c>
      <c r="E10">
        <v>62</v>
      </c>
      <c r="F10">
        <v>725.5881274027812</v>
      </c>
      <c r="G10">
        <v>25</v>
      </c>
      <c r="H10">
        <v>3761.2326133987699</v>
      </c>
      <c r="I10">
        <v>536.32462942775601</v>
      </c>
      <c r="J10">
        <v>542.82166949033058</v>
      </c>
      <c r="K10" s="2">
        <f t="shared" si="0"/>
        <v>6.9873988722162529E-3</v>
      </c>
      <c r="L10" s="2">
        <f t="shared" si="1"/>
        <v>5.8262862876129751E-3</v>
      </c>
    </row>
    <row r="11" spans="1:12" x14ac:dyDescent="0.2">
      <c r="A11">
        <v>9</v>
      </c>
      <c r="B11">
        <v>731.19479016500441</v>
      </c>
      <c r="C11">
        <v>735.99625983591693</v>
      </c>
      <c r="D11">
        <v>1563.1827585275987</v>
      </c>
      <c r="E11">
        <v>81</v>
      </c>
      <c r="F11">
        <v>731.98601747771215</v>
      </c>
      <c r="G11">
        <v>29</v>
      </c>
      <c r="H11">
        <v>4693.14562965804</v>
      </c>
      <c r="I11">
        <v>547.81357349809673</v>
      </c>
      <c r="J11">
        <v>551.4006087993522</v>
      </c>
      <c r="K11" s="2">
        <f t="shared" si="0"/>
        <v>6.5237691180427531E-3</v>
      </c>
      <c r="L11" s="2">
        <f t="shared" si="1"/>
        <v>5.448726545293615E-3</v>
      </c>
    </row>
    <row r="12" spans="1:12" x14ac:dyDescent="0.2">
      <c r="A12">
        <v>10</v>
      </c>
      <c r="B12">
        <v>740.40696090091353</v>
      </c>
      <c r="C12">
        <v>747.05854404522881</v>
      </c>
      <c r="D12">
        <v>5939.3837656788473</v>
      </c>
      <c r="E12">
        <v>78</v>
      </c>
      <c r="F12">
        <v>741.06812006728626</v>
      </c>
      <c r="G12">
        <v>30</v>
      </c>
      <c r="H12">
        <v>4667.7445434725541</v>
      </c>
      <c r="I12">
        <v>559.12340760736254</v>
      </c>
      <c r="J12">
        <v>563.26504573277907</v>
      </c>
      <c r="K12" s="2">
        <f t="shared" si="0"/>
        <v>8.9036973036916069E-3</v>
      </c>
      <c r="L12" s="2">
        <f t="shared" si="1"/>
        <v>8.0186807656400759E-3</v>
      </c>
    </row>
    <row r="13" spans="1:12" x14ac:dyDescent="0.2">
      <c r="A13" t="s">
        <v>0</v>
      </c>
      <c r="B13">
        <f>AVERAGE(B3:B12)</f>
        <v>736.11617354039026</v>
      </c>
      <c r="C13">
        <f t="shared" ref="C13:L13" si="2">AVERAGE(C3:C12)</f>
        <v>741.55458121796732</v>
      </c>
      <c r="D13">
        <f t="shared" si="2"/>
        <v>2876.3221647282021</v>
      </c>
      <c r="E13">
        <f t="shared" si="2"/>
        <v>80.5</v>
      </c>
      <c r="F13">
        <f t="shared" si="2"/>
        <v>736.69902918827427</v>
      </c>
      <c r="G13">
        <f t="shared" si="2"/>
        <v>27.6</v>
      </c>
      <c r="H13">
        <f t="shared" si="2"/>
        <v>4814.3587971901416</v>
      </c>
      <c r="I13">
        <f t="shared" si="2"/>
        <v>553.50450749442746</v>
      </c>
      <c r="J13">
        <f t="shared" si="2"/>
        <v>555.57369943975561</v>
      </c>
      <c r="K13" s="1">
        <f t="shared" si="2"/>
        <v>7.3196073366748743E-3</v>
      </c>
      <c r="L13" s="1">
        <f t="shared" si="2"/>
        <v>6.5346699180636788E-3</v>
      </c>
    </row>
    <row r="14" spans="1:12" x14ac:dyDescent="0.2">
      <c r="A14" t="s">
        <v>15</v>
      </c>
      <c r="B14">
        <f>MAX(B3:B12)</f>
        <v>748.29089392553578</v>
      </c>
      <c r="C14">
        <f t="shared" ref="C14:L14" si="3">MAX(C3:C12)</f>
        <v>755.44434505202128</v>
      </c>
      <c r="D14">
        <f t="shared" si="3"/>
        <v>10011.672061443767</v>
      </c>
      <c r="E14">
        <f t="shared" si="3"/>
        <v>147</v>
      </c>
      <c r="F14">
        <f t="shared" si="3"/>
        <v>749.2775736079368</v>
      </c>
      <c r="G14">
        <f t="shared" si="3"/>
        <v>38</v>
      </c>
      <c r="H14">
        <f t="shared" si="3"/>
        <v>11906.068177967602</v>
      </c>
      <c r="I14">
        <f t="shared" si="3"/>
        <v>570.29873903150292</v>
      </c>
      <c r="J14">
        <f t="shared" si="3"/>
        <v>569.93429608110705</v>
      </c>
      <c r="K14">
        <f t="shared" si="3"/>
        <v>9.9123605693107828E-3</v>
      </c>
      <c r="L14">
        <f t="shared" si="3"/>
        <v>9.351740614388749E-3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6D27-4113-4062-9B7F-280A880C33C4}">
  <dimension ref="A1:L14"/>
  <sheetViews>
    <sheetView workbookViewId="0">
      <selection activeCell="M1" sqref="M1:M1048576"/>
    </sheetView>
  </sheetViews>
  <sheetFormatPr baseColWidth="10" defaultColWidth="8.83203125" defaultRowHeight="15" x14ac:dyDescent="0.2"/>
  <sheetData>
    <row r="1" spans="1:12" x14ac:dyDescent="0.2">
      <c r="A1">
        <v>3200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>
        <v>1</v>
      </c>
      <c r="B3">
        <v>754.53143018251149</v>
      </c>
      <c r="C3">
        <v>755.76518405380773</v>
      </c>
      <c r="D3">
        <v>662.53478204610235</v>
      </c>
      <c r="E3">
        <v>56</v>
      </c>
      <c r="F3">
        <v>754.91283965584785</v>
      </c>
      <c r="G3">
        <v>22</v>
      </c>
      <c r="H3">
        <v>2248.3462751508541</v>
      </c>
      <c r="I3">
        <v>564.89890801864442</v>
      </c>
      <c r="J3">
        <v>565.05837519938541</v>
      </c>
      <c r="K3" s="2">
        <f>(C3-B3)/C3</f>
        <v>1.6324566112963538E-3</v>
      </c>
      <c r="L3" s="2">
        <f>(C3-F3)/C3</f>
        <v>1.1277899749073364E-3</v>
      </c>
    </row>
    <row r="4" spans="1:12" x14ac:dyDescent="0.2">
      <c r="A4">
        <v>2</v>
      </c>
      <c r="B4">
        <v>730.00713055861706</v>
      </c>
      <c r="C4">
        <v>730.00713055861729</v>
      </c>
      <c r="D4">
        <v>8.4164755198665446</v>
      </c>
      <c r="E4">
        <v>7</v>
      </c>
      <c r="F4">
        <v>730.00713055861706</v>
      </c>
      <c r="G4">
        <v>1</v>
      </c>
      <c r="H4">
        <v>87.146797484309516</v>
      </c>
      <c r="I4">
        <v>546.93934543672367</v>
      </c>
      <c r="J4">
        <v>546.93934543672617</v>
      </c>
      <c r="K4" s="2">
        <f t="shared" ref="K4:K12" si="0">(C4-B4)/C4</f>
        <v>3.1146774589618156E-16</v>
      </c>
      <c r="L4" s="2">
        <f t="shared" ref="L4:L12" si="1">(C4-F4)/C4</f>
        <v>3.1146774589618156E-16</v>
      </c>
    </row>
    <row r="5" spans="1:12" x14ac:dyDescent="0.2">
      <c r="A5">
        <v>3</v>
      </c>
      <c r="B5">
        <v>745.84324074249287</v>
      </c>
      <c r="C5">
        <v>745.84324074249253</v>
      </c>
      <c r="D5">
        <v>9.127459230807899</v>
      </c>
      <c r="E5">
        <v>10</v>
      </c>
      <c r="F5">
        <v>745.84324074249253</v>
      </c>
      <c r="G5">
        <v>1</v>
      </c>
      <c r="H5">
        <v>107.7521248014835</v>
      </c>
      <c r="I5">
        <v>559.79491389608711</v>
      </c>
      <c r="J5">
        <v>559.79491389608961</v>
      </c>
      <c r="K5" s="2">
        <f t="shared" si="0"/>
        <v>-4.5728176449694684E-16</v>
      </c>
      <c r="L5" s="2">
        <f t="shared" si="1"/>
        <v>0</v>
      </c>
    </row>
    <row r="6" spans="1:12" x14ac:dyDescent="0.2">
      <c r="A6">
        <v>4</v>
      </c>
      <c r="B6">
        <v>759.40039336160226</v>
      </c>
      <c r="C6">
        <v>760.29430564974314</v>
      </c>
      <c r="D6">
        <v>254.20632823132735</v>
      </c>
      <c r="E6">
        <v>53</v>
      </c>
      <c r="F6">
        <v>759.84265637756664</v>
      </c>
      <c r="G6">
        <v>17</v>
      </c>
      <c r="H6">
        <v>2395.1810949918918</v>
      </c>
      <c r="I6">
        <v>570.01688867531038</v>
      </c>
      <c r="J6">
        <v>570.15096728742628</v>
      </c>
      <c r="K6" s="2">
        <f t="shared" si="0"/>
        <v>1.17574507858105E-3</v>
      </c>
      <c r="L6" s="2">
        <f t="shared" si="1"/>
        <v>5.9404531747810389E-4</v>
      </c>
    </row>
    <row r="7" spans="1:12" x14ac:dyDescent="0.2">
      <c r="A7">
        <v>5</v>
      </c>
      <c r="B7">
        <v>749.33797057238803</v>
      </c>
      <c r="C7">
        <v>749.3379705723878</v>
      </c>
      <c r="D7">
        <v>10.454080084303186</v>
      </c>
      <c r="E7">
        <v>24</v>
      </c>
      <c r="F7">
        <v>749.33797057238769</v>
      </c>
      <c r="G7">
        <v>1</v>
      </c>
      <c r="H7">
        <v>538.25716893591436</v>
      </c>
      <c r="I7">
        <v>553.02214767335067</v>
      </c>
      <c r="J7">
        <v>553.02214767335204</v>
      </c>
      <c r="K7" s="2">
        <f t="shared" si="0"/>
        <v>-3.0343274246405913E-16</v>
      </c>
      <c r="L7" s="2">
        <f t="shared" si="1"/>
        <v>1.5171637123202957E-16</v>
      </c>
    </row>
    <row r="8" spans="1:12" x14ac:dyDescent="0.2">
      <c r="A8">
        <v>6</v>
      </c>
      <c r="B8">
        <v>741.73179384393006</v>
      </c>
      <c r="C8">
        <v>741.73179384392961</v>
      </c>
      <c r="D8">
        <v>7.9857300845824595</v>
      </c>
      <c r="E8">
        <v>42</v>
      </c>
      <c r="F8">
        <v>741.73179384392984</v>
      </c>
      <c r="G8">
        <v>1</v>
      </c>
      <c r="H8">
        <v>825.89963117356069</v>
      </c>
      <c r="I8">
        <v>555.76482218244064</v>
      </c>
      <c r="J8">
        <v>555.76482218244018</v>
      </c>
      <c r="K8" s="2">
        <f t="shared" si="0"/>
        <v>-6.1308865908227345E-16</v>
      </c>
      <c r="L8" s="2">
        <f t="shared" si="1"/>
        <v>-3.0654432954113673E-16</v>
      </c>
    </row>
    <row r="9" spans="1:12" x14ac:dyDescent="0.2">
      <c r="A9">
        <v>7</v>
      </c>
      <c r="B9">
        <v>742.83152517888141</v>
      </c>
      <c r="C9">
        <v>742.83152517888118</v>
      </c>
      <c r="D9">
        <v>9.2282167120640324</v>
      </c>
      <c r="E9">
        <v>8</v>
      </c>
      <c r="F9">
        <v>742.83152517888129</v>
      </c>
      <c r="G9">
        <v>1</v>
      </c>
      <c r="H9">
        <v>80.489428588982875</v>
      </c>
      <c r="I9">
        <v>557.4861729631275</v>
      </c>
      <c r="J9">
        <v>557.48617296312545</v>
      </c>
      <c r="K9" s="2">
        <f t="shared" si="0"/>
        <v>-3.0609050334593462E-16</v>
      </c>
      <c r="L9" s="2">
        <f t="shared" si="1"/>
        <v>-1.5304525167296731E-16</v>
      </c>
    </row>
    <row r="10" spans="1:12" x14ac:dyDescent="0.2">
      <c r="A10">
        <v>8</v>
      </c>
      <c r="B10">
        <v>733.54347739713126</v>
      </c>
      <c r="C10">
        <v>733.83414183299988</v>
      </c>
      <c r="D10">
        <v>72.386049665896493</v>
      </c>
      <c r="E10">
        <v>31</v>
      </c>
      <c r="F10">
        <v>733.83414183300044</v>
      </c>
      <c r="G10">
        <v>1</v>
      </c>
      <c r="H10">
        <v>1110.2528765110992</v>
      </c>
      <c r="I10">
        <v>540.19706838855188</v>
      </c>
      <c r="J10">
        <v>540.19706838855188</v>
      </c>
      <c r="K10" s="2">
        <f t="shared" si="0"/>
        <v>3.9609009624789012E-4</v>
      </c>
      <c r="L10" s="2">
        <f t="shared" si="1"/>
        <v>-7.7460853373246278E-16</v>
      </c>
    </row>
    <row r="11" spans="1:12" x14ac:dyDescent="0.2">
      <c r="A11">
        <v>9</v>
      </c>
      <c r="B11">
        <v>740.93538833509137</v>
      </c>
      <c r="C11">
        <v>741.33053456425102</v>
      </c>
      <c r="D11">
        <v>127.62620436447723</v>
      </c>
      <c r="E11">
        <v>17</v>
      </c>
      <c r="F11">
        <v>741.30117171278391</v>
      </c>
      <c r="G11">
        <v>12</v>
      </c>
      <c r="H11">
        <v>614.99820287874525</v>
      </c>
      <c r="I11">
        <v>555.68946259731376</v>
      </c>
      <c r="J11">
        <v>555.50473479541654</v>
      </c>
      <c r="K11" s="2">
        <f t="shared" si="0"/>
        <v>5.3302300490281858E-4</v>
      </c>
      <c r="L11" s="2">
        <f t="shared" si="1"/>
        <v>3.9608312484217299E-5</v>
      </c>
    </row>
    <row r="12" spans="1:12" x14ac:dyDescent="0.2">
      <c r="A12">
        <v>10</v>
      </c>
      <c r="B12">
        <v>749.84095741145393</v>
      </c>
      <c r="C12">
        <v>750.23596600328551</v>
      </c>
      <c r="D12">
        <v>98.918599855895167</v>
      </c>
      <c r="E12">
        <v>25</v>
      </c>
      <c r="F12">
        <v>750.23559979083018</v>
      </c>
      <c r="G12">
        <v>13</v>
      </c>
      <c r="H12">
        <v>930.66104319607382</v>
      </c>
      <c r="I12">
        <v>568.38612812313727</v>
      </c>
      <c r="J12">
        <v>566.76803260744066</v>
      </c>
      <c r="K12" s="2">
        <f t="shared" si="0"/>
        <v>5.2651247038435595E-4</v>
      </c>
      <c r="L12" s="2">
        <f t="shared" si="1"/>
        <v>4.8812969775880703E-7</v>
      </c>
    </row>
    <row r="13" spans="1:12" x14ac:dyDescent="0.2">
      <c r="A13" t="s">
        <v>0</v>
      </c>
      <c r="B13">
        <f>AVERAGE(B3:B12)</f>
        <v>744.80033075841004</v>
      </c>
      <c r="C13">
        <f t="shared" ref="C13:L13" si="2">AVERAGE(C3:C12)</f>
        <v>745.12117930003956</v>
      </c>
      <c r="D13">
        <f t="shared" si="2"/>
        <v>126.08839257953225</v>
      </c>
      <c r="E13">
        <f t="shared" si="2"/>
        <v>27.3</v>
      </c>
      <c r="F13">
        <f t="shared" si="2"/>
        <v>744.98780702663373</v>
      </c>
      <c r="G13">
        <f t="shared" si="2"/>
        <v>7</v>
      </c>
      <c r="H13">
        <f t="shared" si="2"/>
        <v>893.89846437129165</v>
      </c>
      <c r="I13">
        <f t="shared" si="2"/>
        <v>557.21958579546867</v>
      </c>
      <c r="J13">
        <f t="shared" si="2"/>
        <v>557.06865804299548</v>
      </c>
      <c r="K13" s="1">
        <f t="shared" si="2"/>
        <v>4.2638272614110997E-4</v>
      </c>
      <c r="L13" s="1">
        <f t="shared" si="2"/>
        <v>1.761931734566645E-4</v>
      </c>
    </row>
    <row r="14" spans="1:12" x14ac:dyDescent="0.2">
      <c r="A14" t="s">
        <v>15</v>
      </c>
      <c r="B14">
        <f>MAX(B3:B12)</f>
        <v>759.40039336160226</v>
      </c>
      <c r="C14">
        <f t="shared" ref="C14:L14" si="3">MAX(C3:C12)</f>
        <v>760.29430564974314</v>
      </c>
      <c r="D14">
        <f t="shared" si="3"/>
        <v>662.53478204610235</v>
      </c>
      <c r="E14">
        <f t="shared" si="3"/>
        <v>56</v>
      </c>
      <c r="F14">
        <f t="shared" si="3"/>
        <v>759.84265637756664</v>
      </c>
      <c r="G14">
        <f t="shared" si="3"/>
        <v>22</v>
      </c>
      <c r="H14">
        <f t="shared" si="3"/>
        <v>2395.1810949918918</v>
      </c>
      <c r="I14">
        <f t="shared" si="3"/>
        <v>570.01688867531038</v>
      </c>
      <c r="J14">
        <f t="shared" si="3"/>
        <v>570.15096728742628</v>
      </c>
      <c r="K14">
        <f t="shared" si="3"/>
        <v>1.6324566112963538E-3</v>
      </c>
      <c r="L14">
        <f t="shared" si="3"/>
        <v>1.1277899749073364E-3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7F2B-E7C6-40E0-A5A1-EAD92D5A3E2A}">
  <dimension ref="A1:L14"/>
  <sheetViews>
    <sheetView workbookViewId="0">
      <selection activeCell="M1" sqref="M1:M1048576"/>
    </sheetView>
  </sheetViews>
  <sheetFormatPr baseColWidth="10" defaultColWidth="8.83203125" defaultRowHeight="15" x14ac:dyDescent="0.2"/>
  <sheetData>
    <row r="1" spans="1:12" x14ac:dyDescent="0.2">
      <c r="A1">
        <v>3600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>
        <v>1</v>
      </c>
      <c r="B3">
        <v>755.5428857976043</v>
      </c>
      <c r="C3">
        <v>755.765184053805</v>
      </c>
      <c r="D3">
        <v>26.862500907636996</v>
      </c>
      <c r="E3">
        <v>5</v>
      </c>
      <c r="F3">
        <v>755.76518405380489</v>
      </c>
      <c r="G3">
        <v>1</v>
      </c>
      <c r="H3">
        <v>57.182302847280532</v>
      </c>
      <c r="I3">
        <v>564.89890801864203</v>
      </c>
      <c r="J3">
        <v>564.8989080186451</v>
      </c>
      <c r="K3" s="2">
        <f>(C3-B3)/C3</f>
        <v>2.9413667219800886E-4</v>
      </c>
      <c r="L3" s="2">
        <f>(C3-F3)/C3</f>
        <v>1.5042613780092092E-16</v>
      </c>
    </row>
    <row r="4" spans="1:12" x14ac:dyDescent="0.2">
      <c r="A4">
        <v>2</v>
      </c>
      <c r="B4">
        <v>730.00713055861706</v>
      </c>
      <c r="C4">
        <v>730.00713055861729</v>
      </c>
      <c r="D4">
        <v>8.6087549268398043</v>
      </c>
      <c r="E4">
        <v>4</v>
      </c>
      <c r="F4">
        <v>730.00713055861706</v>
      </c>
      <c r="G4">
        <v>1</v>
      </c>
      <c r="H4">
        <v>38.467050449722493</v>
      </c>
      <c r="I4">
        <v>546.93934543672367</v>
      </c>
      <c r="J4">
        <v>546.93934543672617</v>
      </c>
      <c r="K4" s="2">
        <f t="shared" ref="K4:K12" si="0">(C4-B4)/C4</f>
        <v>3.1146774589618156E-16</v>
      </c>
      <c r="L4" s="2">
        <f t="shared" ref="L4:L12" si="1">(C4-F4)/C4</f>
        <v>3.1146774589618156E-16</v>
      </c>
    </row>
    <row r="5" spans="1:12" x14ac:dyDescent="0.2">
      <c r="A5">
        <v>3</v>
      </c>
      <c r="B5">
        <v>745.84324074249275</v>
      </c>
      <c r="C5">
        <v>745.84324074249253</v>
      </c>
      <c r="D5">
        <v>9.1620876768030328</v>
      </c>
      <c r="E5">
        <v>4</v>
      </c>
      <c r="F5">
        <v>745.84324074249253</v>
      </c>
      <c r="G5">
        <v>1</v>
      </c>
      <c r="H5">
        <v>34.15395385294233</v>
      </c>
      <c r="I5">
        <v>559.79491389608711</v>
      </c>
      <c r="J5">
        <v>559.79491389608961</v>
      </c>
      <c r="K5" s="2">
        <f t="shared" si="0"/>
        <v>-3.0485450966463121E-16</v>
      </c>
      <c r="L5" s="2">
        <f t="shared" si="1"/>
        <v>0</v>
      </c>
    </row>
    <row r="6" spans="1:12" x14ac:dyDescent="0.2">
      <c r="A6">
        <v>4</v>
      </c>
      <c r="B6">
        <v>760.29430564974325</v>
      </c>
      <c r="C6">
        <v>760.29430564974314</v>
      </c>
      <c r="D6">
        <v>9.4664211547376791</v>
      </c>
      <c r="E6">
        <v>4</v>
      </c>
      <c r="F6">
        <v>760.29430564974359</v>
      </c>
      <c r="G6">
        <v>1</v>
      </c>
      <c r="H6">
        <v>36.339580513452574</v>
      </c>
      <c r="I6">
        <v>570.01688867531038</v>
      </c>
      <c r="J6">
        <v>570.01688867530947</v>
      </c>
      <c r="K6" s="2">
        <f t="shared" si="0"/>
        <v>-1.4953003971857964E-16</v>
      </c>
      <c r="L6" s="2">
        <f t="shared" si="1"/>
        <v>-5.9812015887431858E-16</v>
      </c>
    </row>
    <row r="7" spans="1:12" x14ac:dyDescent="0.2">
      <c r="A7">
        <v>5</v>
      </c>
      <c r="B7">
        <v>749.33797057238769</v>
      </c>
      <c r="C7">
        <v>749.3379705723878</v>
      </c>
      <c r="D7">
        <v>10.370535589610302</v>
      </c>
      <c r="E7">
        <v>2</v>
      </c>
      <c r="F7">
        <v>749.33797057238792</v>
      </c>
      <c r="G7">
        <v>1</v>
      </c>
      <c r="H7">
        <v>11.356907536459079</v>
      </c>
      <c r="I7">
        <v>553.02214767335067</v>
      </c>
      <c r="J7">
        <v>553.02214767335204</v>
      </c>
      <c r="K7" s="2">
        <f t="shared" si="0"/>
        <v>1.5171637123202957E-16</v>
      </c>
      <c r="L7" s="2">
        <f t="shared" si="1"/>
        <v>-1.5171637123202957E-16</v>
      </c>
    </row>
    <row r="8" spans="1:12" x14ac:dyDescent="0.2">
      <c r="A8">
        <v>6</v>
      </c>
      <c r="B8">
        <v>741.73179384392984</v>
      </c>
      <c r="C8">
        <v>741.73179384392961</v>
      </c>
      <c r="D8">
        <v>7.9858045573617273</v>
      </c>
      <c r="E8">
        <v>3</v>
      </c>
      <c r="F8">
        <v>741.73179384392995</v>
      </c>
      <c r="G8">
        <v>1</v>
      </c>
      <c r="H8">
        <v>22.87189657965143</v>
      </c>
      <c r="I8">
        <v>555.76482218244064</v>
      </c>
      <c r="J8">
        <v>555.76482218244018</v>
      </c>
      <c r="K8" s="2">
        <f t="shared" si="0"/>
        <v>-3.0654432954113673E-16</v>
      </c>
      <c r="L8" s="2">
        <f t="shared" si="1"/>
        <v>-4.5981649431170514E-16</v>
      </c>
    </row>
    <row r="9" spans="1:12" x14ac:dyDescent="0.2">
      <c r="A9">
        <v>7</v>
      </c>
      <c r="B9">
        <v>742.83152517888141</v>
      </c>
      <c r="C9">
        <v>742.83152517888118</v>
      </c>
      <c r="D9">
        <v>9.2771271753033364</v>
      </c>
      <c r="E9">
        <v>3</v>
      </c>
      <c r="F9">
        <v>742.83152517888129</v>
      </c>
      <c r="G9">
        <v>1</v>
      </c>
      <c r="H9">
        <v>22.859128221645886</v>
      </c>
      <c r="I9">
        <v>557.4861729631275</v>
      </c>
      <c r="J9">
        <v>557.48617296312545</v>
      </c>
      <c r="K9" s="2">
        <f t="shared" si="0"/>
        <v>-3.0609050334593462E-16</v>
      </c>
      <c r="L9" s="2">
        <f t="shared" si="1"/>
        <v>-1.5304525167296731E-16</v>
      </c>
    </row>
    <row r="10" spans="1:12" x14ac:dyDescent="0.2">
      <c r="A10">
        <v>8</v>
      </c>
      <c r="B10">
        <v>733.54347739713126</v>
      </c>
      <c r="C10">
        <v>733.83414183299897</v>
      </c>
      <c r="D10">
        <v>32.672979786225888</v>
      </c>
      <c r="E10">
        <v>5</v>
      </c>
      <c r="F10">
        <v>733.83414183299988</v>
      </c>
      <c r="G10">
        <v>1</v>
      </c>
      <c r="H10">
        <v>64.23050907730088</v>
      </c>
      <c r="I10">
        <v>540.19706838855188</v>
      </c>
      <c r="J10">
        <v>540.19706838855188</v>
      </c>
      <c r="K10" s="2">
        <f t="shared" si="0"/>
        <v>3.9609009624665126E-4</v>
      </c>
      <c r="L10" s="2">
        <f t="shared" si="1"/>
        <v>-1.2393736539719419E-15</v>
      </c>
    </row>
    <row r="11" spans="1:12" x14ac:dyDescent="0.2">
      <c r="A11">
        <v>9</v>
      </c>
      <c r="B11">
        <v>741.13767307971591</v>
      </c>
      <c r="C11">
        <v>741.32337177367287</v>
      </c>
      <c r="D11">
        <v>21.429268546980222</v>
      </c>
      <c r="E11">
        <v>7</v>
      </c>
      <c r="F11">
        <v>741.3233717736864</v>
      </c>
      <c r="G11">
        <v>1</v>
      </c>
      <c r="H11">
        <v>132.1551030610174</v>
      </c>
      <c r="I11">
        <v>555.70398950004574</v>
      </c>
      <c r="J11">
        <v>555.70398950004574</v>
      </c>
      <c r="K11" s="2">
        <f t="shared" si="0"/>
        <v>2.5049620857449406E-4</v>
      </c>
      <c r="L11" s="2">
        <f t="shared" si="1"/>
        <v>-1.8249436351242746E-14</v>
      </c>
    </row>
    <row r="12" spans="1:12" x14ac:dyDescent="0.2">
      <c r="A12">
        <v>10</v>
      </c>
      <c r="B12">
        <v>750.13452813840433</v>
      </c>
      <c r="C12">
        <v>750.23596600328551</v>
      </c>
      <c r="D12">
        <v>30.736643772493107</v>
      </c>
      <c r="E12">
        <v>5</v>
      </c>
      <c r="F12">
        <v>750.23596600328551</v>
      </c>
      <c r="G12">
        <v>1</v>
      </c>
      <c r="H12">
        <v>73.570576456547926</v>
      </c>
      <c r="I12">
        <v>568.38612812313727</v>
      </c>
      <c r="J12">
        <v>568.38612812313943</v>
      </c>
      <c r="K12" s="2">
        <f t="shared" si="0"/>
        <v>1.3520794720301758E-4</v>
      </c>
      <c r="L12" s="2">
        <f t="shared" si="1"/>
        <v>0</v>
      </c>
    </row>
    <row r="13" spans="1:12" x14ac:dyDescent="0.2">
      <c r="A13" t="s">
        <v>0</v>
      </c>
      <c r="B13">
        <f>AVERAGE(B3:B12)</f>
        <v>745.04045309589083</v>
      </c>
      <c r="C13">
        <f t="shared" ref="C13:L13" si="2">AVERAGE(C3:C12)</f>
        <v>745.12046302098133</v>
      </c>
      <c r="D13">
        <f t="shared" si="2"/>
        <v>16.657212409399207</v>
      </c>
      <c r="E13">
        <f t="shared" si="2"/>
        <v>4.2</v>
      </c>
      <c r="F13">
        <f t="shared" si="2"/>
        <v>745.12046302098292</v>
      </c>
      <c r="G13">
        <f t="shared" si="2"/>
        <v>1</v>
      </c>
      <c r="H13">
        <f t="shared" si="2"/>
        <v>49.31870085960206</v>
      </c>
      <c r="I13">
        <f t="shared" si="2"/>
        <v>557.22103848574159</v>
      </c>
      <c r="J13">
        <f t="shared" si="2"/>
        <v>557.2210384857425</v>
      </c>
      <c r="K13" s="1">
        <f t="shared" si="2"/>
        <v>1.0759309242215681E-4</v>
      </c>
      <c r="L13" s="1">
        <f t="shared" si="2"/>
        <v>-2.0389614397608604E-15</v>
      </c>
    </row>
    <row r="14" spans="1:12" x14ac:dyDescent="0.2">
      <c r="A14" t="s">
        <v>15</v>
      </c>
      <c r="B14">
        <f>MAX(B3:B12)</f>
        <v>760.29430564974325</v>
      </c>
      <c r="C14">
        <f t="shared" ref="C14:L14" si="3">MAX(C3:C12)</f>
        <v>760.29430564974314</v>
      </c>
      <c r="D14">
        <f t="shared" si="3"/>
        <v>32.672979786225888</v>
      </c>
      <c r="E14">
        <f t="shared" si="3"/>
        <v>7</v>
      </c>
      <c r="F14">
        <f t="shared" si="3"/>
        <v>760.29430564974359</v>
      </c>
      <c r="G14">
        <f t="shared" si="3"/>
        <v>1</v>
      </c>
      <c r="H14">
        <f t="shared" si="3"/>
        <v>132.1551030610174</v>
      </c>
      <c r="I14">
        <f t="shared" si="3"/>
        <v>570.01688867531038</v>
      </c>
      <c r="J14">
        <f t="shared" si="3"/>
        <v>570.01688867530947</v>
      </c>
      <c r="K14">
        <f t="shared" si="3"/>
        <v>3.9609009624665126E-4</v>
      </c>
      <c r="L14">
        <f t="shared" si="3"/>
        <v>3.1146774589618156E-16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BBE4-8A84-4A7D-8E48-8D619634E815}">
  <dimension ref="A1:L14"/>
  <sheetViews>
    <sheetView workbookViewId="0">
      <selection activeCell="O11" sqref="O11"/>
    </sheetView>
  </sheetViews>
  <sheetFormatPr baseColWidth="10" defaultColWidth="8.83203125" defaultRowHeight="15" x14ac:dyDescent="0.2"/>
  <sheetData>
    <row r="1" spans="1:12" x14ac:dyDescent="0.2">
      <c r="A1">
        <v>4000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>
        <v>1</v>
      </c>
      <c r="B3">
        <v>755.5428857976043</v>
      </c>
      <c r="C3">
        <v>755.765184053805</v>
      </c>
      <c r="D3">
        <v>27.365588735247407</v>
      </c>
      <c r="E3">
        <v>5</v>
      </c>
      <c r="F3">
        <v>755.76518405380489</v>
      </c>
      <c r="G3">
        <v>1</v>
      </c>
      <c r="H3">
        <v>57.660961741471468</v>
      </c>
      <c r="I3">
        <v>564.89890801864203</v>
      </c>
      <c r="J3">
        <v>564.8989080186451</v>
      </c>
      <c r="K3" s="2">
        <f>(C3-B3)/C3</f>
        <v>2.9413667219800886E-4</v>
      </c>
      <c r="L3" s="2">
        <f>(C3-F3)/C3</f>
        <v>1.5042613780092092E-16</v>
      </c>
    </row>
    <row r="4" spans="1:12" x14ac:dyDescent="0.2">
      <c r="A4">
        <v>2</v>
      </c>
      <c r="B4">
        <v>730.00713055861706</v>
      </c>
      <c r="C4">
        <v>730.00713055861729</v>
      </c>
      <c r="D4">
        <v>8.4169414401918417</v>
      </c>
      <c r="E4">
        <v>4</v>
      </c>
      <c r="F4">
        <v>730.00713055861706</v>
      </c>
      <c r="G4">
        <v>1</v>
      </c>
      <c r="H4">
        <v>38.941201413493353</v>
      </c>
      <c r="I4">
        <v>546.93934543672367</v>
      </c>
      <c r="J4">
        <v>546.93934543672617</v>
      </c>
      <c r="K4" s="2">
        <f t="shared" ref="K4:K12" si="0">(C4-B4)/C4</f>
        <v>3.1146774589618156E-16</v>
      </c>
      <c r="L4" s="2">
        <f t="shared" ref="L4:L12" si="1">(C4-F4)/C4</f>
        <v>3.1146774589618156E-16</v>
      </c>
    </row>
    <row r="5" spans="1:12" x14ac:dyDescent="0.2">
      <c r="A5">
        <v>3</v>
      </c>
      <c r="B5">
        <v>745.84324074249275</v>
      </c>
      <c r="C5">
        <v>745.84324074249253</v>
      </c>
      <c r="D5">
        <v>8.9082825832372947</v>
      </c>
      <c r="E5">
        <v>4</v>
      </c>
      <c r="F5">
        <v>745.84324074249253</v>
      </c>
      <c r="G5">
        <v>1</v>
      </c>
      <c r="H5">
        <v>35.964286113247034</v>
      </c>
      <c r="I5">
        <v>559.79491389608711</v>
      </c>
      <c r="J5">
        <v>559.79491389608961</v>
      </c>
      <c r="K5" s="2">
        <f t="shared" si="0"/>
        <v>-3.0485450966463121E-16</v>
      </c>
      <c r="L5" s="2">
        <f t="shared" si="1"/>
        <v>0</v>
      </c>
    </row>
    <row r="6" spans="1:12" x14ac:dyDescent="0.2">
      <c r="A6">
        <v>4</v>
      </c>
      <c r="B6">
        <v>760.29430564974325</v>
      </c>
      <c r="C6">
        <v>760.29430564974314</v>
      </c>
      <c r="D6">
        <v>9.1236485517837167</v>
      </c>
      <c r="E6">
        <v>4</v>
      </c>
      <c r="F6">
        <v>760.29430564974359</v>
      </c>
      <c r="G6">
        <v>1</v>
      </c>
      <c r="H6">
        <v>35.507785198162757</v>
      </c>
      <c r="I6">
        <v>570.01688867531038</v>
      </c>
      <c r="J6">
        <v>570.01688867530947</v>
      </c>
      <c r="K6" s="2">
        <f t="shared" si="0"/>
        <v>-1.4953003971857964E-16</v>
      </c>
      <c r="L6" s="2">
        <f t="shared" si="1"/>
        <v>-5.9812015887431858E-16</v>
      </c>
    </row>
    <row r="7" spans="1:12" x14ac:dyDescent="0.2">
      <c r="A7">
        <v>5</v>
      </c>
      <c r="B7">
        <v>749.3379705723878</v>
      </c>
      <c r="C7">
        <v>749.3379705723878</v>
      </c>
      <c r="D7">
        <v>10.402072484356061</v>
      </c>
      <c r="E7">
        <v>2</v>
      </c>
      <c r="F7">
        <v>749.33797057238792</v>
      </c>
      <c r="G7">
        <v>1</v>
      </c>
      <c r="H7">
        <v>11.972215136964751</v>
      </c>
      <c r="I7">
        <v>553.02214767335067</v>
      </c>
      <c r="J7">
        <v>553.02214767335204</v>
      </c>
      <c r="K7" s="2">
        <f t="shared" si="0"/>
        <v>0</v>
      </c>
      <c r="L7" s="2">
        <f t="shared" si="1"/>
        <v>-1.5171637123202957E-16</v>
      </c>
    </row>
    <row r="8" spans="1:12" x14ac:dyDescent="0.2">
      <c r="A8">
        <v>6</v>
      </c>
      <c r="B8">
        <v>741.73179384393006</v>
      </c>
      <c r="C8">
        <v>741.73179384392961</v>
      </c>
      <c r="D8">
        <v>8.273749834763521</v>
      </c>
      <c r="E8">
        <v>3</v>
      </c>
      <c r="F8">
        <v>741.73179384392995</v>
      </c>
      <c r="G8">
        <v>1</v>
      </c>
      <c r="H8">
        <v>24.369399879726462</v>
      </c>
      <c r="I8">
        <v>555.76482218244064</v>
      </c>
      <c r="J8">
        <v>555.76482218244018</v>
      </c>
      <c r="K8" s="2">
        <f t="shared" si="0"/>
        <v>-6.1308865908227345E-16</v>
      </c>
      <c r="L8" s="2">
        <f t="shared" si="1"/>
        <v>-4.5981649431170514E-16</v>
      </c>
    </row>
    <row r="9" spans="1:12" x14ac:dyDescent="0.2">
      <c r="A9">
        <v>7</v>
      </c>
      <c r="B9">
        <v>742.83152517888141</v>
      </c>
      <c r="C9">
        <v>742.83152517888118</v>
      </c>
      <c r="D9">
        <v>9.2322875803607829</v>
      </c>
      <c r="E9">
        <v>3</v>
      </c>
      <c r="F9">
        <v>742.83152517888129</v>
      </c>
      <c r="G9">
        <v>1</v>
      </c>
      <c r="H9">
        <v>24.208657832953833</v>
      </c>
      <c r="I9">
        <v>557.4861729631275</v>
      </c>
      <c r="J9">
        <v>557.48617296312545</v>
      </c>
      <c r="K9" s="2">
        <f t="shared" si="0"/>
        <v>-3.0609050334593462E-16</v>
      </c>
      <c r="L9" s="2">
        <f t="shared" si="1"/>
        <v>-1.5304525167296731E-16</v>
      </c>
    </row>
    <row r="10" spans="1:12" x14ac:dyDescent="0.2">
      <c r="A10">
        <v>8</v>
      </c>
      <c r="B10">
        <v>733.54347739713126</v>
      </c>
      <c r="C10">
        <v>733.83414183299908</v>
      </c>
      <c r="D10">
        <v>31.849310382063976</v>
      </c>
      <c r="E10">
        <v>5</v>
      </c>
      <c r="F10">
        <v>733.83414183299988</v>
      </c>
      <c r="G10">
        <v>1</v>
      </c>
      <c r="H10">
        <v>64.159895384363324</v>
      </c>
      <c r="I10">
        <v>540.19706838855188</v>
      </c>
      <c r="J10">
        <v>540.19706838855188</v>
      </c>
      <c r="K10" s="2">
        <f t="shared" si="0"/>
        <v>3.9609009624680614E-4</v>
      </c>
      <c r="L10" s="2">
        <f t="shared" si="1"/>
        <v>-1.0844519472254491E-15</v>
      </c>
    </row>
    <row r="11" spans="1:12" x14ac:dyDescent="0.2">
      <c r="A11">
        <v>9</v>
      </c>
      <c r="B11">
        <v>741.13767307971591</v>
      </c>
      <c r="C11">
        <v>741.32337177367162</v>
      </c>
      <c r="D11">
        <v>20.877382896209149</v>
      </c>
      <c r="E11">
        <v>7</v>
      </c>
      <c r="F11">
        <v>741.3233717736864</v>
      </c>
      <c r="G11">
        <v>1</v>
      </c>
      <c r="H11">
        <v>130.96145335490561</v>
      </c>
      <c r="I11">
        <v>555.70398950004574</v>
      </c>
      <c r="J11">
        <v>555.70398950004574</v>
      </c>
      <c r="K11" s="2">
        <f t="shared" si="0"/>
        <v>2.5049620857280753E-4</v>
      </c>
      <c r="L11" s="2">
        <f t="shared" si="1"/>
        <v>-1.9936359039172782E-14</v>
      </c>
    </row>
    <row r="12" spans="1:12" x14ac:dyDescent="0.2">
      <c r="A12">
        <v>10</v>
      </c>
      <c r="B12">
        <v>750.13452813840411</v>
      </c>
      <c r="C12">
        <v>750.23596600328551</v>
      </c>
      <c r="D12">
        <v>30.593719338160412</v>
      </c>
      <c r="E12">
        <v>5</v>
      </c>
      <c r="F12">
        <v>750.23596600328551</v>
      </c>
      <c r="G12">
        <v>1</v>
      </c>
      <c r="H12">
        <v>76.643741307630293</v>
      </c>
      <c r="I12">
        <v>568.38612812313727</v>
      </c>
      <c r="J12">
        <v>568.38612812313943</v>
      </c>
      <c r="K12" s="2">
        <f t="shared" si="0"/>
        <v>1.3520794720332064E-4</v>
      </c>
      <c r="L12" s="2">
        <f t="shared" si="1"/>
        <v>0</v>
      </c>
    </row>
    <row r="13" spans="1:12" x14ac:dyDescent="0.2">
      <c r="A13" t="s">
        <v>0</v>
      </c>
      <c r="B13">
        <f>AVERAGE(B3:B12)</f>
        <v>745.04045309589083</v>
      </c>
      <c r="C13">
        <f t="shared" ref="C13:L13" si="2">AVERAGE(C3:C12)</f>
        <v>745.12046302098111</v>
      </c>
      <c r="D13">
        <f t="shared" si="2"/>
        <v>16.504298382637415</v>
      </c>
      <c r="E13">
        <f t="shared" si="2"/>
        <v>4.2</v>
      </c>
      <c r="F13">
        <f t="shared" si="2"/>
        <v>745.12046302098292</v>
      </c>
      <c r="G13">
        <f t="shared" si="2"/>
        <v>1</v>
      </c>
      <c r="H13">
        <f t="shared" si="2"/>
        <v>50.038959736291893</v>
      </c>
      <c r="I13">
        <f t="shared" si="2"/>
        <v>557.22103848574159</v>
      </c>
      <c r="J13">
        <f t="shared" si="2"/>
        <v>557.2210384857425</v>
      </c>
      <c r="K13" s="1">
        <f t="shared" si="2"/>
        <v>1.0759309242198811E-4</v>
      </c>
      <c r="L13" s="1">
        <f t="shared" si="2"/>
        <v>-2.1921615378792147E-15</v>
      </c>
    </row>
    <row r="14" spans="1:12" x14ac:dyDescent="0.2">
      <c r="A14" t="s">
        <v>15</v>
      </c>
      <c r="B14">
        <f>MAX(B3:B12)</f>
        <v>760.29430564974325</v>
      </c>
      <c r="C14">
        <f t="shared" ref="C14:L14" si="3">MAX(C3:C12)</f>
        <v>760.29430564974314</v>
      </c>
      <c r="D14">
        <f t="shared" si="3"/>
        <v>31.849310382063976</v>
      </c>
      <c r="E14">
        <f t="shared" si="3"/>
        <v>7</v>
      </c>
      <c r="F14">
        <f t="shared" si="3"/>
        <v>760.29430564974359</v>
      </c>
      <c r="G14">
        <f t="shared" si="3"/>
        <v>1</v>
      </c>
      <c r="H14">
        <f t="shared" si="3"/>
        <v>130.96145335490561</v>
      </c>
      <c r="I14">
        <f t="shared" si="3"/>
        <v>570.01688867531038</v>
      </c>
      <c r="J14">
        <f t="shared" si="3"/>
        <v>570.01688867530947</v>
      </c>
      <c r="K14">
        <f t="shared" si="3"/>
        <v>3.9609009624680614E-4</v>
      </c>
      <c r="L14">
        <f t="shared" si="3"/>
        <v>3.1146774589618156E-16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A404-A19C-433D-8B1B-D096125C58D8}">
  <dimension ref="A1:L11"/>
  <sheetViews>
    <sheetView tabSelected="1" workbookViewId="0">
      <selection activeCell="B11" sqref="B11:L11"/>
    </sheetView>
  </sheetViews>
  <sheetFormatPr baseColWidth="10" defaultColWidth="8.83203125" defaultRowHeight="15" x14ac:dyDescent="0.2"/>
  <cols>
    <col min="1" max="1" width="36.5" bestFit="1" customWidth="1"/>
    <col min="2" max="10" width="12" bestFit="1" customWidth="1"/>
  </cols>
  <sheetData>
    <row r="1" spans="1:12" x14ac:dyDescent="0.2">
      <c r="A1" t="s">
        <v>14</v>
      </c>
      <c r="B1">
        <v>0</v>
      </c>
      <c r="C1">
        <v>400</v>
      </c>
      <c r="D1">
        <v>800</v>
      </c>
      <c r="E1">
        <v>1200</v>
      </c>
      <c r="F1">
        <v>1600</v>
      </c>
      <c r="G1">
        <v>2000</v>
      </c>
      <c r="H1">
        <v>2400</v>
      </c>
      <c r="I1">
        <v>2800</v>
      </c>
      <c r="J1">
        <v>3200</v>
      </c>
      <c r="K1">
        <v>3600</v>
      </c>
      <c r="L1">
        <v>4000</v>
      </c>
    </row>
    <row r="2" spans="1:12" x14ac:dyDescent="0.2">
      <c r="A2" t="s">
        <v>20</v>
      </c>
      <c r="B2" s="2">
        <f ca="1">INDIRECT(B1&amp;"!$L$13")</f>
        <v>1.4687074293229087E-5</v>
      </c>
      <c r="C2" s="2">
        <f t="shared" ref="C2:L2" ca="1" si="0">INDIRECT(C1&amp;"!$L$13")</f>
        <v>5.3771250456971058E-3</v>
      </c>
      <c r="D2" s="2">
        <f t="shared" ca="1" si="0"/>
        <v>1.036246530203286E-2</v>
      </c>
      <c r="E2" s="2">
        <f t="shared" ca="1" si="0"/>
        <v>1.3410797478983832E-2</v>
      </c>
      <c r="F2" s="2">
        <f t="shared" ca="1" si="0"/>
        <v>1.3664408587077428E-2</v>
      </c>
      <c r="G2" s="2">
        <f t="shared" ca="1" si="0"/>
        <v>1.2943774895132137E-2</v>
      </c>
      <c r="H2" s="2">
        <f t="shared" ca="1" si="0"/>
        <v>1.0588921212149252E-2</v>
      </c>
      <c r="I2" s="2">
        <f t="shared" ca="1" si="0"/>
        <v>6.5346699180636788E-3</v>
      </c>
      <c r="J2" s="2">
        <f t="shared" ca="1" si="0"/>
        <v>1.761931734566645E-4</v>
      </c>
      <c r="K2" s="2">
        <f t="shared" ca="1" si="0"/>
        <v>-2.0389614397608604E-15</v>
      </c>
      <c r="L2" s="2">
        <f t="shared" ca="1" si="0"/>
        <v>-2.1921615378792147E-15</v>
      </c>
    </row>
    <row r="3" spans="1:12" x14ac:dyDescent="0.2">
      <c r="A3" t="s">
        <v>21</v>
      </c>
      <c r="B3" s="2">
        <f ca="1">INDIRECT(B1&amp;"!$L$14")</f>
        <v>9.61287722858524E-5</v>
      </c>
      <c r="C3" s="2">
        <f t="shared" ref="C3:L3" ca="1" si="1">INDIRECT(C1&amp;"!$L$14")</f>
        <v>7.7527801610897257E-3</v>
      </c>
      <c r="D3" s="2">
        <f t="shared" ca="1" si="1"/>
        <v>1.4301734169030165E-2</v>
      </c>
      <c r="E3" s="2">
        <f t="shared" ca="1" si="1"/>
        <v>1.8723335247202263E-2</v>
      </c>
      <c r="F3" s="2">
        <f t="shared" ca="1" si="1"/>
        <v>1.77118214824875E-2</v>
      </c>
      <c r="G3" s="2">
        <f t="shared" ca="1" si="1"/>
        <v>1.6480755987965556E-2</v>
      </c>
      <c r="H3" s="2">
        <f t="shared" ca="1" si="1"/>
        <v>1.3852194708773408E-2</v>
      </c>
      <c r="I3" s="2">
        <f t="shared" ca="1" si="1"/>
        <v>9.351740614388749E-3</v>
      </c>
      <c r="J3" s="2">
        <f t="shared" ca="1" si="1"/>
        <v>1.1277899749073364E-3</v>
      </c>
      <c r="K3" s="2">
        <f t="shared" ca="1" si="1"/>
        <v>3.1146774589618156E-16</v>
      </c>
      <c r="L3" s="2">
        <f t="shared" ca="1" si="1"/>
        <v>3.1146774589618156E-16</v>
      </c>
    </row>
    <row r="4" spans="1:12" x14ac:dyDescent="0.2">
      <c r="A4" t="s">
        <v>20</v>
      </c>
      <c r="B4" s="2">
        <f ca="1">INDIRECT(B1&amp;"!$K$13")</f>
        <v>1.4744330494517337E-4</v>
      </c>
      <c r="C4" s="2">
        <f t="shared" ref="C4:L4" ca="1" si="2">INDIRECT(C1&amp;"!$K$13")</f>
        <v>6.068929101875226E-3</v>
      </c>
      <c r="D4" s="2">
        <f t="shared" ca="1" si="2"/>
        <v>1.1407223719520788E-2</v>
      </c>
      <c r="E4" s="2">
        <f t="shared" ca="1" si="2"/>
        <v>1.4731485322674492E-2</v>
      </c>
      <c r="F4" s="2">
        <f t="shared" ca="1" si="2"/>
        <v>1.4973565584803264E-2</v>
      </c>
      <c r="G4" s="2">
        <f t="shared" ca="1" si="2"/>
        <v>1.4131173797659432E-2</v>
      </c>
      <c r="H4" s="2">
        <f t="shared" ca="1" si="2"/>
        <v>1.173267866754059E-2</v>
      </c>
      <c r="I4" s="2">
        <f t="shared" ca="1" si="2"/>
        <v>7.3196073366748743E-3</v>
      </c>
      <c r="J4" s="2">
        <f t="shared" ca="1" si="2"/>
        <v>4.2638272614110997E-4</v>
      </c>
      <c r="K4" s="2">
        <f t="shared" ca="1" si="2"/>
        <v>1.0759309242215681E-4</v>
      </c>
      <c r="L4" s="2">
        <f t="shared" ca="1" si="2"/>
        <v>1.0759309242198811E-4</v>
      </c>
    </row>
    <row r="5" spans="1:12" x14ac:dyDescent="0.2">
      <c r="A5" t="s">
        <v>21</v>
      </c>
      <c r="B5" s="2">
        <f ca="1">INDIRECT(B1&amp;"!$K$14")</f>
        <v>8.4334774160617126E-4</v>
      </c>
      <c r="C5" s="2">
        <f t="shared" ref="C5:L5" ca="1" si="3">INDIRECT(C1&amp;"!$K$14")</f>
        <v>8.8519451220488276E-3</v>
      </c>
      <c r="D5" s="2">
        <f t="shared" ca="1" si="3"/>
        <v>1.58484330024816E-2</v>
      </c>
      <c r="E5" s="2">
        <f t="shared" ca="1" si="3"/>
        <v>1.9851357324458519E-2</v>
      </c>
      <c r="F5" s="2">
        <f t="shared" ca="1" si="3"/>
        <v>1.9031343307289672E-2</v>
      </c>
      <c r="G5" s="2">
        <f t="shared" ca="1" si="3"/>
        <v>1.8219871637495753E-2</v>
      </c>
      <c r="H5" s="2">
        <f t="shared" ca="1" si="3"/>
        <v>1.4869612061667759E-2</v>
      </c>
      <c r="I5" s="2">
        <f t="shared" ca="1" si="3"/>
        <v>9.9123605693107828E-3</v>
      </c>
      <c r="J5" s="2">
        <f t="shared" ca="1" si="3"/>
        <v>1.6324566112963538E-3</v>
      </c>
      <c r="K5" s="2">
        <f t="shared" ca="1" si="3"/>
        <v>3.9609009624665126E-4</v>
      </c>
      <c r="L5" s="2">
        <f t="shared" ca="1" si="3"/>
        <v>3.9609009624680614E-4</v>
      </c>
    </row>
    <row r="6" spans="1:12" x14ac:dyDescent="0.2">
      <c r="A6" t="s">
        <v>19</v>
      </c>
      <c r="B6" s="3">
        <f ca="1">INDIRECT(B1&amp;"!$G$13")</f>
        <v>1</v>
      </c>
      <c r="C6" s="3">
        <f t="shared" ref="C6:L6" ca="1" si="4">INDIRECT(C1&amp;"!$G$13")</f>
        <v>20.9</v>
      </c>
      <c r="D6" s="3">
        <f t="shared" ca="1" si="4"/>
        <v>29.9</v>
      </c>
      <c r="E6" s="3">
        <f t="shared" ca="1" si="4"/>
        <v>38.5</v>
      </c>
      <c r="F6" s="3">
        <f t="shared" ca="1" si="4"/>
        <v>39.700000000000003</v>
      </c>
      <c r="G6" s="3">
        <f t="shared" ca="1" si="4"/>
        <v>37.6</v>
      </c>
      <c r="H6" s="3">
        <f t="shared" ca="1" si="4"/>
        <v>33.5</v>
      </c>
      <c r="I6" s="3">
        <f t="shared" ca="1" si="4"/>
        <v>27.6</v>
      </c>
      <c r="J6" s="3">
        <f t="shared" ca="1" si="4"/>
        <v>7</v>
      </c>
      <c r="K6" s="3">
        <f t="shared" ca="1" si="4"/>
        <v>1</v>
      </c>
      <c r="L6" s="3">
        <f t="shared" ca="1" si="4"/>
        <v>1</v>
      </c>
    </row>
    <row r="7" spans="1:12" x14ac:dyDescent="0.2">
      <c r="A7" t="s">
        <v>18</v>
      </c>
      <c r="B7" s="3">
        <f ca="1">INDIRECT(B1&amp;"!$G$14")</f>
        <v>1</v>
      </c>
      <c r="C7" s="3">
        <f t="shared" ref="C7:L7" ca="1" si="5">INDIRECT(C1&amp;"!$G$14")</f>
        <v>26</v>
      </c>
      <c r="D7" s="3">
        <f t="shared" ca="1" si="5"/>
        <v>39</v>
      </c>
      <c r="E7" s="3">
        <f t="shared" ca="1" si="5"/>
        <v>44</v>
      </c>
      <c r="F7" s="3">
        <f t="shared" ca="1" si="5"/>
        <v>52</v>
      </c>
      <c r="G7" s="3">
        <f t="shared" ca="1" si="5"/>
        <v>50</v>
      </c>
      <c r="H7" s="3">
        <f t="shared" ca="1" si="5"/>
        <v>43</v>
      </c>
      <c r="I7" s="3">
        <f t="shared" ca="1" si="5"/>
        <v>38</v>
      </c>
      <c r="J7" s="3">
        <f t="shared" ca="1" si="5"/>
        <v>22</v>
      </c>
      <c r="K7" s="3">
        <f t="shared" ca="1" si="5"/>
        <v>1</v>
      </c>
      <c r="L7" s="3">
        <f t="shared" ca="1" si="5"/>
        <v>1</v>
      </c>
    </row>
    <row r="8" spans="1:12" x14ac:dyDescent="0.2">
      <c r="A8" t="s">
        <v>17</v>
      </c>
      <c r="B8" s="4">
        <f ca="1">INDIRECT(B1&amp;"!$H$13")</f>
        <v>5.3498824260997301E-2</v>
      </c>
      <c r="C8" s="4">
        <f t="shared" ref="C8:L8" ca="1" si="6">INDIRECT(C1&amp;"!$H$13")</f>
        <v>2479.86796478927</v>
      </c>
      <c r="D8" s="4">
        <f t="shared" ca="1" si="6"/>
        <v>7017.1150065442953</v>
      </c>
      <c r="E8" s="4">
        <f t="shared" ca="1" si="6"/>
        <v>18437.604637373421</v>
      </c>
      <c r="F8" s="4">
        <f t="shared" ca="1" si="6"/>
        <v>20323.222540303737</v>
      </c>
      <c r="G8" s="4">
        <f t="shared" ca="1" si="6"/>
        <v>16360.138812326735</v>
      </c>
      <c r="H8" s="4">
        <f t="shared" ca="1" si="6"/>
        <v>10103.38080478078</v>
      </c>
      <c r="I8" s="4">
        <f t="shared" ca="1" si="6"/>
        <v>4814.3587971901416</v>
      </c>
      <c r="J8" s="4">
        <f t="shared" ca="1" si="6"/>
        <v>893.89846437129165</v>
      </c>
      <c r="K8" s="4">
        <f t="shared" ca="1" si="6"/>
        <v>49.31870085960206</v>
      </c>
      <c r="L8" s="4">
        <f t="shared" ca="1" si="6"/>
        <v>50.038959736291893</v>
      </c>
    </row>
    <row r="9" spans="1:12" x14ac:dyDescent="0.2">
      <c r="A9" t="s">
        <v>13</v>
      </c>
      <c r="B9" s="4">
        <f ca="1">INDIRECT(B1&amp;"!$H$14")</f>
        <v>0.19497718340225167</v>
      </c>
      <c r="C9" s="4">
        <f t="shared" ref="C9:L9" ca="1" si="7">INDIRECT(C1&amp;"!$H$14")</f>
        <v>5425.6842847541184</v>
      </c>
      <c r="D9" s="4">
        <f t="shared" ca="1" si="7"/>
        <v>13305.734494301902</v>
      </c>
      <c r="E9" s="4">
        <f t="shared" ca="1" si="7"/>
        <v>38457.949003833484</v>
      </c>
      <c r="F9" s="4">
        <f t="shared" ca="1" si="7"/>
        <v>44000.28283318656</v>
      </c>
      <c r="G9" s="4">
        <f t="shared" ca="1" si="7"/>
        <v>37608.903430216211</v>
      </c>
      <c r="H9" s="4">
        <f t="shared" ca="1" si="7"/>
        <v>22181.585612976138</v>
      </c>
      <c r="I9" s="4">
        <f t="shared" ca="1" si="7"/>
        <v>11906.068177967602</v>
      </c>
      <c r="J9" s="4">
        <f t="shared" ca="1" si="7"/>
        <v>2395.1810949918918</v>
      </c>
      <c r="K9" s="4">
        <f t="shared" ca="1" si="7"/>
        <v>132.1551030610174</v>
      </c>
      <c r="L9" s="4">
        <f t="shared" ca="1" si="7"/>
        <v>130.96145335490561</v>
      </c>
    </row>
    <row r="10" spans="1:12" x14ac:dyDescent="0.2">
      <c r="A10" t="s">
        <v>16</v>
      </c>
      <c r="B10" s="4">
        <f ca="1">INDIRECT(B1&amp;"!$D$13")</f>
        <v>4.3316823028472804</v>
      </c>
      <c r="C10" s="4">
        <f t="shared" ref="C10:L10" ca="1" si="8">INDIRECT(C1&amp;"!$D$13")</f>
        <v>846.53987710129604</v>
      </c>
      <c r="D10" s="4">
        <f t="shared" ca="1" si="8"/>
        <v>6079.6648491740034</v>
      </c>
      <c r="E10" s="4">
        <f t="shared" ca="1" si="8"/>
        <v>8275.9742166394535</v>
      </c>
      <c r="F10" s="4">
        <f t="shared" ca="1" si="8"/>
        <v>9163.9050502318896</v>
      </c>
      <c r="G10" s="4">
        <f t="shared" ca="1" si="8"/>
        <v>8377.8933533509953</v>
      </c>
      <c r="H10" s="4">
        <f t="shared" ca="1" si="8"/>
        <v>7676.6103556726839</v>
      </c>
      <c r="I10" s="4">
        <f t="shared" ca="1" si="8"/>
        <v>2876.3221647282021</v>
      </c>
      <c r="J10" s="4">
        <f t="shared" ca="1" si="8"/>
        <v>126.08839257953225</v>
      </c>
      <c r="K10" s="4">
        <f t="shared" ca="1" si="8"/>
        <v>16.657212409399207</v>
      </c>
      <c r="L10" s="4">
        <f t="shared" ca="1" si="8"/>
        <v>16.504298382637415</v>
      </c>
    </row>
    <row r="11" spans="1:12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2</vt:i4>
      </vt:variant>
    </vt:vector>
  </HeadingPairs>
  <TitlesOfParts>
    <vt:vector size="14" baseType="lpstr">
      <vt:lpstr>0</vt:lpstr>
      <vt:lpstr>400</vt:lpstr>
      <vt:lpstr>800</vt:lpstr>
      <vt:lpstr>1200</vt:lpstr>
      <vt:lpstr>1600</vt:lpstr>
      <vt:lpstr>2000</vt:lpstr>
      <vt:lpstr>2400</vt:lpstr>
      <vt:lpstr>2800</vt:lpstr>
      <vt:lpstr>3200</vt:lpstr>
      <vt:lpstr>3600</vt:lpstr>
      <vt:lpstr>4000</vt:lpstr>
      <vt:lpstr>Summary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Saif</dc:creator>
  <cp:lastModifiedBy>Microsoft Office User</cp:lastModifiedBy>
  <cp:lastPrinted>2019-02-19T23:46:35Z</cp:lastPrinted>
  <dcterms:created xsi:type="dcterms:W3CDTF">2018-11-20T00:08:09Z</dcterms:created>
  <dcterms:modified xsi:type="dcterms:W3CDTF">2020-10-12T13:44:00Z</dcterms:modified>
</cp:coreProperties>
</file>