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hmedsayed.Soliman\OneDrive - Khatib &amp; Alami\W&amp;E Project Planning\"/>
    </mc:Choice>
  </mc:AlternateContent>
  <bookViews>
    <workbookView xWindow="0" yWindow="0" windowWidth="25200" windowHeight="11250" tabRatio="771" activeTab="2"/>
  </bookViews>
  <sheets>
    <sheet name="Waste Water" sheetId="10" r:id="rId1"/>
    <sheet name="Water Treatment" sheetId="2" r:id="rId2"/>
    <sheet name="Storm Water" sheetId="9" r:id="rId3"/>
  </sheets>
  <externalReferences>
    <externalReference r:id="rId4"/>
    <externalReference r:id="rId5"/>
  </externalReferences>
  <definedNames>
    <definedName name="_xlnm._FilterDatabase" localSheetId="2" hidden="1">'Storm Water'!$B$5:$I$198</definedName>
    <definedName name="_xlnm._FilterDatabase" localSheetId="0" hidden="1">'Waste Water'!$B$3:$I$169</definedName>
    <definedName name="_xlnm._FilterDatabase" localSheetId="1" hidden="1">'Water Treatment'!$B$3:$I$138</definedName>
    <definedName name="EmpName">[1]EmpName!$B$6:$B$270</definedName>
    <definedName name="_xlnm.Print_Area" localSheetId="2">'Storm Water'!$A$1:$N$66</definedName>
    <definedName name="_xlnm.Print_Area" localSheetId="0">'Waste Water'!$A$1:$N$66</definedName>
    <definedName name="_xlnm.Print_Area" localSheetId="1">'Water Treatment'!$A$1:$N$63</definedName>
    <definedName name="Z_18DF7456_DCC6_4D4B_A827_3446526B3B16_.wvu.FilterData" localSheetId="2" hidden="1">'Storm Water'!$B$5:$I$198</definedName>
    <definedName name="Z_18DF7456_DCC6_4D4B_A827_3446526B3B16_.wvu.FilterData" localSheetId="0" hidden="1">'Waste Water'!$B$3:$I$169</definedName>
    <definedName name="Z_18DF7456_DCC6_4D4B_A827_3446526B3B16_.wvu.FilterData" localSheetId="1" hidden="1">'Water Treatment'!$B$3:$I$138</definedName>
    <definedName name="Z_18DF7456_DCC6_4D4B_A827_3446526B3B16_.wvu.PrintArea" localSheetId="2" hidden="1">'Storm Water'!$A$1:$L$219</definedName>
    <definedName name="Z_18DF7456_DCC6_4D4B_A827_3446526B3B16_.wvu.PrintArea" localSheetId="0" hidden="1">'Waste Water'!$A$1:$L$219</definedName>
    <definedName name="Z_18DF7456_DCC6_4D4B_A827_3446526B3B16_.wvu.PrintArea" localSheetId="1" hidden="1">'Water Treatment'!$A$1:$L$216</definedName>
    <definedName name="Z_5E382922_E737_4874_8FE8_E3A21C2459A3_.wvu.FilterData" localSheetId="2" hidden="1">'Storm Water'!$B$5:$I$198</definedName>
    <definedName name="Z_5E382922_E737_4874_8FE8_E3A21C2459A3_.wvu.FilterData" localSheetId="0" hidden="1">'Waste Water'!$B$3:$I$169</definedName>
    <definedName name="Z_5E382922_E737_4874_8FE8_E3A21C2459A3_.wvu.FilterData" localSheetId="1" hidden="1">'Water Treatment'!$B$3:$I$138</definedName>
    <definedName name="Z_5E382922_E737_4874_8FE8_E3A21C2459A3_.wvu.PrintArea" localSheetId="2" hidden="1">'Storm Water'!$A$1:$L$219</definedName>
    <definedName name="Z_5E382922_E737_4874_8FE8_E3A21C2459A3_.wvu.PrintArea" localSheetId="0" hidden="1">'Waste Water'!$A$1:$L$219</definedName>
    <definedName name="Z_5E382922_E737_4874_8FE8_E3A21C2459A3_.wvu.PrintArea" localSheetId="1" hidden="1">'Water Treatment'!$A$1:$L$216</definedName>
    <definedName name="Z_8370439E_6D31_4D92_AF8E_F52CECF09B85_.wvu.FilterData" localSheetId="2" hidden="1">'Storm Water'!$B$5:$I$198</definedName>
    <definedName name="Z_8370439E_6D31_4D92_AF8E_F52CECF09B85_.wvu.FilterData" localSheetId="0" hidden="1">'Waste Water'!$B$3:$I$169</definedName>
    <definedName name="Z_8370439E_6D31_4D92_AF8E_F52CECF09B85_.wvu.FilterData" localSheetId="1" hidden="1">'Water Treatment'!$B$3:$I$138</definedName>
    <definedName name="Z_8370439E_6D31_4D92_AF8E_F52CECF09B85_.wvu.PrintArea" localSheetId="2" hidden="1">'Storm Water'!$A$1:$L$219</definedName>
    <definedName name="Z_8370439E_6D31_4D92_AF8E_F52CECF09B85_.wvu.PrintArea" localSheetId="0" hidden="1">'Waste Water'!$A$1:$L$219</definedName>
    <definedName name="Z_8370439E_6D31_4D92_AF8E_F52CECF09B85_.wvu.PrintArea" localSheetId="1" hidden="1">'Water Treatment'!$A$1:$L$216</definedName>
    <definedName name="Z_ADBFE327_A9FA_40CA_9E20_31030AA74DEF_.wvu.FilterData" localSheetId="2" hidden="1">'Storm Water'!$B$5:$I$198</definedName>
    <definedName name="Z_ADBFE327_A9FA_40CA_9E20_31030AA74DEF_.wvu.FilterData" localSheetId="0" hidden="1">'Waste Water'!$B$3:$I$169</definedName>
    <definedName name="Z_ADBFE327_A9FA_40CA_9E20_31030AA74DEF_.wvu.FilterData" localSheetId="1" hidden="1">'Water Treatment'!$B$3:$I$138</definedName>
    <definedName name="Z_ADD60443_463B_4423_87B3_0E4098AAA786_.wvu.FilterData" localSheetId="2" hidden="1">'Storm Water'!$B$5:$I$198</definedName>
    <definedName name="Z_ADD60443_463B_4423_87B3_0E4098AAA786_.wvu.FilterData" localSheetId="0" hidden="1">'Waste Water'!$B$3:$I$169</definedName>
    <definedName name="Z_ADD60443_463B_4423_87B3_0E4098AAA786_.wvu.FilterData" localSheetId="1" hidden="1">'Water Treatment'!$B$3:$I$138</definedName>
    <definedName name="Z_ADD60443_463B_4423_87B3_0E4098AAA786_.wvu.PrintArea" localSheetId="2" hidden="1">'Storm Water'!$A$1:$L$219</definedName>
    <definedName name="Z_ADD60443_463B_4423_87B3_0E4098AAA786_.wvu.PrintArea" localSheetId="0" hidden="1">'Waste Water'!$A$1:$L$219</definedName>
    <definedName name="Z_ADD60443_463B_4423_87B3_0E4098AAA786_.wvu.PrintArea" localSheetId="1" hidden="1">'Water Treatment'!$A$1:$L$216</definedName>
    <definedName name="Z_B790789B_5081_4C6E_8ED3_F673120CE579_.wvu.FilterData" localSheetId="2" hidden="1">'Storm Water'!$B$5:$I$198</definedName>
    <definedName name="Z_B790789B_5081_4C6E_8ED3_F673120CE579_.wvu.FilterData" localSheetId="0" hidden="1">'Waste Water'!$B$3:$I$169</definedName>
    <definedName name="Z_B790789B_5081_4C6E_8ED3_F673120CE579_.wvu.FilterData" localSheetId="1" hidden="1">'Water Treatment'!$B$3:$I$138</definedName>
    <definedName name="Z_B790789B_5081_4C6E_8ED3_F673120CE579_.wvu.PrintArea" localSheetId="2" hidden="1">'Storm Water'!$A$1:$L$219</definedName>
    <definedName name="Z_B790789B_5081_4C6E_8ED3_F673120CE579_.wvu.PrintArea" localSheetId="0" hidden="1">'Waste Water'!$A$1:$L$219</definedName>
    <definedName name="Z_B790789B_5081_4C6E_8ED3_F673120CE579_.wvu.PrintArea" localSheetId="1" hidden="1">'Water Treatment'!$A$1:$L$216</definedName>
    <definedName name="Z_C0B69B95_208C_4443_90A0_A7BB8EAB2B08_.wvu.FilterData" localSheetId="2" hidden="1">'Storm Water'!$B$5:$I$198</definedName>
    <definedName name="Z_C0B69B95_208C_4443_90A0_A7BB8EAB2B08_.wvu.FilterData" localSheetId="0" hidden="1">'Waste Water'!$B$3:$I$169</definedName>
    <definedName name="Z_C0B69B95_208C_4443_90A0_A7BB8EAB2B08_.wvu.FilterData" localSheetId="1" hidden="1">'Water Treatment'!$B$3:$I$138</definedName>
    <definedName name="Z_C0B69B95_208C_4443_90A0_A7BB8EAB2B08_.wvu.PrintArea" localSheetId="2" hidden="1">'Storm Water'!$A$1:$L$219</definedName>
    <definedName name="Z_C0B69B95_208C_4443_90A0_A7BB8EAB2B08_.wvu.PrintArea" localSheetId="0" hidden="1">'Waste Water'!$A$1:$L$219</definedName>
    <definedName name="Z_C0B69B95_208C_4443_90A0_A7BB8EAB2B08_.wvu.PrintArea" localSheetId="1" hidden="1">'Water Treatment'!$A$1:$L$216</definedName>
    <definedName name="Z_D70C169D_3473_4757_8E22_D7A628DDB975_.wvu.FilterData" localSheetId="2" hidden="1">'Storm Water'!$B$5:$I$198</definedName>
    <definedName name="Z_D70C169D_3473_4757_8E22_D7A628DDB975_.wvu.FilterData" localSheetId="0" hidden="1">'Waste Water'!$B$3:$I$169</definedName>
    <definedName name="Z_D70C169D_3473_4757_8E22_D7A628DDB975_.wvu.FilterData" localSheetId="1" hidden="1">'Water Treatment'!$B$3:$I$138</definedName>
    <definedName name="Z_D7ACBC69_8148_4282_9325_877B0407BF41_.wvu.FilterData" localSheetId="2" hidden="1">'Storm Water'!$B$5:$I$198</definedName>
    <definedName name="Z_D7ACBC69_8148_4282_9325_877B0407BF41_.wvu.FilterData" localSheetId="0" hidden="1">'Waste Water'!$B$3:$I$169</definedName>
    <definedName name="Z_D7ACBC69_8148_4282_9325_877B0407BF41_.wvu.FilterData" localSheetId="1" hidden="1">'Water Treatment'!$B$3:$I$138</definedName>
    <definedName name="Z_D7ACBC69_8148_4282_9325_877B0407BF41_.wvu.PrintArea" localSheetId="2" hidden="1">'Storm Water'!$A$1:$L$219</definedName>
    <definedName name="Z_D7ACBC69_8148_4282_9325_877B0407BF41_.wvu.PrintArea" localSheetId="0" hidden="1">'Waste Water'!$A$1:$L$219</definedName>
    <definedName name="Z_D7ACBC69_8148_4282_9325_877B0407BF41_.wvu.PrintArea" localSheetId="1" hidden="1">'Water Treatment'!$A$1:$L$216</definedName>
    <definedName name="Z_DF06B3F4_60EA_4E51_A642_C66559B0A99F_.wvu.FilterData" localSheetId="2" hidden="1">'Storm Water'!$B$5:$I$198</definedName>
    <definedName name="Z_DF06B3F4_60EA_4E51_A642_C66559B0A99F_.wvu.FilterData" localSheetId="0" hidden="1">'Waste Water'!$B$3:$I$169</definedName>
    <definedName name="Z_DF06B3F4_60EA_4E51_A642_C66559B0A99F_.wvu.FilterData" localSheetId="1" hidden="1">'Water Treatment'!$B$3:$I$138</definedName>
    <definedName name="Z_DF06B3F4_60EA_4E51_A642_C66559B0A99F_.wvu.PrintArea" localSheetId="2" hidden="1">'Storm Water'!$A$1:$L$219</definedName>
    <definedName name="Z_DF06B3F4_60EA_4E51_A642_C66559B0A99F_.wvu.PrintArea" localSheetId="0" hidden="1">'Waste Water'!$A$1:$L$219</definedName>
    <definedName name="Z_DF06B3F4_60EA_4E51_A642_C66559B0A99F_.wvu.PrintArea" localSheetId="1" hidden="1">'Water Treatment'!$A$1:$L$216</definedName>
    <definedName name="Z_F7B38699_6E2B_4AB6_B569_CD90E81FE49A_.wvu.FilterData" localSheetId="2" hidden="1">'Storm Water'!$B$5:$I$198</definedName>
    <definedName name="Z_F7B38699_6E2B_4AB6_B569_CD90E81FE49A_.wvu.FilterData" localSheetId="0" hidden="1">'Waste Water'!$B$3:$I$169</definedName>
    <definedName name="Z_F7B38699_6E2B_4AB6_B569_CD90E81FE49A_.wvu.FilterData" localSheetId="1" hidden="1">'Water Treatment'!$B$3:$I$138</definedName>
    <definedName name="Z_F7B38699_6E2B_4AB6_B569_CD90E81FE49A_.wvu.PrintArea" localSheetId="2" hidden="1">'Storm Water'!$A$1:$L$219</definedName>
    <definedName name="Z_F7B38699_6E2B_4AB6_B569_CD90E81FE49A_.wvu.PrintArea" localSheetId="0" hidden="1">'Waste Water'!$A$1:$L$219</definedName>
    <definedName name="Z_F7B38699_6E2B_4AB6_B569_CD90E81FE49A_.wvu.PrintArea" localSheetId="1" hidden="1">'Water Treatment'!$A$1:$L$216</definedName>
  </definedNames>
  <calcPr calcId="162913"/>
  <customWorkbookViews>
    <customWorkbookView name="Malak Alayan - Personal View" guid="{5E382922-E737-4874-8FE8-E3A21C2459A3}" mergeInterval="0" personalView="1" maximized="1" windowWidth="1916" windowHeight="775" tabRatio="771" activeSheetId="1" showComments="commIndAndComment"/>
    <customWorkbookView name="AHussein - Personal View" guid="{C0B69B95-208C-4443-90A0-A7BB8EAB2B08}" mergeInterval="0" personalView="1" maximized="1" windowWidth="1852" windowHeight="894" tabRatio="771" activeSheetId="1"/>
    <customWorkbookView name="Sarah Mohamed - Personal View" guid="{8370439E-6D31-4D92-AF8E-F52CECF09B85}" mergeInterval="0" personalView="1" maximized="1" windowWidth="1676" windowHeight="805" tabRatio="771" activeSheetId="1"/>
    <customWorkbookView name="k - Personal View" guid="{DF06B3F4-60EA-4E51-A642-C66559B0A99F}" mergeInterval="0" personalView="1" xWindow="16" yWindow="33" windowWidth="1305" windowHeight="779" tabRatio="771" activeSheetId="1"/>
    <customWorkbookView name="Maher Kahil - Personal View" guid="{F7B38699-6E2B-4AB6-B569-CD90E81FE49A}" mergeInterval="0" personalView="1" windowWidth="840" windowHeight="1010" tabRatio="771" activeSheetId="1"/>
    <customWorkbookView name="Mohammad Aboud - Personal View" guid="{B790789B-5081-4C6E-8ED3-F673120CE579}" mergeInterval="0" personalView="1" maximized="1" windowWidth="1916" windowHeight="855" tabRatio="771" activeSheetId="1"/>
    <customWorkbookView name="Mohamad Hijazi - Personal View" guid="{D7ACBC69-8148-4282-9325-877B0407BF41}" mergeInterval="0" personalView="1" maximized="1" xWindow="1" yWindow="1" windowWidth="1920" windowHeight="755" tabRatio="771" activeSheetId="1"/>
    <customWorkbookView name="Mustafa Hashem - Personal View" guid="{18DF7456-DCC6-4D4B-A827-3446526B3B16}" mergeInterval="0" personalView="1" maximized="1" windowWidth="1916" windowHeight="787" tabRatio="771" activeSheetId="1"/>
    <customWorkbookView name="Samer Husseiny - Personal View" guid="{ADD60443-463B-4423-87B3-0E4098AAA786}" mergeInterval="0" personalView="1" maximized="1" windowWidth="1916" windowHeight="805" tabRatio="771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6" i="10" l="1"/>
  <c r="H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" i="10"/>
  <c r="H63" i="9" l="1"/>
  <c r="A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H7" i="2" l="1"/>
  <c r="I6" i="2"/>
  <c r="A7" i="2"/>
  <c r="F5" i="2" l="1"/>
  <c r="F4" i="2"/>
  <c r="F3" i="2"/>
  <c r="F2" i="2"/>
  <c r="I3" i="2" l="1"/>
  <c r="I4" i="2"/>
  <c r="I5" i="2"/>
  <c r="I2" i="2"/>
</calcChain>
</file>

<file path=xl/sharedStrings.xml><?xml version="1.0" encoding="utf-8"?>
<sst xmlns="http://schemas.openxmlformats.org/spreadsheetml/2006/main" count="647" uniqueCount="159">
  <si>
    <t>No.</t>
  </si>
  <si>
    <t>Name</t>
  </si>
  <si>
    <t xml:space="preserve"> Employee ID</t>
  </si>
  <si>
    <t>Title</t>
  </si>
  <si>
    <t>Section</t>
  </si>
  <si>
    <t>Category</t>
  </si>
  <si>
    <t>Full/Part Time</t>
  </si>
  <si>
    <t>Availability</t>
  </si>
  <si>
    <t>Cost/Hour</t>
  </si>
  <si>
    <t>Position</t>
  </si>
  <si>
    <t>Cost/hr</t>
  </si>
  <si>
    <t>Ranya Kamel Zidan</t>
  </si>
  <si>
    <t>Principal</t>
  </si>
  <si>
    <t>MTG-4</t>
  </si>
  <si>
    <t>D</t>
  </si>
  <si>
    <t>Senior Director</t>
  </si>
  <si>
    <t>MTG-3</t>
  </si>
  <si>
    <t>Assem Abdel-Rahman Hasan</t>
  </si>
  <si>
    <t>Senior CAD Operator</t>
  </si>
  <si>
    <t>Des-6</t>
  </si>
  <si>
    <t>M</t>
  </si>
  <si>
    <t>Director</t>
  </si>
  <si>
    <t>Mohamed Gamal Abbas</t>
  </si>
  <si>
    <t>CAD Operator</t>
  </si>
  <si>
    <t>Des-7</t>
  </si>
  <si>
    <t>Project Director</t>
  </si>
  <si>
    <t>Ahmed Abd-Elhady Nabhaan</t>
  </si>
  <si>
    <t>Senior Manager</t>
  </si>
  <si>
    <t>Shimaa Said Abdoo</t>
  </si>
  <si>
    <t>Senior Engineer</t>
  </si>
  <si>
    <t>Des-3</t>
  </si>
  <si>
    <t>Samah Anwar Soliman Mohamden</t>
  </si>
  <si>
    <t>Lead Engineer</t>
  </si>
  <si>
    <t>GR-10</t>
  </si>
  <si>
    <t>Senior Project Manager</t>
  </si>
  <si>
    <t>Ramadan Gabr Mohamed</t>
  </si>
  <si>
    <t>Senior Project Engineer</t>
  </si>
  <si>
    <t>Des-2</t>
  </si>
  <si>
    <t>Design Manager</t>
  </si>
  <si>
    <t>Des-1</t>
  </si>
  <si>
    <t>Rehab Ahmed Youssef</t>
  </si>
  <si>
    <t>Associate Principal</t>
  </si>
  <si>
    <t>Mohamed Abdel-Aziz Mohamed</t>
  </si>
  <si>
    <t>Project Manager</t>
  </si>
  <si>
    <t>Mohamed Mahmoud Kamel</t>
  </si>
  <si>
    <t>Sherif Ahmed Hamdy Kamel</t>
  </si>
  <si>
    <t>Project Engineer</t>
  </si>
  <si>
    <t>GR-9</t>
  </si>
  <si>
    <t>Mohamed Ali Mahmod Ali</t>
  </si>
  <si>
    <t>Islam Ehab Nabih-Mansour</t>
  </si>
  <si>
    <t>Hani Lithy Rashad</t>
  </si>
  <si>
    <t>Design Engineer</t>
  </si>
  <si>
    <t>Des-4</t>
  </si>
  <si>
    <t>Amr Ali Mohamdin</t>
  </si>
  <si>
    <t>Engineer</t>
  </si>
  <si>
    <t>Des-5</t>
  </si>
  <si>
    <t>Khalid Salah el-Din Ibrahim</t>
  </si>
  <si>
    <t>Mohamed Tarek Teama</t>
  </si>
  <si>
    <t>Ahmed Mohamed Ahmed Elkatatny</t>
  </si>
  <si>
    <t>Amir AbdulHay Nehad</t>
  </si>
  <si>
    <t>Mohammed Ali Hassan</t>
  </si>
  <si>
    <t>Mohamed Ibrahim El-Sayed</t>
  </si>
  <si>
    <t>Mohamed Abd ElHakim</t>
  </si>
  <si>
    <t>H</t>
  </si>
  <si>
    <t>Nesreen Emad ElDin Rizk Hussien</t>
  </si>
  <si>
    <t>Shady Sayed Saad Mahmoud</t>
  </si>
  <si>
    <t>Mai Ashraf AbdelMageed Mahmoud</t>
  </si>
  <si>
    <t>Yara Mahmoud Mohamed Mohamed Gendi</t>
  </si>
  <si>
    <t>Esraa Ismail ElSayed Ahmed Hegazy</t>
  </si>
  <si>
    <t>Saad Mohamed Saad ElShahat AbdelGalel</t>
  </si>
  <si>
    <t>Esraa Eid Mohamed Korany</t>
  </si>
  <si>
    <t>Ahmed Wael Sayed Yehia Qenawy</t>
  </si>
  <si>
    <t>Mahmoud Belal Atef Mohamed Eissa</t>
  </si>
  <si>
    <t>Esraa Mahmoud Kamal Wahdan</t>
  </si>
  <si>
    <t>Mohamed Mostafa Abdelfadil Hasab Allah</t>
  </si>
  <si>
    <t>Abdel-Rahaman Yousry Abdel-Rahaman Al-Demiry</t>
  </si>
  <si>
    <t>AHMED MAHMOUD ABOUELFOTOH SALEM</t>
  </si>
  <si>
    <t>801210</t>
  </si>
  <si>
    <t>Water Treatment</t>
  </si>
  <si>
    <t>Sub-Sector Head</t>
  </si>
  <si>
    <t>MOHAMED AHMED ABDEL FATAH</t>
  </si>
  <si>
    <t>50350</t>
  </si>
  <si>
    <t>Senior Cad operator</t>
  </si>
  <si>
    <t>Geography Head</t>
  </si>
  <si>
    <t>AHMED ALI IBRAHIM EITA</t>
  </si>
  <si>
    <t>802132</t>
  </si>
  <si>
    <t>Ahmed Mostafa Farghaly</t>
  </si>
  <si>
    <t>Ahmed Soliman</t>
  </si>
  <si>
    <t>Planning Engineer</t>
  </si>
  <si>
    <t>Water &amp; Environment</t>
  </si>
  <si>
    <t>Associate principal</t>
  </si>
  <si>
    <t>CAD Supervisor</t>
  </si>
  <si>
    <t>cad operator</t>
  </si>
  <si>
    <t xml:space="preserve">  Ahmed Abdel-Fatah Mohamed</t>
  </si>
  <si>
    <t>Monthly</t>
  </si>
  <si>
    <t>Mohamed Hamdy Abdel-Aziz Nour</t>
  </si>
  <si>
    <t>Hourly Rate</t>
  </si>
  <si>
    <t>Omayma Salahel-Din</t>
  </si>
  <si>
    <t xml:space="preserve">  Soha Abdel-Aziz Abdel-Fatah</t>
  </si>
  <si>
    <t xml:space="preserve">  Mohamed Abdel-Fatah Abdel-Fatah</t>
  </si>
  <si>
    <t xml:space="preserve">  Amr Alaael-Din Fouad</t>
  </si>
  <si>
    <t>Hany Gomaa</t>
  </si>
  <si>
    <t>Essam Mohamed</t>
  </si>
  <si>
    <t xml:space="preserve">  Sayed Salahel-Din Eid</t>
  </si>
  <si>
    <t xml:space="preserve">  Mohamed Mounier Abdel-Aziz</t>
  </si>
  <si>
    <t xml:space="preserve">  Hebatallah Salah Abdel-Azim</t>
  </si>
  <si>
    <t xml:space="preserve">  Tarek Abu-El-Wafa Abu-El-Yazeed</t>
  </si>
  <si>
    <t xml:space="preserve">  Serag Mohamed Nagib</t>
  </si>
  <si>
    <t xml:space="preserve">  Mohamed Ali Youssief</t>
  </si>
  <si>
    <t xml:space="preserve">  Seham Elsayed</t>
  </si>
  <si>
    <t xml:space="preserve">  Hassan Ramadan Ibrahim El Sayed Ismaiel</t>
  </si>
  <si>
    <t xml:space="preserve">  Iman Ahmed Kadry Elzoheiry</t>
  </si>
  <si>
    <t>Amr Ashour</t>
  </si>
  <si>
    <t xml:space="preserve">  Haytham Mohamed Sayed</t>
  </si>
  <si>
    <t xml:space="preserve">  Shehab Ahmed Mahmoud El nemr</t>
  </si>
  <si>
    <t xml:space="preserve">  Mahmoud Sabry Ali Younes</t>
  </si>
  <si>
    <t xml:space="preserve">  Yasmin Mohamed Mohamed Ali Nassar</t>
  </si>
  <si>
    <t xml:space="preserve">  Ahmed Adel Ahmed Saleh</t>
  </si>
  <si>
    <t>Ahmed Emam Ahmed Hassan</t>
  </si>
  <si>
    <t xml:space="preserve">  Mohamed Magdy Mohamed Saleh AbdelKader</t>
  </si>
  <si>
    <t xml:space="preserve">  Omar Khaled ElNady Mostafa</t>
  </si>
  <si>
    <t xml:space="preserve">  Mervat Ahmed Hussein Ramadan Ahmed</t>
  </si>
  <si>
    <t xml:space="preserve">  Rehab Sayed Salah Eldin Eid Mohamed</t>
  </si>
  <si>
    <t xml:space="preserve">  Rady Sherif Rady Ghobashy</t>
  </si>
  <si>
    <t>Shady Sayed Mohamed ElSayed</t>
  </si>
  <si>
    <t>Diaa Eldeen Mohamed</t>
  </si>
  <si>
    <t>Ashraf Mohamed Almostafa Abdelbadea</t>
  </si>
  <si>
    <t>Abdelrahman Mostafa Sayed</t>
  </si>
  <si>
    <t>Ahmed Atef Mohamed Mohamed AbdelAal</t>
  </si>
  <si>
    <t xml:space="preserve">Waseem Ahmed Mohamed AbdelHafez </t>
  </si>
  <si>
    <t>Reham Nabil Ahmed Abdelwahed</t>
  </si>
  <si>
    <t>Basel Abdelnaser Abdellah Mousa</t>
  </si>
  <si>
    <t>Hady Gamal Kamal Tawfik Mohamed</t>
  </si>
  <si>
    <t>Abdelrahman Soliman Mohamed AbdelHady</t>
  </si>
  <si>
    <t>Yehia Amr</t>
  </si>
  <si>
    <t>Taher Ibrahim Anwar AbdelMaged</t>
  </si>
  <si>
    <t>Abdelrahman Hesham Bekhiet</t>
  </si>
  <si>
    <t>Mohamed Gadelrab Hafez Hassanin</t>
  </si>
  <si>
    <t>Amr Mohamed Saad Hussien</t>
  </si>
  <si>
    <t xml:space="preserve">Mohamed Hamza Aboul Ela Ali Elnagar </t>
  </si>
  <si>
    <t>Nourhan Gamal Sayed Ahmed</t>
  </si>
  <si>
    <t>Hager khaled Mohamed</t>
  </si>
  <si>
    <t>Mennatullah Ahmed Lotfy Fouda</t>
  </si>
  <si>
    <t>Asmaa Tarek</t>
  </si>
  <si>
    <t>Marwa Gamal</t>
  </si>
  <si>
    <t>Alhassan Eid</t>
  </si>
  <si>
    <t>Osama Sami Abdelgawad</t>
  </si>
  <si>
    <t>Mina Harbi Nasri</t>
  </si>
  <si>
    <t>Mariam Hosam Eldin Mostafa</t>
  </si>
  <si>
    <t>Marwa Helmy</t>
  </si>
  <si>
    <t>Ahmed Kamal Abdellatif Wahdan</t>
  </si>
  <si>
    <t>Talal Magdy Abdel Satar Mohamed Mohamed</t>
  </si>
  <si>
    <t>Hossam Mahmoud Elsayed Abd-ElWehab Afify</t>
  </si>
  <si>
    <t>Salman Yousef AbdelGhany</t>
  </si>
  <si>
    <t>Ahmed AlSapaa</t>
  </si>
  <si>
    <t>Senior project engineer</t>
  </si>
  <si>
    <t>Hadeer Adel</t>
  </si>
  <si>
    <t>Waste Water</t>
  </si>
  <si>
    <t>Storm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</si>
</sst>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4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78"/>
    </font>
    <font>
      <sz val="11"/>
      <color indexed="9"/>
      <name val="Calibri"/>
      <family val="2"/>
      <charset val="178"/>
    </font>
    <font>
      <sz val="11"/>
      <color indexed="20"/>
      <name val="Calibri"/>
      <family val="2"/>
      <charset val="178"/>
    </font>
    <font>
      <b/>
      <sz val="11"/>
      <color indexed="52"/>
      <name val="Calibri"/>
      <family val="2"/>
      <charset val="178"/>
    </font>
    <font>
      <b/>
      <sz val="11"/>
      <color indexed="9"/>
      <name val="Calibri"/>
      <family val="2"/>
      <charset val="178"/>
    </font>
    <font>
      <i/>
      <sz val="11"/>
      <color indexed="23"/>
      <name val="Calibri"/>
      <family val="2"/>
      <charset val="178"/>
    </font>
    <font>
      <sz val="11"/>
      <color indexed="17"/>
      <name val="Calibri"/>
      <family val="2"/>
      <charset val="178"/>
    </font>
    <font>
      <b/>
      <sz val="15"/>
      <color indexed="56"/>
      <name val="Calibri"/>
      <family val="2"/>
      <charset val="178"/>
    </font>
    <font>
      <b/>
      <sz val="13"/>
      <color indexed="56"/>
      <name val="Calibri"/>
      <family val="2"/>
      <charset val="178"/>
    </font>
    <font>
      <b/>
      <sz val="11"/>
      <color indexed="56"/>
      <name val="Calibri"/>
      <family val="2"/>
      <charset val="178"/>
    </font>
    <font>
      <sz val="11"/>
      <color indexed="62"/>
      <name val="Calibri"/>
      <family val="2"/>
      <charset val="178"/>
    </font>
    <font>
      <sz val="11"/>
      <color indexed="52"/>
      <name val="Calibri"/>
      <family val="2"/>
      <charset val="178"/>
    </font>
    <font>
      <sz val="11"/>
      <color indexed="60"/>
      <name val="Calibri"/>
      <family val="2"/>
      <charset val="178"/>
    </font>
    <font>
      <b/>
      <sz val="11"/>
      <color indexed="63"/>
      <name val="Calibri"/>
      <family val="2"/>
      <charset val="178"/>
    </font>
    <font>
      <b/>
      <sz val="18"/>
      <color indexed="56"/>
      <name val="Cambria"/>
      <family val="2"/>
      <charset val="178"/>
    </font>
    <font>
      <b/>
      <sz val="11"/>
      <color indexed="8"/>
      <name val="Calibri"/>
      <family val="2"/>
      <charset val="178"/>
    </font>
    <font>
      <sz val="11"/>
      <color indexed="10"/>
      <name val="Calibri"/>
      <family val="2"/>
      <charset val="178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1"/>
      <color theme="1"/>
      <name val="Calibri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7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b/>
      <sz val="10"/>
      <color theme="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9"/>
        <bgColor theme="9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/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22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44" fontId="27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26" fillId="0" borderId="0"/>
    <xf numFmtId="0" fontId="6" fillId="0" borderId="0"/>
    <xf numFmtId="0" fontId="6" fillId="0" borderId="0"/>
    <xf numFmtId="0" fontId="6" fillId="23" borderId="7" applyNumberFormat="0" applyFont="0" applyAlignment="0" applyProtection="0"/>
    <xf numFmtId="0" fontId="20" fillId="20" borderId="8" applyNumberFormat="0" applyAlignment="0" applyProtection="0"/>
    <xf numFmtId="9" fontId="2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6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6" fillId="23" borderId="7" applyNumberFormat="0" applyFont="0" applyAlignment="0" applyProtection="0"/>
    <xf numFmtId="0" fontId="20" fillId="20" borderId="8" applyNumberFormat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44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1" fillId="0" borderId="0"/>
    <xf numFmtId="0" fontId="31" fillId="0" borderId="0"/>
    <xf numFmtId="44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6" fillId="0" borderId="0" applyFont="0" applyFill="0" applyBorder="0" applyAlignment="0" applyProtection="0"/>
    <xf numFmtId="44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6" fillId="0" borderId="0"/>
    <xf numFmtId="0" fontId="6" fillId="0" borderId="0"/>
    <xf numFmtId="0" fontId="31" fillId="0" borderId="0"/>
    <xf numFmtId="0" fontId="5" fillId="0" borderId="0"/>
    <xf numFmtId="43" fontId="6" fillId="0" borderId="0" applyFont="0" applyFill="0" applyBorder="0" applyAlignment="0" applyProtection="0"/>
    <xf numFmtId="0" fontId="4" fillId="0" borderId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23" borderId="7" applyNumberFormat="0" applyFont="0" applyAlignment="0" applyProtection="0"/>
    <xf numFmtId="0" fontId="6" fillId="23" borderId="7" applyNumberFormat="0" applyFont="0" applyAlignment="0" applyProtection="0"/>
    <xf numFmtId="0" fontId="20" fillId="20" borderId="8" applyNumberFormat="0" applyAlignment="0" applyProtection="0"/>
    <xf numFmtId="0" fontId="20" fillId="20" borderId="8" applyNumberFormat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3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18">
    <xf numFmtId="0" fontId="0" fillId="0" borderId="0" xfId="0"/>
    <xf numFmtId="4" fontId="2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6" fillId="0" borderId="10" xfId="0" applyFont="1" applyBorder="1" applyAlignment="1">
      <alignment horizontal="center" wrapText="1"/>
    </xf>
    <xf numFmtId="4" fontId="0" fillId="0" borderId="0" xfId="0" applyNumberFormat="1"/>
    <xf numFmtId="0" fontId="33" fillId="0" borderId="0" xfId="0" applyFont="1"/>
    <xf numFmtId="0" fontId="33" fillId="0" borderId="0" xfId="0" applyFont="1" applyAlignment="1">
      <alignment horizontal="center" wrapText="1"/>
    </xf>
    <xf numFmtId="4" fontId="0" fillId="0" borderId="0" xfId="0" applyNumberFormat="1" applyAlignment="1">
      <alignment horizontal="center"/>
    </xf>
    <xf numFmtId="0" fontId="28" fillId="0" borderId="0" xfId="0" applyFont="1"/>
    <xf numFmtId="3" fontId="0" fillId="0" borderId="0" xfId="0" applyNumberFormat="1"/>
    <xf numFmtId="4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3" fontId="32" fillId="0" borderId="0" xfId="0" applyNumberFormat="1" applyFont="1" applyAlignment="1">
      <alignment horizontal="left" vertical="center"/>
    </xf>
    <xf numFmtId="0" fontId="3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3" fontId="35" fillId="0" borderId="0" xfId="0" applyNumberFormat="1" applyFont="1" applyAlignment="1">
      <alignment horizontal="left" vertical="center"/>
    </xf>
    <xf numFmtId="1" fontId="35" fillId="0" borderId="0" xfId="0" applyNumberFormat="1" applyFont="1" applyAlignment="1">
      <alignment horizontal="left" vertical="center"/>
    </xf>
    <xf numFmtId="0" fontId="39" fillId="0" borderId="0" xfId="0" applyFont="1" applyAlignment="1">
      <alignment horizontal="left" vertical="center"/>
    </xf>
    <xf numFmtId="4" fontId="39" fillId="0" borderId="0" xfId="0" applyNumberFormat="1" applyFont="1" applyAlignment="1">
      <alignment horizontal="center"/>
    </xf>
    <xf numFmtId="0" fontId="40" fillId="0" borderId="0" xfId="0" applyFont="1"/>
    <xf numFmtId="0" fontId="39" fillId="0" borderId="0" xfId="0" applyFont="1"/>
    <xf numFmtId="0" fontId="6" fillId="0" borderId="10" xfId="0" applyFont="1" applyBorder="1" applyAlignment="1">
      <alignment vertical="center"/>
    </xf>
    <xf numFmtId="0" fontId="0" fillId="0" borderId="10" xfId="0" applyBorder="1" applyAlignment="1">
      <alignment vertical="center"/>
    </xf>
    <xf numFmtId="3" fontId="38" fillId="0" borderId="0" xfId="0" applyNumberFormat="1" applyFont="1" applyAlignment="1">
      <alignment horizontal="center" vertical="center"/>
    </xf>
    <xf numFmtId="3" fontId="41" fillId="0" borderId="0" xfId="0" applyNumberFormat="1" applyFont="1" applyAlignment="1">
      <alignment horizontal="left" vertical="center"/>
    </xf>
    <xf numFmtId="1" fontId="41" fillId="0" borderId="0" xfId="0" applyNumberFormat="1" applyFont="1" applyAlignment="1">
      <alignment horizontal="left" vertical="center"/>
    </xf>
    <xf numFmtId="0" fontId="40" fillId="0" borderId="0" xfId="0" applyFont="1" applyAlignment="1">
      <alignment horizontal="left" vertical="center" wrapText="1"/>
    </xf>
    <xf numFmtId="0" fontId="33" fillId="0" borderId="0" xfId="0" applyFont="1" applyAlignment="1">
      <alignment horizontal="left" vertical="center" wrapText="1"/>
    </xf>
    <xf numFmtId="3" fontId="33" fillId="0" borderId="0" xfId="0" applyNumberFormat="1" applyFont="1" applyAlignment="1">
      <alignment horizontal="left" vertical="center"/>
    </xf>
    <xf numFmtId="0" fontId="43" fillId="24" borderId="16" xfId="0" applyFont="1" applyFill="1" applyBorder="1" applyAlignment="1">
      <alignment horizontal="left" vertical="center"/>
    </xf>
    <xf numFmtId="0" fontId="37" fillId="24" borderId="16" xfId="0" applyFont="1" applyFill="1" applyBorder="1" applyAlignment="1">
      <alignment horizontal="left" vertical="center"/>
    </xf>
    <xf numFmtId="0" fontId="36" fillId="24" borderId="16" xfId="0" applyFont="1" applyFill="1" applyBorder="1" applyAlignment="1">
      <alignment horizontal="left" vertical="center"/>
    </xf>
    <xf numFmtId="4" fontId="36" fillId="24" borderId="16" xfId="0" applyNumberFormat="1" applyFont="1" applyFill="1" applyBorder="1" applyAlignment="1">
      <alignment horizontal="left" vertical="center"/>
    </xf>
    <xf numFmtId="3" fontId="36" fillId="24" borderId="16" xfId="0" applyNumberFormat="1" applyFont="1" applyFill="1" applyBorder="1" applyAlignment="1">
      <alignment horizontal="left" vertical="center"/>
    </xf>
    <xf numFmtId="3" fontId="35" fillId="26" borderId="17" xfId="0" applyNumberFormat="1" applyFont="1" applyFill="1" applyBorder="1" applyAlignment="1">
      <alignment horizontal="left" vertical="center"/>
    </xf>
    <xf numFmtId="1" fontId="35" fillId="26" borderId="17" xfId="0" applyNumberFormat="1" applyFont="1" applyFill="1" applyBorder="1" applyAlignment="1">
      <alignment horizontal="left" vertical="center"/>
    </xf>
    <xf numFmtId="0" fontId="32" fillId="26" borderId="17" xfId="0" applyFont="1" applyFill="1" applyBorder="1" applyAlignment="1">
      <alignment horizontal="left" vertical="center" wrapText="1"/>
    </xf>
    <xf numFmtId="3" fontId="32" fillId="26" borderId="17" xfId="0" applyNumberFormat="1" applyFont="1" applyFill="1" applyBorder="1" applyAlignment="1">
      <alignment horizontal="left" vertical="center"/>
    </xf>
    <xf numFmtId="0" fontId="36" fillId="25" borderId="11" xfId="0" applyFont="1" applyFill="1" applyBorder="1" applyAlignment="1">
      <alignment horizontal="left" vertical="center"/>
    </xf>
    <xf numFmtId="3" fontId="42" fillId="25" borderId="0" xfId="0" applyNumberFormat="1" applyFont="1" applyFill="1" applyAlignment="1">
      <alignment horizontal="left" vertical="center"/>
    </xf>
    <xf numFmtId="1" fontId="42" fillId="25" borderId="0" xfId="0" applyNumberFormat="1" applyFont="1" applyFill="1" applyAlignment="1">
      <alignment horizontal="left" vertical="center"/>
    </xf>
    <xf numFmtId="0" fontId="36" fillId="25" borderId="0" xfId="0" applyFont="1" applyFill="1" applyAlignment="1">
      <alignment horizontal="left" vertical="center" wrapText="1"/>
    </xf>
    <xf numFmtId="3" fontId="36" fillId="25" borderId="11" xfId="0" applyNumberFormat="1" applyFont="1" applyFill="1" applyBorder="1" applyAlignment="1">
      <alignment horizontal="left" vertical="center"/>
    </xf>
    <xf numFmtId="3" fontId="36" fillId="25" borderId="18" xfId="0" applyNumberFormat="1" applyFont="1" applyFill="1" applyBorder="1" applyAlignment="1">
      <alignment horizontal="left" vertical="center"/>
    </xf>
    <xf numFmtId="0" fontId="25" fillId="0" borderId="12" xfId="0" applyFont="1" applyBorder="1"/>
    <xf numFmtId="0" fontId="25" fillId="0" borderId="14" xfId="0" applyFont="1" applyBorder="1"/>
    <xf numFmtId="0" fontId="25" fillId="0" borderId="13" xfId="0" applyFont="1" applyBorder="1"/>
    <xf numFmtId="0" fontId="0" fillId="0" borderId="10" xfId="0" applyBorder="1"/>
    <xf numFmtId="0" fontId="6" fillId="0" borderId="10" xfId="0" applyFont="1" applyBorder="1"/>
    <xf numFmtId="0" fontId="6" fillId="0" borderId="15" xfId="0" applyFont="1" applyBorder="1" applyAlignment="1">
      <alignment horizontal="center" wrapText="1"/>
    </xf>
    <xf numFmtId="0" fontId="6" fillId="0" borderId="15" xfId="0" applyFont="1" applyBorder="1"/>
    <xf numFmtId="0" fontId="0" fillId="0" borderId="15" xfId="0" applyBorder="1" applyAlignment="1">
      <alignment vertical="center"/>
    </xf>
    <xf numFmtId="0" fontId="6" fillId="0" borderId="0" xfId="228"/>
    <xf numFmtId="0" fontId="32" fillId="0" borderId="0" xfId="0" applyFont="1" applyAlignment="1">
      <alignment vertical="top"/>
    </xf>
    <xf numFmtId="0" fontId="6" fillId="0" borderId="0" xfId="228" applyAlignment="1">
      <alignment horizontal="center"/>
    </xf>
    <xf numFmtId="0" fontId="28" fillId="0" borderId="0" xfId="228" applyFont="1"/>
    <xf numFmtId="4" fontId="6" fillId="0" borderId="0" xfId="228" applyNumberFormat="1" applyAlignment="1">
      <alignment horizontal="center"/>
    </xf>
    <xf numFmtId="4" fontId="6" fillId="0" borderId="0" xfId="228" applyNumberFormat="1"/>
    <xf numFmtId="0" fontId="25" fillId="0" borderId="12" xfId="228" applyFont="1" applyBorder="1"/>
    <xf numFmtId="0" fontId="25" fillId="0" borderId="14" xfId="228" applyFont="1" applyBorder="1"/>
    <xf numFmtId="0" fontId="25" fillId="0" borderId="13" xfId="228" applyFont="1" applyBorder="1"/>
    <xf numFmtId="0" fontId="33" fillId="0" borderId="0" xfId="228" applyFont="1"/>
    <xf numFmtId="0" fontId="6" fillId="0" borderId="15" xfId="228" applyBorder="1" applyAlignment="1">
      <alignment horizontal="center" wrapText="1"/>
    </xf>
    <xf numFmtId="0" fontId="6" fillId="0" borderId="15" xfId="228" applyBorder="1"/>
    <xf numFmtId="0" fontId="36" fillId="24" borderId="16" xfId="228" applyFont="1" applyFill="1" applyBorder="1" applyAlignment="1">
      <alignment horizontal="left" vertical="center"/>
    </xf>
    <xf numFmtId="4" fontId="36" fillId="24" borderId="16" xfId="228" applyNumberFormat="1" applyFont="1" applyFill="1" applyBorder="1" applyAlignment="1">
      <alignment horizontal="left" vertical="center"/>
    </xf>
    <xf numFmtId="3" fontId="36" fillId="24" borderId="16" xfId="228" applyNumberFormat="1" applyFont="1" applyFill="1" applyBorder="1" applyAlignment="1">
      <alignment horizontal="left" vertical="center"/>
    </xf>
    <xf numFmtId="4" fontId="25" fillId="0" borderId="0" xfId="228" applyNumberFormat="1" applyFont="1" applyAlignment="1">
      <alignment horizontal="center"/>
    </xf>
    <xf numFmtId="0" fontId="6" fillId="0" borderId="10" xfId="228" applyBorder="1" applyAlignment="1">
      <alignment horizontal="center" wrapText="1"/>
    </xf>
    <xf numFmtId="0" fontId="6" fillId="0" borderId="10" xfId="228" applyBorder="1"/>
    <xf numFmtId="0" fontId="32" fillId="0" borderId="0" xfId="228" applyFont="1" applyAlignment="1">
      <alignment horizontal="left" vertical="center" wrapText="1"/>
    </xf>
    <xf numFmtId="0" fontId="32" fillId="0" borderId="0" xfId="228" applyFont="1" applyAlignment="1">
      <alignment vertical="top"/>
    </xf>
    <xf numFmtId="3" fontId="35" fillId="0" borderId="0" xfId="228" applyNumberFormat="1" applyFont="1" applyAlignment="1">
      <alignment horizontal="left" vertical="center"/>
    </xf>
    <xf numFmtId="3" fontId="32" fillId="0" borderId="0" xfId="228" applyNumberFormat="1" applyFont="1" applyAlignment="1">
      <alignment horizontal="left" vertical="center"/>
    </xf>
    <xf numFmtId="0" fontId="33" fillId="0" borderId="0" xfId="228" applyFont="1" applyAlignment="1">
      <alignment horizontal="center" wrapText="1"/>
    </xf>
    <xf numFmtId="1" fontId="35" fillId="0" borderId="0" xfId="228" applyNumberFormat="1" applyFont="1" applyAlignment="1">
      <alignment horizontal="left" vertical="center"/>
    </xf>
    <xf numFmtId="3" fontId="38" fillId="0" borderId="0" xfId="228" applyNumberFormat="1" applyFont="1" applyAlignment="1">
      <alignment horizontal="center" vertical="center"/>
    </xf>
    <xf numFmtId="0" fontId="36" fillId="25" borderId="11" xfId="228" applyFont="1" applyFill="1" applyBorder="1" applyAlignment="1">
      <alignment horizontal="left" vertical="center"/>
    </xf>
    <xf numFmtId="3" fontId="42" fillId="25" borderId="0" xfId="228" applyNumberFormat="1" applyFont="1" applyFill="1" applyAlignment="1">
      <alignment horizontal="left" vertical="center"/>
    </xf>
    <xf numFmtId="1" fontId="42" fillId="25" borderId="0" xfId="228" applyNumberFormat="1" applyFont="1" applyFill="1" applyAlignment="1">
      <alignment horizontal="left" vertical="center"/>
    </xf>
    <xf numFmtId="0" fontId="36" fillId="25" borderId="0" xfId="228" applyFont="1" applyFill="1" applyAlignment="1">
      <alignment horizontal="left" vertical="center" wrapText="1"/>
    </xf>
    <xf numFmtId="3" fontId="36" fillId="25" borderId="11" xfId="228" applyNumberFormat="1" applyFont="1" applyFill="1" applyBorder="1" applyAlignment="1">
      <alignment horizontal="left" vertical="center"/>
    </xf>
    <xf numFmtId="3" fontId="36" fillId="25" borderId="18" xfId="228" applyNumberFormat="1" applyFont="1" applyFill="1" applyBorder="1" applyAlignment="1">
      <alignment horizontal="left" vertical="center"/>
    </xf>
    <xf numFmtId="0" fontId="32" fillId="26" borderId="17" xfId="228" applyFont="1" applyFill="1" applyBorder="1" applyAlignment="1">
      <alignment horizontal="left" vertical="center"/>
    </xf>
    <xf numFmtId="3" fontId="35" fillId="26" borderId="17" xfId="228" applyNumberFormat="1" applyFont="1" applyFill="1" applyBorder="1" applyAlignment="1">
      <alignment horizontal="left" vertical="center"/>
    </xf>
    <xf numFmtId="1" fontId="35" fillId="26" borderId="17" xfId="228" applyNumberFormat="1" applyFont="1" applyFill="1" applyBorder="1" applyAlignment="1">
      <alignment horizontal="left" vertical="center"/>
    </xf>
    <xf numFmtId="0" fontId="32" fillId="26" borderId="17" xfId="228" applyFont="1" applyFill="1" applyBorder="1" applyAlignment="1">
      <alignment horizontal="left" vertical="center" wrapText="1"/>
    </xf>
    <xf numFmtId="3" fontId="32" fillId="26" borderId="17" xfId="228" applyNumberFormat="1" applyFont="1" applyFill="1" applyBorder="1" applyAlignment="1">
      <alignment horizontal="left" vertical="center"/>
    </xf>
    <xf numFmtId="0" fontId="6" fillId="0" borderId="0" xfId="228" applyAlignment="1">
      <alignment horizontal="left" vertical="center"/>
    </xf>
    <xf numFmtId="3" fontId="41" fillId="0" borderId="0" xfId="228" applyNumberFormat="1" applyFont="1" applyAlignment="1">
      <alignment horizontal="left" vertical="center"/>
    </xf>
    <xf numFmtId="1" fontId="41" fillId="0" borderId="0" xfId="228" applyNumberFormat="1" applyFont="1" applyAlignment="1">
      <alignment horizontal="left" vertical="center"/>
    </xf>
    <xf numFmtId="0" fontId="40" fillId="0" borderId="0" xfId="228" applyFont="1" applyAlignment="1">
      <alignment horizontal="left" vertical="center" wrapText="1"/>
    </xf>
    <xf numFmtId="0" fontId="33" fillId="0" borderId="0" xfId="228" applyFont="1" applyAlignment="1">
      <alignment horizontal="left" vertical="center" wrapText="1"/>
    </xf>
    <xf numFmtId="3" fontId="33" fillId="0" borderId="0" xfId="228" applyNumberFormat="1" applyFont="1" applyAlignment="1">
      <alignment horizontal="left" vertical="center"/>
    </xf>
    <xf numFmtId="0" fontId="40" fillId="0" borderId="0" xfId="228" applyFont="1"/>
    <xf numFmtId="0" fontId="39" fillId="0" borderId="0" xfId="228" applyFont="1"/>
    <xf numFmtId="4" fontId="39" fillId="0" borderId="0" xfId="228" applyNumberFormat="1" applyFont="1" applyAlignment="1">
      <alignment horizontal="center"/>
    </xf>
    <xf numFmtId="0" fontId="39" fillId="0" borderId="0" xfId="228" applyFont="1" applyAlignment="1">
      <alignment horizontal="left" vertical="center"/>
    </xf>
    <xf numFmtId="3" fontId="6" fillId="0" borderId="0" xfId="228" applyNumberFormat="1"/>
    <xf numFmtId="3" fontId="6" fillId="0" borderId="0" xfId="228" applyNumberFormat="1" applyAlignment="1">
      <alignment horizontal="center"/>
    </xf>
    <xf numFmtId="0" fontId="6" fillId="0" borderId="15" xfId="228" applyBorder="1" applyAlignment="1">
      <alignment horizontal="left" vertical="center" wrapText="1"/>
    </xf>
    <xf numFmtId="0" fontId="6" fillId="0" borderId="15" xfId="228" applyBorder="1" applyAlignment="1">
      <alignment vertical="center"/>
    </xf>
    <xf numFmtId="0" fontId="6" fillId="0" borderId="10" xfId="228" applyBorder="1" applyAlignment="1">
      <alignment horizontal="left" vertical="center" wrapText="1"/>
    </xf>
    <xf numFmtId="0" fontId="6" fillId="0" borderId="10" xfId="228" applyBorder="1" applyAlignment="1">
      <alignment vertical="center"/>
    </xf>
    <xf numFmtId="0" fontId="32" fillId="0" borderId="0" xfId="228" applyFont="1" applyAlignment="1">
      <alignment horizontal="left" vertical="top"/>
    </xf>
    <xf numFmtId="0" fontId="1" fillId="26" borderId="17" xfId="228" applyFont="1" applyFill="1" applyBorder="1" applyAlignment="1">
      <alignment horizontal="left" vertical="center" wrapText="1"/>
    </xf>
    <xf numFmtId="0" fontId="1" fillId="0" borderId="0" xfId="228" applyFont="1" applyAlignment="1">
      <alignment horizontal="left" vertical="center" wrapText="1"/>
    </xf>
    <xf numFmtId="0" fontId="1" fillId="0" borderId="0" xfId="228" applyFont="1" applyAlignment="1">
      <alignment horizontal="left" vertical="center"/>
    </xf>
    <xf numFmtId="3" fontId="1" fillId="0" borderId="0" xfId="228" applyNumberFormat="1" applyFont="1" applyAlignment="1">
      <alignment horizontal="left" vertical="center"/>
    </xf>
    <xf numFmtId="1" fontId="1" fillId="0" borderId="0" xfId="228" applyNumberFormat="1" applyFont="1" applyAlignment="1">
      <alignment horizontal="left" vertical="center"/>
    </xf>
    <xf numFmtId="4" fontId="1" fillId="0" borderId="0" xfId="228" applyNumberFormat="1" applyFont="1" applyAlignment="1">
      <alignment horizontal="left" vertical="center"/>
    </xf>
    <xf numFmtId="0" fontId="32" fillId="26" borderId="17" xfId="0" applyFont="1" applyFill="1" applyBorder="1" applyAlignment="1">
      <alignment horizontal="left" vertical="center"/>
    </xf>
    <xf numFmtId="0" fontId="1" fillId="26" borderId="17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3" fontId="1" fillId="0" borderId="0" xfId="0" applyNumberFormat="1" applyFont="1" applyAlignment="1">
      <alignment horizontal="left" vertical="center"/>
    </xf>
    <xf numFmtId="1" fontId="1" fillId="0" borderId="0" xfId="0" applyNumberFormat="1" applyFont="1" applyAlignment="1">
      <alignment horizontal="left" vertical="center"/>
    </xf>
    <xf numFmtId="4" fontId="1" fillId="0" borderId="0" xfId="0" applyNumberFormat="1" applyFont="1" applyAlignment="1">
      <alignment horizontal="left" vertical="center"/>
    </xf>
  </cellXfs>
  <cellStyles count="322">
    <cellStyle name="20% - Accent1" xfId="1" builtinId="30" customBuiltin="1"/>
    <cellStyle name="20% - Accent1 2" xfId="60"/>
    <cellStyle name="20% - Accent1 2 2" xfId="122"/>
    <cellStyle name="20% - Accent1 3" xfId="123"/>
    <cellStyle name="20% - Accent2" xfId="2" builtinId="34" customBuiltin="1"/>
    <cellStyle name="20% - Accent2 2" xfId="61"/>
    <cellStyle name="20% - Accent2 2 2" xfId="124"/>
    <cellStyle name="20% - Accent2 3" xfId="125"/>
    <cellStyle name="20% - Accent3" xfId="3" builtinId="38" customBuiltin="1"/>
    <cellStyle name="20% - Accent3 2" xfId="62"/>
    <cellStyle name="20% - Accent3 2 2" xfId="126"/>
    <cellStyle name="20% - Accent3 3" xfId="127"/>
    <cellStyle name="20% - Accent4" xfId="4" builtinId="42" customBuiltin="1"/>
    <cellStyle name="20% - Accent4 2" xfId="63"/>
    <cellStyle name="20% - Accent4 2 2" xfId="128"/>
    <cellStyle name="20% - Accent4 3" xfId="129"/>
    <cellStyle name="20% - Accent5" xfId="5" builtinId="46" customBuiltin="1"/>
    <cellStyle name="20% - Accent5 2" xfId="64"/>
    <cellStyle name="20% - Accent5 2 2" xfId="130"/>
    <cellStyle name="20% - Accent5 3" xfId="131"/>
    <cellStyle name="20% - Accent6" xfId="6" builtinId="50" customBuiltin="1"/>
    <cellStyle name="20% - Accent6 2" xfId="65"/>
    <cellStyle name="20% - Accent6 2 2" xfId="132"/>
    <cellStyle name="20% - Accent6 3" xfId="133"/>
    <cellStyle name="40% - Accent1" xfId="7" builtinId="31" customBuiltin="1"/>
    <cellStyle name="40% - Accent1 2" xfId="66"/>
    <cellStyle name="40% - Accent1 2 2" xfId="134"/>
    <cellStyle name="40% - Accent1 3" xfId="135"/>
    <cellStyle name="40% - Accent2" xfId="8" builtinId="35" customBuiltin="1"/>
    <cellStyle name="40% - Accent2 2" xfId="67"/>
    <cellStyle name="40% - Accent2 2 2" xfId="136"/>
    <cellStyle name="40% - Accent2 3" xfId="137"/>
    <cellStyle name="40% - Accent3" xfId="9" builtinId="39" customBuiltin="1"/>
    <cellStyle name="40% - Accent3 2" xfId="68"/>
    <cellStyle name="40% - Accent3 2 2" xfId="138"/>
    <cellStyle name="40% - Accent3 3" xfId="139"/>
    <cellStyle name="40% - Accent4" xfId="10" builtinId="43" customBuiltin="1"/>
    <cellStyle name="40% - Accent4 2" xfId="69"/>
    <cellStyle name="40% - Accent4 2 2" xfId="140"/>
    <cellStyle name="40% - Accent4 3" xfId="141"/>
    <cellStyle name="40% - Accent5" xfId="11" builtinId="47" customBuiltin="1"/>
    <cellStyle name="40% - Accent5 2" xfId="70"/>
    <cellStyle name="40% - Accent5 2 2" xfId="142"/>
    <cellStyle name="40% - Accent5 3" xfId="143"/>
    <cellStyle name="40% - Accent6" xfId="12" builtinId="51" customBuiltin="1"/>
    <cellStyle name="40% - Accent6 2" xfId="71"/>
    <cellStyle name="40% - Accent6 2 2" xfId="144"/>
    <cellStyle name="40% - Accent6 3" xfId="145"/>
    <cellStyle name="60% - Accent1" xfId="13" builtinId="32" customBuiltin="1"/>
    <cellStyle name="60% - Accent1 2" xfId="72"/>
    <cellStyle name="60% - Accent1 2 2" xfId="146"/>
    <cellStyle name="60% - Accent1 3" xfId="147"/>
    <cellStyle name="60% - Accent2" xfId="14" builtinId="36" customBuiltin="1"/>
    <cellStyle name="60% - Accent2 2" xfId="73"/>
    <cellStyle name="60% - Accent2 2 2" xfId="148"/>
    <cellStyle name="60% - Accent2 3" xfId="149"/>
    <cellStyle name="60% - Accent3" xfId="15" builtinId="40" customBuiltin="1"/>
    <cellStyle name="60% - Accent3 2" xfId="74"/>
    <cellStyle name="60% - Accent3 2 2" xfId="150"/>
    <cellStyle name="60% - Accent3 3" xfId="151"/>
    <cellStyle name="60% - Accent4" xfId="16" builtinId="44" customBuiltin="1"/>
    <cellStyle name="60% - Accent4 2" xfId="75"/>
    <cellStyle name="60% - Accent4 2 2" xfId="152"/>
    <cellStyle name="60% - Accent4 3" xfId="153"/>
    <cellStyle name="60% - Accent5" xfId="17" builtinId="48" customBuiltin="1"/>
    <cellStyle name="60% - Accent5 2" xfId="76"/>
    <cellStyle name="60% - Accent5 2 2" xfId="154"/>
    <cellStyle name="60% - Accent5 3" xfId="155"/>
    <cellStyle name="60% - Accent6" xfId="18" builtinId="52" customBuiltin="1"/>
    <cellStyle name="60% - Accent6 2" xfId="77"/>
    <cellStyle name="60% - Accent6 2 2" xfId="156"/>
    <cellStyle name="60% - Accent6 3" xfId="157"/>
    <cellStyle name="Accent1" xfId="19" builtinId="29" customBuiltin="1"/>
    <cellStyle name="Accent1 2" xfId="78"/>
    <cellStyle name="Accent1 2 2" xfId="158"/>
    <cellStyle name="Accent1 3" xfId="159"/>
    <cellStyle name="Accent2" xfId="20" builtinId="33" customBuiltin="1"/>
    <cellStyle name="Accent2 2" xfId="79"/>
    <cellStyle name="Accent2 2 2" xfId="160"/>
    <cellStyle name="Accent2 3" xfId="161"/>
    <cellStyle name="Accent3" xfId="21" builtinId="37" customBuiltin="1"/>
    <cellStyle name="Accent3 2" xfId="80"/>
    <cellStyle name="Accent3 2 2" xfId="162"/>
    <cellStyle name="Accent3 3" xfId="163"/>
    <cellStyle name="Accent4" xfId="22" builtinId="41" customBuiltin="1"/>
    <cellStyle name="Accent4 2" xfId="81"/>
    <cellStyle name="Accent4 2 2" xfId="164"/>
    <cellStyle name="Accent4 3" xfId="165"/>
    <cellStyle name="Accent5" xfId="23" builtinId="45" customBuiltin="1"/>
    <cellStyle name="Accent5 2" xfId="82"/>
    <cellStyle name="Accent5 2 2" xfId="166"/>
    <cellStyle name="Accent5 3" xfId="167"/>
    <cellStyle name="Accent6" xfId="24" builtinId="49" customBuiltin="1"/>
    <cellStyle name="Accent6 2" xfId="83"/>
    <cellStyle name="Accent6 2 2" xfId="168"/>
    <cellStyle name="Accent6 3" xfId="169"/>
    <cellStyle name="Bad" xfId="25" builtinId="27" customBuiltin="1"/>
    <cellStyle name="Bad 2" xfId="84"/>
    <cellStyle name="Bad 2 2" xfId="170"/>
    <cellStyle name="Bad 3" xfId="171"/>
    <cellStyle name="Calculation" xfId="26" builtinId="22" customBuiltin="1"/>
    <cellStyle name="Calculation 2" xfId="85"/>
    <cellStyle name="Calculation 2 2" xfId="172"/>
    <cellStyle name="Calculation 3" xfId="173"/>
    <cellStyle name="Check Cell" xfId="27" builtinId="23" customBuiltin="1"/>
    <cellStyle name="Check Cell 2" xfId="86"/>
    <cellStyle name="Check Cell 2 2" xfId="174"/>
    <cellStyle name="Check Cell 3" xfId="175"/>
    <cellStyle name="Comma 2" xfId="120"/>
    <cellStyle name="Currency 2" xfId="28"/>
    <cellStyle name="Currency 2 10" xfId="176"/>
    <cellStyle name="Currency 2 11" xfId="177"/>
    <cellStyle name="Currency 2 12" xfId="178"/>
    <cellStyle name="Currency 2 2" xfId="29"/>
    <cellStyle name="Currency 2 2 10" xfId="179"/>
    <cellStyle name="Currency 2 2 11" xfId="180"/>
    <cellStyle name="Currency 2 2 12" xfId="181"/>
    <cellStyle name="Currency 2 2 2" xfId="30"/>
    <cellStyle name="Currency 2 2 3" xfId="87"/>
    <cellStyle name="Currency 2 2 4" xfId="182"/>
    <cellStyle name="Currency 2 2 5" xfId="183"/>
    <cellStyle name="Currency 2 2 6" xfId="184"/>
    <cellStyle name="Currency 2 2 7" xfId="185"/>
    <cellStyle name="Currency 2 2 8" xfId="186"/>
    <cellStyle name="Currency 2 2 9" xfId="187"/>
    <cellStyle name="Currency 2 3" xfId="31"/>
    <cellStyle name="Currency 2 4" xfId="113"/>
    <cellStyle name="Currency 2 5" xfId="188"/>
    <cellStyle name="Currency 2 6" xfId="189"/>
    <cellStyle name="Currency 2 7" xfId="190"/>
    <cellStyle name="Currency 2 8" xfId="191"/>
    <cellStyle name="Currency 2 9" xfId="192"/>
    <cellStyle name="Currency 3" xfId="32"/>
    <cellStyle name="Currency 3 10" xfId="193"/>
    <cellStyle name="Currency 3 11" xfId="194"/>
    <cellStyle name="Currency 3 2" xfId="88"/>
    <cellStyle name="Currency 3 3" xfId="195"/>
    <cellStyle name="Currency 3 4" xfId="196"/>
    <cellStyle name="Currency 3 5" xfId="197"/>
    <cellStyle name="Currency 3 6" xfId="198"/>
    <cellStyle name="Currency 3 7" xfId="199"/>
    <cellStyle name="Currency 3 8" xfId="200"/>
    <cellStyle name="Currency 3 9" xfId="201"/>
    <cellStyle name="Currency 4" xfId="33"/>
    <cellStyle name="Currency 4 10" xfId="202"/>
    <cellStyle name="Currency 4 11" xfId="203"/>
    <cellStyle name="Currency 4 12" xfId="204"/>
    <cellStyle name="Currency 4 2" xfId="34"/>
    <cellStyle name="Currency 4 3" xfId="89"/>
    <cellStyle name="Currency 4 4" xfId="111"/>
    <cellStyle name="Currency 4 4 2" xfId="308"/>
    <cellStyle name="Currency 4 5" xfId="205"/>
    <cellStyle name="Currency 4 6" xfId="206"/>
    <cellStyle name="Currency 4 7" xfId="207"/>
    <cellStyle name="Currency 4 8" xfId="208"/>
    <cellStyle name="Currency 4 9" xfId="209"/>
    <cellStyle name="Currency 5" xfId="107"/>
    <cellStyle name="Currency 5 2" xfId="309"/>
    <cellStyle name="Currency 6" xfId="114"/>
    <cellStyle name="Currency 6 2" xfId="310"/>
    <cellStyle name="Explanatory Text" xfId="35" builtinId="53" customBuiltin="1"/>
    <cellStyle name="Explanatory Text 2" xfId="90"/>
    <cellStyle name="Explanatory Text 2 2" xfId="210"/>
    <cellStyle name="Explanatory Text 3" xfId="211"/>
    <cellStyle name="Good" xfId="36" builtinId="26" customBuiltin="1"/>
    <cellStyle name="Good 2" xfId="91"/>
    <cellStyle name="Good 2 2" xfId="212"/>
    <cellStyle name="Good 3" xfId="213"/>
    <cellStyle name="Heading 1" xfId="37" builtinId="16" customBuiltin="1"/>
    <cellStyle name="Heading 1 2" xfId="92"/>
    <cellStyle name="Heading 1 2 2" xfId="214"/>
    <cellStyle name="Heading 1 3" xfId="215"/>
    <cellStyle name="Heading 2" xfId="38" builtinId="17" customBuiltin="1"/>
    <cellStyle name="Heading 2 2" xfId="93"/>
    <cellStyle name="Heading 2 2 2" xfId="216"/>
    <cellStyle name="Heading 2 3" xfId="217"/>
    <cellStyle name="Heading 3" xfId="39" builtinId="18" customBuiltin="1"/>
    <cellStyle name="Heading 3 2" xfId="94"/>
    <cellStyle name="Heading 3 2 2" xfId="218"/>
    <cellStyle name="Heading 3 3" xfId="219"/>
    <cellStyle name="Heading 4" xfId="40" builtinId="19" customBuiltin="1"/>
    <cellStyle name="Heading 4 2" xfId="95"/>
    <cellStyle name="Heading 4 2 2" xfId="220"/>
    <cellStyle name="Heading 4 3" xfId="221"/>
    <cellStyle name="Input" xfId="41" builtinId="20" customBuiltin="1"/>
    <cellStyle name="Input 2" xfId="96"/>
    <cellStyle name="Input 2 2" xfId="222"/>
    <cellStyle name="Input 3" xfId="223"/>
    <cellStyle name="Linked Cell" xfId="42" builtinId="24" customBuiltin="1"/>
    <cellStyle name="Linked Cell 2" xfId="97"/>
    <cellStyle name="Linked Cell 2 2" xfId="224"/>
    <cellStyle name="Linked Cell 3" xfId="225"/>
    <cellStyle name="Neutral" xfId="43" builtinId="28" customBuiltin="1"/>
    <cellStyle name="Neutral 2" xfId="98"/>
    <cellStyle name="Neutral 2 2" xfId="226"/>
    <cellStyle name="Neutral 3" xfId="227"/>
    <cellStyle name="Normal" xfId="0" builtinId="0"/>
    <cellStyle name="Normal 2" xfId="44"/>
    <cellStyle name="Normal 2 10" xfId="228"/>
    <cellStyle name="Normal 2 11" xfId="229"/>
    <cellStyle name="Normal 2 12" xfId="230"/>
    <cellStyle name="Normal 2 2" xfId="45"/>
    <cellStyle name="Normal 2 3" xfId="59"/>
    <cellStyle name="Normal 2 4" xfId="116"/>
    <cellStyle name="Normal 2 5" xfId="117"/>
    <cellStyle name="Normal 2 6" xfId="231"/>
    <cellStyle name="Normal 2 7" xfId="232"/>
    <cellStyle name="Normal 2 8" xfId="233"/>
    <cellStyle name="Normal 2 9" xfId="234"/>
    <cellStyle name="Normal 3" xfId="46"/>
    <cellStyle name="Normal 4" xfId="119"/>
    <cellStyle name="Normal 4 10" xfId="235"/>
    <cellStyle name="Normal 4 11" xfId="236"/>
    <cellStyle name="Normal 4 12" xfId="237"/>
    <cellStyle name="Normal 4 13" xfId="311"/>
    <cellStyle name="Normal 4 13 2" xfId="319"/>
    <cellStyle name="Normal 4 14" xfId="315"/>
    <cellStyle name="Normal 4 14 2" xfId="320"/>
    <cellStyle name="Normal 4 15" xfId="317"/>
    <cellStyle name="Normal 4 2" xfId="109"/>
    <cellStyle name="Normal 4 2 10" xfId="118"/>
    <cellStyle name="Normal 4 2 11" xfId="238"/>
    <cellStyle name="Normal 4 2 2" xfId="239"/>
    <cellStyle name="Normal 4 2 3" xfId="240"/>
    <cellStyle name="Normal 4 2 4" xfId="241"/>
    <cellStyle name="Normal 4 2 5" xfId="242"/>
    <cellStyle name="Normal 4 2 6" xfId="243"/>
    <cellStyle name="Normal 4 2 7" xfId="244"/>
    <cellStyle name="Normal 4 2 8" xfId="245"/>
    <cellStyle name="Normal 4 2 9" xfId="246"/>
    <cellStyle name="Normal 4 3" xfId="121"/>
    <cellStyle name="Normal 4 3 2" xfId="316"/>
    <cellStyle name="Normal 4 3 2 2" xfId="321"/>
    <cellStyle name="Normal 4 3 3" xfId="318"/>
    <cellStyle name="Normal 4 4" xfId="247"/>
    <cellStyle name="Normal 4 5" xfId="248"/>
    <cellStyle name="Normal 4 6" xfId="249"/>
    <cellStyle name="Normal 4 7" xfId="250"/>
    <cellStyle name="Normal 4 8" xfId="251"/>
    <cellStyle name="Normal 4 9" xfId="252"/>
    <cellStyle name="Normal 5" xfId="110"/>
    <cellStyle name="Normal 5 10" xfId="253"/>
    <cellStyle name="Normal 5 11" xfId="254"/>
    <cellStyle name="Normal 5 2" xfId="255"/>
    <cellStyle name="Normal 5 3" xfId="256"/>
    <cellStyle name="Normal 5 4" xfId="257"/>
    <cellStyle name="Normal 5 5" xfId="258"/>
    <cellStyle name="Normal 5 6" xfId="259"/>
    <cellStyle name="Normal 5 7" xfId="260"/>
    <cellStyle name="Normal 5 8" xfId="261"/>
    <cellStyle name="Normal 5 9" xfId="262"/>
    <cellStyle name="Normal 6 10" xfId="263"/>
    <cellStyle name="Normal 6 2" xfId="264"/>
    <cellStyle name="Normal 6 3" xfId="265"/>
    <cellStyle name="Normal 6 4" xfId="266"/>
    <cellStyle name="Normal 6 5" xfId="267"/>
    <cellStyle name="Normal 6 6" xfId="268"/>
    <cellStyle name="Normal 6 7" xfId="269"/>
    <cellStyle name="Normal 6 8" xfId="270"/>
    <cellStyle name="Normal 6 9" xfId="271"/>
    <cellStyle name="Note" xfId="47" builtinId="10" customBuiltin="1"/>
    <cellStyle name="Note 2" xfId="99"/>
    <cellStyle name="Note 2 2" xfId="272"/>
    <cellStyle name="Note 3" xfId="273"/>
    <cellStyle name="Output" xfId="48" builtinId="21" customBuiltin="1"/>
    <cellStyle name="Output 2" xfId="100"/>
    <cellStyle name="Output 2 2" xfId="274"/>
    <cellStyle name="Output 3" xfId="275"/>
    <cellStyle name="Percent 2" xfId="49"/>
    <cellStyle name="Percent 2 2" xfId="50"/>
    <cellStyle name="Percent 2 2 10" xfId="276"/>
    <cellStyle name="Percent 2 2 11" xfId="277"/>
    <cellStyle name="Percent 2 2 12" xfId="278"/>
    <cellStyle name="Percent 2 2 2" xfId="51"/>
    <cellStyle name="Percent 2 2 3" xfId="101"/>
    <cellStyle name="Percent 2 2 4" xfId="279"/>
    <cellStyle name="Percent 2 2 5" xfId="280"/>
    <cellStyle name="Percent 2 2 6" xfId="281"/>
    <cellStyle name="Percent 2 2 7" xfId="282"/>
    <cellStyle name="Percent 2 2 8" xfId="283"/>
    <cellStyle name="Percent 2 2 9" xfId="284"/>
    <cellStyle name="Percent 2 3" xfId="52"/>
    <cellStyle name="Percent 3" xfId="53"/>
    <cellStyle name="Percent 3 10" xfId="285"/>
    <cellStyle name="Percent 3 11" xfId="286"/>
    <cellStyle name="Percent 3 2" xfId="102"/>
    <cellStyle name="Percent 3 3" xfId="287"/>
    <cellStyle name="Percent 3 4" xfId="288"/>
    <cellStyle name="Percent 3 5" xfId="289"/>
    <cellStyle name="Percent 3 6" xfId="290"/>
    <cellStyle name="Percent 3 7" xfId="291"/>
    <cellStyle name="Percent 3 8" xfId="292"/>
    <cellStyle name="Percent 3 9" xfId="293"/>
    <cellStyle name="Percent 4" xfId="54"/>
    <cellStyle name="Percent 4 10" xfId="294"/>
    <cellStyle name="Percent 4 11" xfId="295"/>
    <cellStyle name="Percent 4 12" xfId="296"/>
    <cellStyle name="Percent 4 2" xfId="55"/>
    <cellStyle name="Percent 4 3" xfId="103"/>
    <cellStyle name="Percent 4 4" xfId="112"/>
    <cellStyle name="Percent 4 4 2" xfId="312"/>
    <cellStyle name="Percent 4 5" xfId="297"/>
    <cellStyle name="Percent 4 6" xfId="298"/>
    <cellStyle name="Percent 4 7" xfId="299"/>
    <cellStyle name="Percent 4 8" xfId="300"/>
    <cellStyle name="Percent 4 9" xfId="301"/>
    <cellStyle name="Percent 5" xfId="108"/>
    <cellStyle name="Percent 5 2" xfId="313"/>
    <cellStyle name="Percent 6" xfId="115"/>
    <cellStyle name="Percent 6 2" xfId="314"/>
    <cellStyle name="Title" xfId="56" builtinId="15" customBuiltin="1"/>
    <cellStyle name="Title 2" xfId="104"/>
    <cellStyle name="Title 2 2" xfId="302"/>
    <cellStyle name="Title 3" xfId="303"/>
    <cellStyle name="Total" xfId="57" builtinId="25" customBuiltin="1"/>
    <cellStyle name="Total 2" xfId="105"/>
    <cellStyle name="Total 2 2" xfId="304"/>
    <cellStyle name="Total 3" xfId="305"/>
    <cellStyle name="Warning Text" xfId="58" builtinId="11" customBuiltin="1"/>
    <cellStyle name="Warning Text 2" xfId="106"/>
    <cellStyle name="Warning Text 2 2" xfId="306"/>
    <cellStyle name="Warning Text 3" xfId="307"/>
  </cellStyles>
  <dxfs count="288"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99"/>
      <color rgb="FFFFFF66"/>
      <color rgb="FFCCFFCC"/>
      <color rgb="FF99CCFF"/>
      <color rgb="FF99FF99"/>
      <color rgb="FFCC99FF"/>
      <color rgb="FF00FF00"/>
      <color rgb="FFC0C0C0"/>
      <color rgb="FF66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layan/AppData/Local/Microsoft/Windows/Temporary%20Internet%20Files/Content.Outlook/XH9NIWIW/Copy%20of%20Planning%20hours%20template%20-%20RH142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hmedsayed.Soliman/Desktop/Ahmed%20Soliman/Workload%20-%20Oct-%20Draft/Water%20Treatment/Work%20Load%20Sheet%20-%20Draft%20Rev%2000%20-%20Water%20Treat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ning Hrs"/>
      <sheetName val="EmpName"/>
      <sheetName val="CAIRO_EmpName"/>
    </sheetNames>
    <sheetDataSet>
      <sheetData sheetId="0" refreshError="1"/>
      <sheetData sheetId="1" refreshError="1">
        <row r="6">
          <cell r="B6" t="str">
            <v>Abd-Allah Fathi Abdel-Mohsen</v>
          </cell>
        </row>
        <row r="7">
          <cell r="B7" t="str">
            <v>Abdel Rahman Khalaf Fekri</v>
          </cell>
        </row>
        <row r="8">
          <cell r="B8" t="str">
            <v>Abdel-Hamed Abdel-Rahman Basha</v>
          </cell>
        </row>
        <row r="9">
          <cell r="B9" t="str">
            <v>Abdel-Rahaman Yousry Al-Demiry</v>
          </cell>
        </row>
        <row r="10">
          <cell r="B10" t="str">
            <v>Abdel-Rahman Ahmed Saeed</v>
          </cell>
        </row>
        <row r="11">
          <cell r="B11" t="str">
            <v>AbdelRahman Itani</v>
          </cell>
        </row>
        <row r="12">
          <cell r="B12" t="str">
            <v>Abdel-Rahman Khalid Rostom</v>
          </cell>
        </row>
        <row r="13">
          <cell r="B13" t="str">
            <v>Abdulrahman Doughman</v>
          </cell>
        </row>
        <row r="14">
          <cell r="B14" t="str">
            <v>Adel Abou-Jaoude</v>
          </cell>
        </row>
        <row r="15">
          <cell r="B15" t="str">
            <v>Ahmad Chehab-Eddine</v>
          </cell>
        </row>
        <row r="16">
          <cell r="B16" t="str">
            <v>Ahmad Dougheily</v>
          </cell>
        </row>
        <row r="17">
          <cell r="B17" t="str">
            <v>Ahmad Fawaz</v>
          </cell>
        </row>
        <row r="18">
          <cell r="B18" t="str">
            <v>Ahmad Habanjar</v>
          </cell>
        </row>
        <row r="19">
          <cell r="B19" t="str">
            <v>Ahmad Mohsen Ikbarieh</v>
          </cell>
        </row>
        <row r="20">
          <cell r="B20" t="str">
            <v>Ahmad Sidawi</v>
          </cell>
        </row>
        <row r="21">
          <cell r="B21" t="str">
            <v>Ahmad Younes</v>
          </cell>
        </row>
        <row r="22">
          <cell r="B22" t="str">
            <v>Ahmad Youssef</v>
          </cell>
        </row>
        <row r="23">
          <cell r="B23" t="str">
            <v>Ahmad Zeidan</v>
          </cell>
        </row>
        <row r="24">
          <cell r="B24" t="str">
            <v>Ahmed Abdel-Aziz Ahmed Hasanen</v>
          </cell>
        </row>
        <row r="25">
          <cell r="B25" t="str">
            <v>Ahmed Abdel-Fatah Mohamed</v>
          </cell>
        </row>
        <row r="26">
          <cell r="B26" t="str">
            <v>Ahmed Abdel-Hady Ibrahem</v>
          </cell>
        </row>
        <row r="27">
          <cell r="B27" t="str">
            <v>Ahmed Abd-Elhady Nabhaan</v>
          </cell>
        </row>
        <row r="28">
          <cell r="B28" t="str">
            <v>Ahmed Abdel-Maksoud Azab</v>
          </cell>
        </row>
        <row r="29">
          <cell r="B29" t="str">
            <v>Ahmed Abdel-Razik Muaz</v>
          </cell>
        </row>
        <row r="30">
          <cell r="B30" t="str">
            <v>Ahmed Diaa Eldin AbdelSamie Shabana</v>
          </cell>
        </row>
        <row r="31">
          <cell r="B31" t="str">
            <v>Ahmed Farouk El-Sayed</v>
          </cell>
        </row>
        <row r="32">
          <cell r="B32" t="str">
            <v>Ahmed Fathi AbdElhameed</v>
          </cell>
        </row>
        <row r="33">
          <cell r="B33" t="str">
            <v>Ahmed Hussien Shehata</v>
          </cell>
        </row>
        <row r="34">
          <cell r="B34" t="str">
            <v>Ahmed Kamal Ibrahim</v>
          </cell>
        </row>
        <row r="35">
          <cell r="B35" t="str">
            <v>Ahmed Mahrous Zakaria</v>
          </cell>
        </row>
        <row r="36">
          <cell r="B36" t="str">
            <v>Ahmed Mohamed Abdel-Majeed</v>
          </cell>
        </row>
        <row r="37">
          <cell r="B37" t="str">
            <v>Ahmed Mohamed Amin Soliman Ali</v>
          </cell>
        </row>
        <row r="38">
          <cell r="B38" t="str">
            <v>Ahmed Mohamed Hassan</v>
          </cell>
        </row>
        <row r="39">
          <cell r="B39" t="str">
            <v>Ahmed Mohamed Helmy</v>
          </cell>
        </row>
        <row r="40">
          <cell r="B40" t="str">
            <v>Ahmed Mohamed Nabil AbdelKader</v>
          </cell>
        </row>
        <row r="41">
          <cell r="B41" t="str">
            <v>Ahmed Mohamed Said Anwar</v>
          </cell>
        </row>
        <row r="42">
          <cell r="B42" t="str">
            <v>Ahmed Mosaad Moustafa Ahmed</v>
          </cell>
        </row>
        <row r="43">
          <cell r="B43" t="str">
            <v>Ahmed Noman Mohamed Salal</v>
          </cell>
        </row>
        <row r="44">
          <cell r="B44" t="str">
            <v>Ahmed Osama Mohiel-Din Soliman</v>
          </cell>
        </row>
        <row r="45">
          <cell r="B45" t="str">
            <v>Ahmed Safaa Abdo Foda</v>
          </cell>
        </row>
        <row r="46">
          <cell r="B46" t="str">
            <v>Ahmed Samir Mohamed Abdel-Sala</v>
          </cell>
        </row>
        <row r="47">
          <cell r="B47" t="str">
            <v>Ahmed Sayed Ahmed El-Sayed</v>
          </cell>
        </row>
        <row r="48">
          <cell r="B48" t="str">
            <v>Ahmed Sayed Hosny Baiomy</v>
          </cell>
        </row>
        <row r="49">
          <cell r="B49" t="str">
            <v>Alaa Chalabi</v>
          </cell>
        </row>
        <row r="50">
          <cell r="B50" t="str">
            <v>Alaael-Din Hesham Najeeb</v>
          </cell>
        </row>
        <row r="51">
          <cell r="B51" t="str">
            <v>Ali Zeidan</v>
          </cell>
        </row>
        <row r="52">
          <cell r="B52" t="str">
            <v>Al-Shaimaa Youssry Mohamed</v>
          </cell>
        </row>
        <row r="53">
          <cell r="B53" t="str">
            <v>Al-Shimaa Mahmoud Abdel-Shafe</v>
          </cell>
        </row>
        <row r="54">
          <cell r="B54" t="str">
            <v>Amer Serhal</v>
          </cell>
        </row>
        <row r="55">
          <cell r="B55" t="str">
            <v>Amgad El-Sayed Morsi Mohamed</v>
          </cell>
        </row>
        <row r="56">
          <cell r="B56" t="str">
            <v>Amira Mohamed Fawzy Helwa</v>
          </cell>
        </row>
        <row r="57">
          <cell r="B57" t="str">
            <v>Amr Alaael-Din Fouad</v>
          </cell>
        </row>
        <row r="58">
          <cell r="B58" t="str">
            <v>Amr Ali Mohamdain Farghali</v>
          </cell>
        </row>
        <row r="59">
          <cell r="B59" t="str">
            <v>Amr Khalaf Ismail</v>
          </cell>
        </row>
        <row r="60">
          <cell r="B60" t="str">
            <v>Anas Farid Jayousi</v>
          </cell>
        </row>
        <row r="61">
          <cell r="B61" t="str">
            <v>Anas Marakkarakath</v>
          </cell>
        </row>
        <row r="62">
          <cell r="B62" t="str">
            <v>Anbuvel Subramaniyan</v>
          </cell>
        </row>
        <row r="63">
          <cell r="B63" t="str">
            <v>Arwa Bdeir</v>
          </cell>
        </row>
        <row r="64">
          <cell r="B64" t="str">
            <v>Ashraf Mohamed Abdel-Hameed</v>
          </cell>
        </row>
        <row r="65">
          <cell r="B65" t="str">
            <v>Assem Abdel-Rahman Hasan</v>
          </cell>
        </row>
        <row r="66">
          <cell r="B66" t="str">
            <v>Badr Ahmed Khierel-Din</v>
          </cell>
        </row>
        <row r="67">
          <cell r="B67" t="str">
            <v>Bahaa el-Din Hassan Mohamed</v>
          </cell>
        </row>
        <row r="68">
          <cell r="B68" t="str">
            <v>Basil Kutty</v>
          </cell>
        </row>
        <row r="69">
          <cell r="B69" t="str">
            <v>Bassem Gamal-Hamed Saleh</v>
          </cell>
        </row>
        <row r="70">
          <cell r="B70" t="str">
            <v>Brabara Samir Ishak Ramzy</v>
          </cell>
        </row>
        <row r="71">
          <cell r="B71" t="str">
            <v>Charbel Diab</v>
          </cell>
        </row>
        <row r="72">
          <cell r="B72" t="str">
            <v>Charifa Fawaz</v>
          </cell>
        </row>
        <row r="73">
          <cell r="B73" t="str">
            <v>Dima Kaddah</v>
          </cell>
        </row>
        <row r="74">
          <cell r="B74" t="str">
            <v>Dina Ahmed El-Shirbeny Handosa</v>
          </cell>
        </row>
        <row r="75">
          <cell r="B75" t="str">
            <v>Doaa Mansoor Ahmed Rizk</v>
          </cell>
        </row>
        <row r="76">
          <cell r="B76" t="str">
            <v>El-Sayed Gamal El-Sayed El-Awa</v>
          </cell>
        </row>
        <row r="77">
          <cell r="B77" t="str">
            <v>El-Sayed Saad Mohamed</v>
          </cell>
        </row>
        <row r="78">
          <cell r="B78" t="str">
            <v>Eman Osman Mohamed Osman</v>
          </cell>
        </row>
        <row r="79">
          <cell r="B79" t="str">
            <v>Emile Lteif</v>
          </cell>
        </row>
        <row r="80">
          <cell r="B80" t="str">
            <v>Engy Mohamed Hablas</v>
          </cell>
        </row>
        <row r="81">
          <cell r="B81" t="str">
            <v>Esperidion Avila Sales</v>
          </cell>
        </row>
        <row r="82">
          <cell r="B82" t="str">
            <v>Essam Mohamed Mahmoud Hassan</v>
          </cell>
        </row>
        <row r="83">
          <cell r="B83" t="str">
            <v>Fatima Gosh</v>
          </cell>
        </row>
        <row r="84">
          <cell r="B84" t="str">
            <v>Firas Mansour</v>
          </cell>
        </row>
        <row r="85">
          <cell r="B85" t="str">
            <v>Hala Ahmed Hegazy</v>
          </cell>
        </row>
        <row r="86">
          <cell r="B86" t="str">
            <v>Halla Ibrahim Arabi</v>
          </cell>
        </row>
        <row r="87">
          <cell r="B87" t="str">
            <v>Hani Lithy Rashad</v>
          </cell>
        </row>
        <row r="88">
          <cell r="B88" t="str">
            <v>Hassan Kaissi</v>
          </cell>
        </row>
        <row r="89">
          <cell r="B89" t="str">
            <v>Hassan Mohamed Ramadan Mohamed</v>
          </cell>
        </row>
        <row r="90">
          <cell r="B90" t="str">
            <v>Hassan Mohsen Mohamed Shalby</v>
          </cell>
        </row>
        <row r="91">
          <cell r="B91" t="str">
            <v>Hassan Said Abdel-Motagaly</v>
          </cell>
        </row>
        <row r="92">
          <cell r="B92" t="str">
            <v>Hatem Awad ElSayed Eid</v>
          </cell>
        </row>
        <row r="93">
          <cell r="B93" t="str">
            <v>Hayfaa Assaad</v>
          </cell>
        </row>
        <row r="94">
          <cell r="B94" t="str">
            <v>Hazem T M Shuhaibar</v>
          </cell>
        </row>
        <row r="95">
          <cell r="B95" t="str">
            <v>Heba Tarek Ahmed Essawy</v>
          </cell>
        </row>
        <row r="96">
          <cell r="B96" t="str">
            <v>Hebatallah Salah Abdel-Azim</v>
          </cell>
        </row>
        <row r="97">
          <cell r="B97" t="str">
            <v>Helen Fidal Rizk</v>
          </cell>
        </row>
        <row r="98">
          <cell r="B98" t="str">
            <v>Hiba Istaitiyeh</v>
          </cell>
        </row>
        <row r="99">
          <cell r="B99" t="str">
            <v>Hiba Wattar</v>
          </cell>
        </row>
        <row r="100">
          <cell r="B100" t="str">
            <v>Hisham Itani</v>
          </cell>
        </row>
        <row r="101">
          <cell r="B101" t="str">
            <v>Hossam Mahmoud El-Sayed</v>
          </cell>
        </row>
        <row r="102">
          <cell r="B102" t="str">
            <v>Houssam Najmeddine</v>
          </cell>
        </row>
        <row r="103">
          <cell r="B103" t="str">
            <v>Hussein Abdo</v>
          </cell>
        </row>
        <row r="104">
          <cell r="B104" t="str">
            <v>Hussein Sleem</v>
          </cell>
        </row>
        <row r="105">
          <cell r="B105" t="str">
            <v>Ibrahim Abdel Fattah Ibrahim Mohamed Ali Ammar</v>
          </cell>
        </row>
        <row r="106">
          <cell r="B106" t="str">
            <v>Ibrahim El-Shar</v>
          </cell>
        </row>
        <row r="107">
          <cell r="B107" t="str">
            <v>Ibtissam Abdul Sater</v>
          </cell>
        </row>
        <row r="108">
          <cell r="B108" t="str">
            <v>Ihab Ahmed Mohamed</v>
          </cell>
        </row>
        <row r="109">
          <cell r="B109" t="str">
            <v>Imad Haddad</v>
          </cell>
        </row>
        <row r="110">
          <cell r="B110" t="str">
            <v>Imad Kamel Chamandi</v>
          </cell>
        </row>
        <row r="111">
          <cell r="B111" t="str">
            <v>Islam Ehab Nabih-Mansour</v>
          </cell>
        </row>
        <row r="112">
          <cell r="B112" t="str">
            <v>Islam Mohammad Hamdan</v>
          </cell>
        </row>
        <row r="113">
          <cell r="B113" t="str">
            <v>Ismail Hamza Bayan</v>
          </cell>
        </row>
        <row r="114">
          <cell r="B114" t="str">
            <v>Israa Zeidan</v>
          </cell>
        </row>
        <row r="115">
          <cell r="B115" t="str">
            <v>Joyce El Zaraaoui</v>
          </cell>
        </row>
        <row r="116">
          <cell r="B116" t="str">
            <v>Kamar Annan</v>
          </cell>
        </row>
        <row r="117">
          <cell r="B117" t="str">
            <v>Kassem Abou-Harfouch</v>
          </cell>
        </row>
        <row r="118">
          <cell r="B118" t="str">
            <v>Khaled Batrawi</v>
          </cell>
        </row>
        <row r="119">
          <cell r="B119" t="str">
            <v>Khaled Naser Mahmoud</v>
          </cell>
        </row>
        <row r="120">
          <cell r="B120" t="str">
            <v>Khaled Saad</v>
          </cell>
        </row>
        <row r="121">
          <cell r="B121" t="str">
            <v>Khaled Salah El Din Ibrahim Fouad</v>
          </cell>
        </row>
        <row r="122">
          <cell r="B122" t="str">
            <v>Khaled Yehia Seragel-Din</v>
          </cell>
        </row>
        <row r="123">
          <cell r="B123" t="str">
            <v>Kossay Hajjar</v>
          </cell>
        </row>
        <row r="124">
          <cell r="B124" t="str">
            <v>Laurence Charbel</v>
          </cell>
        </row>
        <row r="125">
          <cell r="B125" t="str">
            <v>Leila Grizi</v>
          </cell>
        </row>
        <row r="126">
          <cell r="B126" t="str">
            <v>Lina Esam Ahmed Mansour</v>
          </cell>
        </row>
        <row r="127">
          <cell r="B127" t="str">
            <v>Lobna Amgad Saadel-Din</v>
          </cell>
        </row>
        <row r="128">
          <cell r="B128" t="str">
            <v>Maged Nagah Abdel-Baseer</v>
          </cell>
        </row>
        <row r="129">
          <cell r="B129" t="str">
            <v>Maha El Jechchi</v>
          </cell>
        </row>
        <row r="130">
          <cell r="B130" t="str">
            <v>Maha Ragai Mohamed</v>
          </cell>
        </row>
        <row r="131">
          <cell r="B131" t="str">
            <v>Maher El-Assi</v>
          </cell>
        </row>
        <row r="132">
          <cell r="B132" t="str">
            <v>Maher Habanjar</v>
          </cell>
        </row>
        <row r="133">
          <cell r="B133" t="str">
            <v>Maher Kahil</v>
          </cell>
        </row>
        <row r="134">
          <cell r="B134" t="str">
            <v>Mahmoud Abd El Hafiz Hamad</v>
          </cell>
        </row>
        <row r="135">
          <cell r="B135" t="str">
            <v>Mahmoud Adel Shehata</v>
          </cell>
        </row>
        <row r="136">
          <cell r="B136" t="str">
            <v>Mahmoud Ahmed Abo El Hassan</v>
          </cell>
        </row>
        <row r="137">
          <cell r="B137" t="str">
            <v>Mahmoud Annan</v>
          </cell>
        </row>
        <row r="138">
          <cell r="B138" t="str">
            <v>Mahmoud El-Hajj</v>
          </cell>
        </row>
        <row r="139">
          <cell r="B139" t="str">
            <v>Mahmoud Fawzy Hassieb Ahmed</v>
          </cell>
        </row>
        <row r="140">
          <cell r="B140" t="str">
            <v>Mahmoud Itani</v>
          </cell>
        </row>
        <row r="141">
          <cell r="B141" t="str">
            <v>Mahmoud Shawki Mohamed</v>
          </cell>
        </row>
        <row r="142">
          <cell r="B142" t="str">
            <v>Mai Abdel-Mounaim Nagiub</v>
          </cell>
        </row>
        <row r="143">
          <cell r="B143" t="str">
            <v>Mai Mahmoud Essa Mohamed</v>
          </cell>
        </row>
        <row r="144">
          <cell r="B144" t="str">
            <v>Malak Alayan</v>
          </cell>
        </row>
        <row r="145">
          <cell r="B145" t="str">
            <v>Mariam Hassan Amin</v>
          </cell>
        </row>
        <row r="146">
          <cell r="B146" t="str">
            <v>Mayada Kamal Metwaly</v>
          </cell>
        </row>
        <row r="147">
          <cell r="B147" t="str">
            <v>Mazen Khaled</v>
          </cell>
        </row>
        <row r="148">
          <cell r="B148" t="str">
            <v>Menatallah Mohamed Shierf</v>
          </cell>
        </row>
        <row r="149">
          <cell r="B149" t="str">
            <v>Michel Saba</v>
          </cell>
        </row>
        <row r="150">
          <cell r="B150" t="str">
            <v>Mohamad Aboud</v>
          </cell>
        </row>
        <row r="151">
          <cell r="B151" t="str">
            <v>Mohamad Haikal</v>
          </cell>
        </row>
        <row r="152">
          <cell r="B152" t="str">
            <v>Mohamad Hijazi</v>
          </cell>
        </row>
        <row r="153">
          <cell r="B153" t="str">
            <v>Mohamad Khalil El-Hajj</v>
          </cell>
        </row>
        <row r="154">
          <cell r="B154" t="str">
            <v>Mohamed Abbas Maz Deyab</v>
          </cell>
        </row>
        <row r="155">
          <cell r="B155" t="str">
            <v>Mohamed Abdel-Aziz Mohamed</v>
          </cell>
        </row>
        <row r="156">
          <cell r="B156" t="str">
            <v>Mohamed Abdel-Fatah Abdel-Fata</v>
          </cell>
        </row>
        <row r="157">
          <cell r="B157" t="str">
            <v>Mohamed Abdullah abd El Hameed</v>
          </cell>
        </row>
        <row r="158">
          <cell r="B158" t="str">
            <v>Mohamed Ahmed Abdel-Fatah</v>
          </cell>
        </row>
        <row r="159">
          <cell r="B159" t="str">
            <v>Mohamed Ahmed Shawky</v>
          </cell>
        </row>
        <row r="160">
          <cell r="B160" t="str">
            <v>Mohamed Ali Mahmod Ali</v>
          </cell>
        </row>
        <row r="161">
          <cell r="B161" t="str">
            <v>Mohamed Ali Youssef Ali</v>
          </cell>
        </row>
        <row r="162">
          <cell r="B162" t="str">
            <v>Mohamed El Hajj</v>
          </cell>
        </row>
        <row r="163">
          <cell r="B163" t="str">
            <v>Mohamed El-Sayed Azzam</v>
          </cell>
        </row>
        <row r="164">
          <cell r="B164" t="str">
            <v>Mohamed Gamal Abbas</v>
          </cell>
        </row>
        <row r="165">
          <cell r="B165" t="str">
            <v>Mohamed Gamal Ahmed Abdel-Waha</v>
          </cell>
        </row>
        <row r="166">
          <cell r="B166" t="str">
            <v>Mohamed Gomaa Abdel-Fatah</v>
          </cell>
        </row>
        <row r="167">
          <cell r="B167" t="str">
            <v>Mohamed Hamdi Mohamed Ahmed</v>
          </cell>
        </row>
        <row r="168">
          <cell r="B168" t="str">
            <v>Mohamed Hany Mohamed El Hazek</v>
          </cell>
        </row>
        <row r="169">
          <cell r="B169" t="str">
            <v>Mohamed Hasan Abbas</v>
          </cell>
        </row>
        <row r="170">
          <cell r="B170" t="str">
            <v>Mohamed Hassanin Ahmed Hasanen</v>
          </cell>
        </row>
        <row r="171">
          <cell r="B171" t="str">
            <v>Mohamed Ibrahim Abdel-Raouf</v>
          </cell>
        </row>
        <row r="172">
          <cell r="B172" t="str">
            <v>Mohamed Ibrahim Mahmoud</v>
          </cell>
        </row>
        <row r="173">
          <cell r="B173" t="str">
            <v>Mohamed Mahmoud Ibrahim</v>
          </cell>
        </row>
        <row r="174">
          <cell r="B174" t="str">
            <v>Mohamed Mahmoud Kamel</v>
          </cell>
        </row>
        <row r="175">
          <cell r="B175" t="str">
            <v>Mohamed Mohamed Ezzel-Din</v>
          </cell>
        </row>
        <row r="176">
          <cell r="B176" t="str">
            <v>Mohamed Mounier Abdel-Aziz</v>
          </cell>
        </row>
        <row r="177">
          <cell r="B177" t="str">
            <v>Mohamed Saad Abdellatif Saad</v>
          </cell>
        </row>
        <row r="178">
          <cell r="B178" t="str">
            <v>Mohamed Saied Kewan</v>
          </cell>
        </row>
        <row r="179">
          <cell r="B179" t="str">
            <v>Mohamed Saieed Mahmoud El-Khol</v>
          </cell>
        </row>
        <row r="180">
          <cell r="B180" t="str">
            <v>Mohamed Tarek Abdel-Hameed</v>
          </cell>
        </row>
        <row r="181">
          <cell r="B181" t="str">
            <v>Mohamed Yehia Ahmed</v>
          </cell>
        </row>
        <row r="182">
          <cell r="B182" t="str">
            <v>Mohamedunny Niyas Pokkakkillath</v>
          </cell>
        </row>
        <row r="183">
          <cell r="B183" t="str">
            <v>Mohammad Ibragheeth</v>
          </cell>
        </row>
        <row r="184">
          <cell r="B184" t="str">
            <v>Mohammad Mansour</v>
          </cell>
        </row>
        <row r="185">
          <cell r="B185" t="str">
            <v>Mohannad Abdulaziz Faris</v>
          </cell>
        </row>
        <row r="186">
          <cell r="B186" t="str">
            <v>Mohsen Ali Mahmoud ElSayed</v>
          </cell>
        </row>
        <row r="187">
          <cell r="B187" t="str">
            <v>Mona Raafat Ahmed Fathy</v>
          </cell>
        </row>
        <row r="188">
          <cell r="B188" t="str">
            <v>Morad Kamel Abdel Rahman</v>
          </cell>
        </row>
        <row r="189">
          <cell r="B189" t="str">
            <v>Mostafa Abdel-Hassib Taha</v>
          </cell>
        </row>
        <row r="190">
          <cell r="B190" t="str">
            <v>Mostafa Ahmed Abdelalmonam Farrag</v>
          </cell>
        </row>
        <row r="191">
          <cell r="B191" t="str">
            <v>Mostafa Ahmed Hassan</v>
          </cell>
        </row>
        <row r="192">
          <cell r="B192" t="str">
            <v>Mostafa Mamdouh Ahmed Salem</v>
          </cell>
        </row>
        <row r="193">
          <cell r="B193" t="str">
            <v>Mostafa Mohamed Abdel-Warith</v>
          </cell>
        </row>
        <row r="194">
          <cell r="B194" t="str">
            <v>Mostafa Nehad Raouf</v>
          </cell>
        </row>
        <row r="195">
          <cell r="B195" t="str">
            <v>Moustafa Reda</v>
          </cell>
        </row>
        <row r="196">
          <cell r="B196" t="str">
            <v>Moustapha Hachem</v>
          </cell>
        </row>
        <row r="197">
          <cell r="B197" t="str">
            <v>Muhammed Haris Chaboli Vallapil</v>
          </cell>
        </row>
        <row r="198">
          <cell r="B198" t="str">
            <v>Muraleedharan Nair Shaji</v>
          </cell>
        </row>
        <row r="199">
          <cell r="B199" t="str">
            <v>Nader Masri</v>
          </cell>
        </row>
        <row r="200">
          <cell r="B200" t="str">
            <v>Nadine Halabi</v>
          </cell>
        </row>
        <row r="201">
          <cell r="B201" t="str">
            <v>Najas Shamsudeen Kunju</v>
          </cell>
        </row>
        <row r="202">
          <cell r="B202" t="str">
            <v>Naseef Isahac Isahac</v>
          </cell>
        </row>
        <row r="203">
          <cell r="B203" t="str">
            <v>Nasser Aliyarukunju</v>
          </cell>
        </row>
        <row r="204">
          <cell r="B204" t="str">
            <v>Nassif Abi-abdallah</v>
          </cell>
        </row>
        <row r="205">
          <cell r="B205" t="str">
            <v>Nisrine BouOrm</v>
          </cell>
        </row>
        <row r="206">
          <cell r="B206" t="str">
            <v>Noha Nabil Zakaria Mahmoud</v>
          </cell>
        </row>
        <row r="207">
          <cell r="B207" t="str">
            <v>Noufal Ali Kodalil</v>
          </cell>
        </row>
        <row r="208">
          <cell r="B208" t="str">
            <v>Omar Hazem Soliman Zohny</v>
          </cell>
        </row>
        <row r="209">
          <cell r="B209" t="str">
            <v>Omar Ramadan</v>
          </cell>
        </row>
        <row r="210">
          <cell r="B210" t="str">
            <v>Omar Samir Darwish Moharm</v>
          </cell>
        </row>
        <row r="211">
          <cell r="B211" t="str">
            <v>Raad El Badry</v>
          </cell>
        </row>
        <row r="212">
          <cell r="B212" t="str">
            <v>Rabei Mahmoud Abdel Atie</v>
          </cell>
        </row>
        <row r="213">
          <cell r="B213" t="str">
            <v>Racha Abou-Chacra</v>
          </cell>
        </row>
        <row r="214">
          <cell r="B214" t="str">
            <v>Ramadan Gabr Mohamed</v>
          </cell>
        </row>
        <row r="215">
          <cell r="B215" t="str">
            <v>Rami Hanna</v>
          </cell>
        </row>
        <row r="216">
          <cell r="B216" t="str">
            <v>Rana Hamadeh</v>
          </cell>
        </row>
        <row r="217">
          <cell r="B217" t="str">
            <v>Ranya Mohamed Kamel Zidan</v>
          </cell>
        </row>
        <row r="218">
          <cell r="B218" t="str">
            <v>Reda Fawzy Hasib Ahmed</v>
          </cell>
        </row>
        <row r="219">
          <cell r="B219" t="str">
            <v>Reem Mohamed Haggag </v>
          </cell>
        </row>
        <row r="220">
          <cell r="B220" t="str">
            <v>Rehab Ahmed Youssef</v>
          </cell>
        </row>
        <row r="221">
          <cell r="B221" t="str">
            <v>Rizaldy Melarion Garces</v>
          </cell>
        </row>
        <row r="222">
          <cell r="B222" t="str">
            <v>Rola Assaad</v>
          </cell>
        </row>
        <row r="223">
          <cell r="B223" t="str">
            <v>Ronald Gadut Valdez</v>
          </cell>
        </row>
        <row r="224">
          <cell r="B224" t="str">
            <v>Rouzan K S Alrayyes</v>
          </cell>
        </row>
        <row r="225">
          <cell r="B225" t="str">
            <v>Saeed Mohamed Mahran</v>
          </cell>
        </row>
        <row r="226">
          <cell r="B226" t="str">
            <v>Salah Samir Abdel-Moniem Osman</v>
          </cell>
        </row>
        <row r="227">
          <cell r="B227" t="str">
            <v>Samah Anwar Soliman Mohamden</v>
          </cell>
        </row>
        <row r="228">
          <cell r="B228" t="str">
            <v>Samah Mohamed Abdel Kader</v>
          </cell>
        </row>
        <row r="229">
          <cell r="B229" t="str">
            <v>Samar Alami</v>
          </cell>
        </row>
        <row r="230">
          <cell r="B230" t="str">
            <v>Samer BouOrm</v>
          </cell>
        </row>
        <row r="231">
          <cell r="B231" t="str">
            <v>Samer El-Husseiny</v>
          </cell>
        </row>
        <row r="232">
          <cell r="B232" t="str">
            <v>Samer Fawaz</v>
          </cell>
        </row>
        <row r="233">
          <cell r="B233" t="str">
            <v>Sami Itani</v>
          </cell>
        </row>
        <row r="234">
          <cell r="B234" t="str">
            <v>Sarah Mohamed Sharaf Eldin</v>
          </cell>
        </row>
        <row r="235">
          <cell r="B235" t="str">
            <v>Sayed Hanafy Sayed ElGharbawy</v>
          </cell>
        </row>
        <row r="236">
          <cell r="B236" t="str">
            <v>Sayed Salahel-Din Eid</v>
          </cell>
        </row>
        <row r="237">
          <cell r="B237" t="str">
            <v>Serag Mohamed Nagib Morsy</v>
          </cell>
        </row>
        <row r="238">
          <cell r="B238" t="str">
            <v>Shadi Sunallah</v>
          </cell>
        </row>
        <row r="239">
          <cell r="B239" t="str">
            <v>Shady Sayed Mohamed El-Sayed</v>
          </cell>
        </row>
        <row r="240">
          <cell r="B240" t="str">
            <v>Shajil Manattu Kulangara</v>
          </cell>
        </row>
        <row r="241">
          <cell r="B241" t="str">
            <v>Sherif Adel Mansour El-Sharkaw</v>
          </cell>
        </row>
        <row r="242">
          <cell r="B242" t="str">
            <v>Sherif Ahmed Hamdy Kamel</v>
          </cell>
        </row>
        <row r="243">
          <cell r="B243" t="str">
            <v>Sherif Ali Shazli</v>
          </cell>
        </row>
        <row r="244">
          <cell r="B244" t="str">
            <v>Sherif Hazem Mohiel-Din Marie</v>
          </cell>
        </row>
        <row r="245">
          <cell r="B245" t="str">
            <v>Sherif Mohamed El-Didy</v>
          </cell>
        </row>
        <row r="246">
          <cell r="B246" t="str">
            <v>Shimaa Said Abdoo</v>
          </cell>
        </row>
        <row r="247">
          <cell r="B247" t="str">
            <v>Shiros Rasheed</v>
          </cell>
        </row>
        <row r="248">
          <cell r="B248" t="str">
            <v>Soha Abdel-Aziz Abdel-Fatah</v>
          </cell>
        </row>
        <row r="249">
          <cell r="B249" t="str">
            <v>Suzan Sayed Attia</v>
          </cell>
        </row>
        <row r="250">
          <cell r="B250" t="str">
            <v>Taher Saeed Ali Kiwan</v>
          </cell>
        </row>
        <row r="251">
          <cell r="B251" t="str">
            <v>Tania Saadeh</v>
          </cell>
        </row>
        <row r="252">
          <cell r="B252" t="str">
            <v>Tarek Abdel-Raheem Abu-Zaid</v>
          </cell>
        </row>
        <row r="253">
          <cell r="B253" t="str">
            <v>Tarek Abu-El-Wafa Abu-El-Yazee</v>
          </cell>
        </row>
        <row r="254">
          <cell r="B254" t="str">
            <v>Unnikrishnan Velayudhan Kuttan</v>
          </cell>
        </row>
        <row r="255">
          <cell r="B255" t="str">
            <v>Vimalraj Virumandi</v>
          </cell>
        </row>
        <row r="256">
          <cell r="B256" t="str">
            <v>Wael Abdel-Aziz El-Sharkawy</v>
          </cell>
        </row>
        <row r="257">
          <cell r="B257" t="str">
            <v>Wael Mohamed Mostafa</v>
          </cell>
        </row>
        <row r="258">
          <cell r="B258" t="str">
            <v>Waheed hamdy Ghoneem</v>
          </cell>
        </row>
        <row r="259">
          <cell r="B259" t="str">
            <v>Waleed Adel Ebrahim</v>
          </cell>
        </row>
        <row r="260">
          <cell r="B260" t="str">
            <v>Walid Ahmed Ibrahim</v>
          </cell>
        </row>
        <row r="261">
          <cell r="B261" t="str">
            <v>Walid Al-Shaar</v>
          </cell>
        </row>
        <row r="262">
          <cell r="B262" t="str">
            <v>Wassim Taqsh</v>
          </cell>
        </row>
        <row r="263">
          <cell r="B263" t="str">
            <v>Wesam Samy Sayed Aly</v>
          </cell>
        </row>
        <row r="264">
          <cell r="B264" t="str">
            <v>Widad BouOrm</v>
          </cell>
        </row>
        <row r="265">
          <cell r="B265" t="str">
            <v>Wissam Toska</v>
          </cell>
        </row>
        <row r="266">
          <cell r="B266" t="str">
            <v>Wissam Wanna</v>
          </cell>
        </row>
        <row r="267">
          <cell r="B267" t="str">
            <v>Yasser Ibrahim Hosni</v>
          </cell>
        </row>
        <row r="268">
          <cell r="B268" t="str">
            <v>Yehia Owaidat</v>
          </cell>
        </row>
        <row r="269">
          <cell r="B269" t="str">
            <v>Zaher Abdul Rahman</v>
          </cell>
        </row>
        <row r="270">
          <cell r="B270" t="str">
            <v>Zeina Boustani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ources Database"/>
      <sheetName val="Category Database"/>
      <sheetName val="Project Planning "/>
      <sheetName val="Resources Planning "/>
      <sheetName val="Category Planning "/>
    </sheetNames>
    <sheetDataSet>
      <sheetData sheetId="0">
        <row r="4">
          <cell r="D4" t="str">
            <v>Design Manager</v>
          </cell>
        </row>
        <row r="5">
          <cell r="D5" t="str">
            <v>Senior Cad operator</v>
          </cell>
        </row>
        <row r="6">
          <cell r="D6" t="str">
            <v>Design Engineer</v>
          </cell>
        </row>
        <row r="7">
          <cell r="D7" t="str">
            <v>Senior Project Engineer</v>
          </cell>
        </row>
      </sheetData>
      <sheetData sheetId="1">
        <row r="3">
          <cell r="A3" t="str">
            <v>Senior Director</v>
          </cell>
          <cell r="B3" t="str">
            <v>MTG-3</v>
          </cell>
          <cell r="C3">
            <v>41</v>
          </cell>
        </row>
        <row r="4">
          <cell r="A4" t="str">
            <v>Director</v>
          </cell>
          <cell r="B4" t="str">
            <v>MTG-3</v>
          </cell>
          <cell r="C4">
            <v>41</v>
          </cell>
        </row>
        <row r="5">
          <cell r="A5" t="str">
            <v>Project Director</v>
          </cell>
          <cell r="B5" t="str">
            <v>MTG-3</v>
          </cell>
          <cell r="C5">
            <v>41</v>
          </cell>
        </row>
        <row r="6">
          <cell r="A6" t="str">
            <v>Senior Manager</v>
          </cell>
          <cell r="B6" t="str">
            <v>MTG-4</v>
          </cell>
          <cell r="C6">
            <v>32</v>
          </cell>
        </row>
        <row r="7">
          <cell r="A7" t="str">
            <v>Principal</v>
          </cell>
          <cell r="B7" t="str">
            <v>MTG-4</v>
          </cell>
          <cell r="C7">
            <v>32</v>
          </cell>
        </row>
        <row r="8">
          <cell r="A8" t="str">
            <v>Senior Project Manager</v>
          </cell>
          <cell r="B8" t="str">
            <v>MTG-4</v>
          </cell>
          <cell r="C8">
            <v>32</v>
          </cell>
        </row>
        <row r="9">
          <cell r="A9" t="str">
            <v>Design Manager</v>
          </cell>
          <cell r="B9" t="str">
            <v>Des-1</v>
          </cell>
          <cell r="C9">
            <v>28</v>
          </cell>
        </row>
        <row r="10">
          <cell r="A10" t="str">
            <v>Associate Principal</v>
          </cell>
          <cell r="B10" t="str">
            <v>Des-1</v>
          </cell>
          <cell r="C10">
            <v>28</v>
          </cell>
        </row>
        <row r="11">
          <cell r="A11" t="str">
            <v>Project Manager</v>
          </cell>
          <cell r="B11" t="str">
            <v>Des-1</v>
          </cell>
          <cell r="C11">
            <v>28</v>
          </cell>
        </row>
        <row r="12">
          <cell r="A12" t="str">
            <v>Senior Project Engineer</v>
          </cell>
          <cell r="B12" t="str">
            <v>Des-2</v>
          </cell>
          <cell r="C12">
            <v>17</v>
          </cell>
        </row>
        <row r="13">
          <cell r="A13" t="str">
            <v>Senior Engineer</v>
          </cell>
          <cell r="B13" t="str">
            <v>Des-3</v>
          </cell>
          <cell r="C13">
            <v>11</v>
          </cell>
        </row>
        <row r="14">
          <cell r="A14" t="str">
            <v>Design Engineer</v>
          </cell>
          <cell r="B14" t="str">
            <v>Des-4</v>
          </cell>
          <cell r="C14">
            <v>10</v>
          </cell>
        </row>
        <row r="15">
          <cell r="A15" t="str">
            <v>Engineer</v>
          </cell>
          <cell r="B15" t="str">
            <v>Des-5</v>
          </cell>
          <cell r="C15">
            <v>10</v>
          </cell>
        </row>
        <row r="16">
          <cell r="A16" t="str">
            <v>Senior CAD Operator</v>
          </cell>
          <cell r="B16" t="str">
            <v>Des-6</v>
          </cell>
          <cell r="C16">
            <v>9</v>
          </cell>
        </row>
        <row r="17">
          <cell r="A17" t="str">
            <v>CAD Operator</v>
          </cell>
          <cell r="B17" t="str">
            <v>Des-7</v>
          </cell>
          <cell r="C17">
            <v>7</v>
          </cell>
        </row>
        <row r="18">
          <cell r="A18"/>
        </row>
        <row r="19">
          <cell r="A19"/>
        </row>
        <row r="20">
          <cell r="A20"/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9.bin"/><Relationship Id="rId3" Type="http://schemas.openxmlformats.org/officeDocument/2006/relationships/printerSettings" Target="../printerSettings/printerSettings4.bin"/><Relationship Id="rId7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6" Type="http://schemas.openxmlformats.org/officeDocument/2006/relationships/printerSettings" Target="../printerSettings/printerSettings7.bin"/><Relationship Id="rId5" Type="http://schemas.openxmlformats.org/officeDocument/2006/relationships/printerSettings" Target="../printerSettings/printerSettings6.bin"/><Relationship Id="rId10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5.bin"/><Relationship Id="rId9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S224"/>
  <sheetViews>
    <sheetView view="pageBreakPreview" zoomScale="85" zoomScaleNormal="115" zoomScaleSheetLayoutView="85" workbookViewId="0">
      <selection activeCell="E2" sqref="E2:E35"/>
    </sheetView>
  </sheetViews>
  <sheetFormatPr defaultRowHeight="14.25"/>
  <cols>
    <col min="1" max="1" width="9.140625" style="52"/>
    <col min="2" max="2" width="57.5703125" style="55" bestFit="1" customWidth="1"/>
    <col min="3" max="3" width="17.140625" style="54" customWidth="1"/>
    <col min="4" max="5" width="55" style="54" customWidth="1"/>
    <col min="6" max="6" width="10.28515625" style="54" customWidth="1"/>
    <col min="7" max="7" width="18.85546875" style="56" customWidth="1"/>
    <col min="8" max="8" width="14" style="57" bestFit="1" customWidth="1"/>
    <col min="9" max="9" width="11.140625" style="98" bestFit="1" customWidth="1"/>
    <col min="10" max="10" width="17.42578125" style="57" customWidth="1"/>
    <col min="11" max="11" width="27" style="57" customWidth="1"/>
    <col min="12" max="12" width="12.85546875" style="52" customWidth="1"/>
    <col min="13" max="13" width="10" style="52" customWidth="1"/>
    <col min="14" max="15" width="9.140625" style="61" customWidth="1"/>
    <col min="16" max="16384" width="9.140625" style="52"/>
  </cols>
  <sheetData>
    <row r="1" spans="1:15" ht="15">
      <c r="A1" s="29" t="s">
        <v>0</v>
      </c>
      <c r="B1" s="30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2" t="s">
        <v>6</v>
      </c>
      <c r="H1" s="33" t="s">
        <v>7</v>
      </c>
      <c r="I1" s="33" t="s">
        <v>8</v>
      </c>
      <c r="K1" s="58" t="s">
        <v>9</v>
      </c>
      <c r="L1" s="59" t="s">
        <v>5</v>
      </c>
      <c r="M1" s="60" t="s">
        <v>10</v>
      </c>
      <c r="O1" s="52"/>
    </row>
    <row r="2" spans="1:15" ht="15">
      <c r="A2" s="70">
        <v>1</v>
      </c>
      <c r="B2" s="104" t="s">
        <v>11</v>
      </c>
      <c r="C2" s="104">
        <v>50075</v>
      </c>
      <c r="D2" s="72" t="s">
        <v>12</v>
      </c>
      <c r="E2" s="72" t="s">
        <v>157</v>
      </c>
      <c r="F2" s="70" t="s">
        <v>13</v>
      </c>
      <c r="G2" s="72" t="s">
        <v>14</v>
      </c>
      <c r="H2" s="73">
        <v>190</v>
      </c>
      <c r="I2" s="73">
        <f t="shared" ref="I2:I35" si="0">VLOOKUP(D2,$K$2:$M$18,3,FALSE)</f>
        <v>30</v>
      </c>
      <c r="K2" s="100" t="s">
        <v>15</v>
      </c>
      <c r="L2" s="101" t="s">
        <v>16</v>
      </c>
      <c r="M2" s="101">
        <v>31</v>
      </c>
      <c r="O2" s="52"/>
    </row>
    <row r="3" spans="1:15" ht="15">
      <c r="A3" s="70">
        <v>2</v>
      </c>
      <c r="B3" s="104" t="s">
        <v>17</v>
      </c>
      <c r="C3" s="104">
        <v>50191</v>
      </c>
      <c r="D3" s="72" t="s">
        <v>18</v>
      </c>
      <c r="E3" s="72" t="s">
        <v>157</v>
      </c>
      <c r="F3" s="70" t="s">
        <v>19</v>
      </c>
      <c r="G3" s="72" t="s">
        <v>20</v>
      </c>
      <c r="H3" s="73">
        <v>190</v>
      </c>
      <c r="I3" s="73">
        <f t="shared" si="0"/>
        <v>7</v>
      </c>
      <c r="J3" s="67"/>
      <c r="K3" s="102" t="s">
        <v>21</v>
      </c>
      <c r="L3" s="103" t="s">
        <v>16</v>
      </c>
      <c r="M3" s="103">
        <v>31</v>
      </c>
      <c r="O3" s="52"/>
    </row>
    <row r="4" spans="1:15" ht="15" customHeight="1">
      <c r="A4" s="70">
        <v>3</v>
      </c>
      <c r="B4" s="104" t="s">
        <v>22</v>
      </c>
      <c r="C4" s="104">
        <v>50231</v>
      </c>
      <c r="D4" s="72" t="s">
        <v>23</v>
      </c>
      <c r="E4" s="72" t="s">
        <v>157</v>
      </c>
      <c r="F4" s="70" t="s">
        <v>24</v>
      </c>
      <c r="G4" s="72" t="s">
        <v>20</v>
      </c>
      <c r="H4" s="73">
        <v>190</v>
      </c>
      <c r="I4" s="73">
        <f t="shared" si="0"/>
        <v>7</v>
      </c>
      <c r="J4" s="56"/>
      <c r="K4" s="102" t="s">
        <v>25</v>
      </c>
      <c r="L4" s="103" t="s">
        <v>16</v>
      </c>
      <c r="M4" s="103">
        <v>31</v>
      </c>
    </row>
    <row r="5" spans="1:15" ht="15" customHeight="1">
      <c r="A5" s="70">
        <v>4</v>
      </c>
      <c r="B5" s="104" t="s">
        <v>26</v>
      </c>
      <c r="C5" s="75">
        <v>50242</v>
      </c>
      <c r="D5" s="72" t="s">
        <v>18</v>
      </c>
      <c r="E5" s="72" t="s">
        <v>157</v>
      </c>
      <c r="F5" s="70" t="s">
        <v>19</v>
      </c>
      <c r="G5" s="72" t="s">
        <v>20</v>
      </c>
      <c r="H5" s="73">
        <v>190</v>
      </c>
      <c r="I5" s="73">
        <f t="shared" si="0"/>
        <v>7</v>
      </c>
      <c r="J5" s="56"/>
      <c r="K5" s="102" t="s">
        <v>27</v>
      </c>
      <c r="L5" s="103" t="s">
        <v>13</v>
      </c>
      <c r="M5" s="103">
        <v>30</v>
      </c>
      <c r="O5" s="52"/>
    </row>
    <row r="6" spans="1:15" ht="15" customHeight="1">
      <c r="A6" s="70">
        <v>5</v>
      </c>
      <c r="B6" s="72" t="s">
        <v>28</v>
      </c>
      <c r="C6" s="75">
        <v>50255</v>
      </c>
      <c r="D6" s="72" t="s">
        <v>29</v>
      </c>
      <c r="E6" s="72" t="s">
        <v>157</v>
      </c>
      <c r="F6" s="70" t="s">
        <v>30</v>
      </c>
      <c r="G6" s="72" t="s">
        <v>20</v>
      </c>
      <c r="H6" s="73">
        <v>190</v>
      </c>
      <c r="I6" s="73">
        <f t="shared" si="0"/>
        <v>13</v>
      </c>
      <c r="J6" s="56"/>
      <c r="K6" s="102" t="s">
        <v>12</v>
      </c>
      <c r="L6" s="103" t="s">
        <v>13</v>
      </c>
      <c r="M6" s="103">
        <v>30</v>
      </c>
      <c r="N6" s="74"/>
      <c r="O6" s="52"/>
    </row>
    <row r="7" spans="1:15" ht="15" customHeight="1">
      <c r="A7" s="70">
        <v>6</v>
      </c>
      <c r="B7" s="72" t="s">
        <v>31</v>
      </c>
      <c r="C7" s="75">
        <v>50327</v>
      </c>
      <c r="D7" s="72" t="s">
        <v>32</v>
      </c>
      <c r="E7" s="72" t="s">
        <v>157</v>
      </c>
      <c r="F7" s="70" t="s">
        <v>33</v>
      </c>
      <c r="G7" s="72" t="s">
        <v>20</v>
      </c>
      <c r="H7" s="73">
        <v>190</v>
      </c>
      <c r="I7" s="73">
        <f t="shared" si="0"/>
        <v>13</v>
      </c>
      <c r="J7" s="56"/>
      <c r="K7" s="102" t="s">
        <v>34</v>
      </c>
      <c r="L7" s="103" t="s">
        <v>13</v>
      </c>
      <c r="M7" s="103">
        <v>30</v>
      </c>
      <c r="N7" s="74"/>
      <c r="O7" s="52"/>
    </row>
    <row r="8" spans="1:15" ht="15" customHeight="1">
      <c r="A8" s="70">
        <v>7</v>
      </c>
      <c r="B8" s="72" t="s">
        <v>35</v>
      </c>
      <c r="C8" s="75">
        <v>50342</v>
      </c>
      <c r="D8" s="72" t="s">
        <v>36</v>
      </c>
      <c r="E8" s="72" t="s">
        <v>157</v>
      </c>
      <c r="F8" s="70" t="s">
        <v>37</v>
      </c>
      <c r="G8" s="72" t="s">
        <v>20</v>
      </c>
      <c r="H8" s="73">
        <v>190</v>
      </c>
      <c r="I8" s="73">
        <f t="shared" si="0"/>
        <v>17</v>
      </c>
      <c r="J8" s="56"/>
      <c r="K8" s="102" t="s">
        <v>38</v>
      </c>
      <c r="L8" s="103" t="s">
        <v>39</v>
      </c>
      <c r="M8" s="103">
        <v>22</v>
      </c>
      <c r="N8" s="74"/>
      <c r="O8" s="52"/>
    </row>
    <row r="9" spans="1:15" ht="15" customHeight="1">
      <c r="A9" s="70">
        <v>8</v>
      </c>
      <c r="B9" s="72" t="s">
        <v>40</v>
      </c>
      <c r="C9" s="75">
        <v>50424</v>
      </c>
      <c r="D9" s="72" t="s">
        <v>32</v>
      </c>
      <c r="E9" s="72" t="s">
        <v>157</v>
      </c>
      <c r="F9" s="70" t="s">
        <v>33</v>
      </c>
      <c r="G9" s="72" t="s">
        <v>20</v>
      </c>
      <c r="H9" s="73">
        <v>190</v>
      </c>
      <c r="I9" s="73">
        <f t="shared" si="0"/>
        <v>13</v>
      </c>
      <c r="J9" s="56"/>
      <c r="K9" s="102" t="s">
        <v>41</v>
      </c>
      <c r="L9" s="103" t="s">
        <v>39</v>
      </c>
      <c r="M9" s="103">
        <v>22</v>
      </c>
      <c r="N9" s="74"/>
      <c r="O9" s="52"/>
    </row>
    <row r="10" spans="1:15" ht="15" customHeight="1">
      <c r="A10" s="70">
        <v>9</v>
      </c>
      <c r="B10" s="72" t="s">
        <v>42</v>
      </c>
      <c r="C10" s="75">
        <v>50426</v>
      </c>
      <c r="D10" s="72" t="s">
        <v>18</v>
      </c>
      <c r="E10" s="72" t="s">
        <v>157</v>
      </c>
      <c r="F10" s="70" t="s">
        <v>19</v>
      </c>
      <c r="G10" s="72" t="s">
        <v>20</v>
      </c>
      <c r="H10" s="73">
        <v>190</v>
      </c>
      <c r="I10" s="73">
        <f t="shared" si="0"/>
        <v>7</v>
      </c>
      <c r="J10" s="56"/>
      <c r="K10" s="102" t="s">
        <v>43</v>
      </c>
      <c r="L10" s="103" t="s">
        <v>39</v>
      </c>
      <c r="M10" s="103">
        <v>22</v>
      </c>
      <c r="N10" s="74"/>
      <c r="O10" s="52"/>
    </row>
    <row r="11" spans="1:15" ht="15" customHeight="1">
      <c r="A11" s="70">
        <v>10</v>
      </c>
      <c r="B11" s="72" t="s">
        <v>44</v>
      </c>
      <c r="C11" s="75">
        <v>50437</v>
      </c>
      <c r="D11" s="72" t="s">
        <v>18</v>
      </c>
      <c r="E11" s="72" t="s">
        <v>157</v>
      </c>
      <c r="F11" s="70" t="s">
        <v>19</v>
      </c>
      <c r="G11" s="72" t="s">
        <v>20</v>
      </c>
      <c r="H11" s="73">
        <v>190</v>
      </c>
      <c r="I11" s="73">
        <f t="shared" si="0"/>
        <v>7</v>
      </c>
      <c r="J11" s="56"/>
      <c r="K11" s="102" t="s">
        <v>36</v>
      </c>
      <c r="L11" s="103" t="s">
        <v>37</v>
      </c>
      <c r="M11" s="103">
        <v>17</v>
      </c>
      <c r="N11" s="74"/>
      <c r="O11" s="52"/>
    </row>
    <row r="12" spans="1:15" ht="15" customHeight="1">
      <c r="A12" s="70">
        <v>11</v>
      </c>
      <c r="B12" s="72" t="s">
        <v>45</v>
      </c>
      <c r="C12" s="75">
        <v>50468</v>
      </c>
      <c r="D12" s="72" t="s">
        <v>18</v>
      </c>
      <c r="E12" s="72" t="s">
        <v>157</v>
      </c>
      <c r="F12" s="70" t="s">
        <v>19</v>
      </c>
      <c r="G12" s="72" t="s">
        <v>20</v>
      </c>
      <c r="H12" s="73">
        <v>190</v>
      </c>
      <c r="I12" s="73">
        <f t="shared" si="0"/>
        <v>7</v>
      </c>
      <c r="J12" s="56"/>
      <c r="K12" s="102" t="s">
        <v>46</v>
      </c>
      <c r="L12" s="103" t="s">
        <v>47</v>
      </c>
      <c r="M12" s="103">
        <v>13</v>
      </c>
      <c r="N12" s="74"/>
      <c r="O12" s="52"/>
    </row>
    <row r="13" spans="1:15" ht="15" customHeight="1">
      <c r="A13" s="70">
        <v>12</v>
      </c>
      <c r="B13" s="72" t="s">
        <v>48</v>
      </c>
      <c r="C13" s="75">
        <v>50480</v>
      </c>
      <c r="D13" s="72" t="s">
        <v>36</v>
      </c>
      <c r="E13" s="72" t="s">
        <v>157</v>
      </c>
      <c r="F13" s="70" t="s">
        <v>37</v>
      </c>
      <c r="G13" s="72" t="s">
        <v>20</v>
      </c>
      <c r="H13" s="73">
        <v>190</v>
      </c>
      <c r="I13" s="73">
        <f t="shared" si="0"/>
        <v>17</v>
      </c>
      <c r="J13" s="56"/>
      <c r="K13" s="102" t="s">
        <v>32</v>
      </c>
      <c r="L13" s="103" t="s">
        <v>33</v>
      </c>
      <c r="M13" s="103">
        <v>13</v>
      </c>
      <c r="N13" s="74"/>
      <c r="O13" s="52"/>
    </row>
    <row r="14" spans="1:15" ht="15" customHeight="1">
      <c r="A14" s="70">
        <v>13</v>
      </c>
      <c r="B14" s="72" t="s">
        <v>49</v>
      </c>
      <c r="C14" s="75">
        <v>50528</v>
      </c>
      <c r="D14" s="72" t="s">
        <v>23</v>
      </c>
      <c r="E14" s="72" t="s">
        <v>157</v>
      </c>
      <c r="F14" s="70" t="s">
        <v>24</v>
      </c>
      <c r="G14" s="72" t="s">
        <v>20</v>
      </c>
      <c r="H14" s="73">
        <v>190</v>
      </c>
      <c r="I14" s="73">
        <f t="shared" si="0"/>
        <v>7</v>
      </c>
      <c r="J14" s="56"/>
      <c r="K14" s="102" t="s">
        <v>29</v>
      </c>
      <c r="L14" s="103" t="s">
        <v>30</v>
      </c>
      <c r="M14" s="103">
        <v>13</v>
      </c>
      <c r="N14" s="74"/>
      <c r="O14" s="52"/>
    </row>
    <row r="15" spans="1:15" ht="15" customHeight="1">
      <c r="A15" s="70">
        <v>14</v>
      </c>
      <c r="B15" s="72" t="s">
        <v>50</v>
      </c>
      <c r="C15" s="75">
        <v>50575</v>
      </c>
      <c r="D15" s="72" t="s">
        <v>18</v>
      </c>
      <c r="E15" s="72" t="s">
        <v>157</v>
      </c>
      <c r="F15" s="70" t="s">
        <v>19</v>
      </c>
      <c r="G15" s="72" t="s">
        <v>20</v>
      </c>
      <c r="H15" s="73">
        <v>190</v>
      </c>
      <c r="I15" s="73">
        <f t="shared" si="0"/>
        <v>7</v>
      </c>
      <c r="J15" s="56"/>
      <c r="K15" s="102" t="s">
        <v>51</v>
      </c>
      <c r="L15" s="103" t="s">
        <v>52</v>
      </c>
      <c r="M15" s="103">
        <v>9</v>
      </c>
      <c r="N15" s="74"/>
      <c r="O15" s="52"/>
    </row>
    <row r="16" spans="1:15" ht="15" customHeight="1">
      <c r="A16" s="70">
        <v>15</v>
      </c>
      <c r="B16" s="72" t="s">
        <v>53</v>
      </c>
      <c r="C16" s="75">
        <v>50716</v>
      </c>
      <c r="D16" s="72" t="s">
        <v>18</v>
      </c>
      <c r="E16" s="72" t="s">
        <v>157</v>
      </c>
      <c r="F16" s="70" t="s">
        <v>19</v>
      </c>
      <c r="G16" s="72" t="s">
        <v>20</v>
      </c>
      <c r="H16" s="73">
        <v>190</v>
      </c>
      <c r="I16" s="73">
        <f t="shared" si="0"/>
        <v>7</v>
      </c>
      <c r="J16" s="56"/>
      <c r="K16" s="102" t="s">
        <v>54</v>
      </c>
      <c r="L16" s="103" t="s">
        <v>55</v>
      </c>
      <c r="M16" s="103">
        <v>7</v>
      </c>
      <c r="N16" s="74"/>
      <c r="O16" s="52"/>
    </row>
    <row r="17" spans="1:15" ht="15" customHeight="1">
      <c r="A17" s="70">
        <v>16</v>
      </c>
      <c r="B17" s="72" t="s">
        <v>56</v>
      </c>
      <c r="C17" s="75">
        <v>50720</v>
      </c>
      <c r="D17" s="72" t="s">
        <v>29</v>
      </c>
      <c r="E17" s="72" t="s">
        <v>157</v>
      </c>
      <c r="F17" s="70" t="s">
        <v>30</v>
      </c>
      <c r="G17" s="72" t="s">
        <v>20</v>
      </c>
      <c r="H17" s="73">
        <v>190</v>
      </c>
      <c r="I17" s="73">
        <f t="shared" si="0"/>
        <v>13</v>
      </c>
      <c r="J17" s="56"/>
      <c r="K17" s="102" t="s">
        <v>18</v>
      </c>
      <c r="L17" s="103" t="s">
        <v>19</v>
      </c>
      <c r="M17" s="103">
        <v>7</v>
      </c>
      <c r="N17" s="74"/>
      <c r="O17" s="52"/>
    </row>
    <row r="18" spans="1:15" ht="15" customHeight="1">
      <c r="A18" s="70">
        <v>17</v>
      </c>
      <c r="B18" s="72" t="s">
        <v>57</v>
      </c>
      <c r="C18" s="75">
        <v>701530</v>
      </c>
      <c r="D18" s="72" t="s">
        <v>51</v>
      </c>
      <c r="E18" s="72" t="s">
        <v>157</v>
      </c>
      <c r="F18" s="70" t="s">
        <v>52</v>
      </c>
      <c r="G18" s="72" t="s">
        <v>20</v>
      </c>
      <c r="H18" s="73">
        <v>190</v>
      </c>
      <c r="I18" s="73">
        <f t="shared" si="0"/>
        <v>9</v>
      </c>
      <c r="J18" s="56"/>
      <c r="K18" s="102" t="s">
        <v>23</v>
      </c>
      <c r="L18" s="103" t="s">
        <v>24</v>
      </c>
      <c r="M18" s="103">
        <v>7</v>
      </c>
      <c r="N18" s="74"/>
      <c r="O18" s="52"/>
    </row>
    <row r="19" spans="1:15" ht="15" customHeight="1">
      <c r="A19" s="70">
        <v>18</v>
      </c>
      <c r="B19" s="72" t="s">
        <v>58</v>
      </c>
      <c r="C19" s="75">
        <v>703717</v>
      </c>
      <c r="D19" s="72" t="s">
        <v>32</v>
      </c>
      <c r="E19" s="72" t="s">
        <v>157</v>
      </c>
      <c r="F19" s="70" t="s">
        <v>33</v>
      </c>
      <c r="G19" s="72" t="s">
        <v>20</v>
      </c>
      <c r="H19" s="73">
        <v>190</v>
      </c>
      <c r="I19" s="73">
        <f t="shared" si="0"/>
        <v>13</v>
      </c>
      <c r="J19" s="56"/>
      <c r="K19" s="74"/>
      <c r="N19" s="74"/>
      <c r="O19" s="52"/>
    </row>
    <row r="20" spans="1:15" ht="15" customHeight="1">
      <c r="A20" s="70">
        <v>19</v>
      </c>
      <c r="B20" s="72" t="s">
        <v>59</v>
      </c>
      <c r="C20" s="75">
        <v>703917</v>
      </c>
      <c r="D20" s="72" t="s">
        <v>36</v>
      </c>
      <c r="E20" s="72" t="s">
        <v>157</v>
      </c>
      <c r="F20" s="70" t="s">
        <v>37</v>
      </c>
      <c r="G20" s="72" t="s">
        <v>20</v>
      </c>
      <c r="H20" s="73">
        <v>190</v>
      </c>
      <c r="I20" s="73">
        <f t="shared" si="0"/>
        <v>17</v>
      </c>
      <c r="J20" s="56"/>
      <c r="K20" s="52"/>
      <c r="N20" s="74"/>
      <c r="O20" s="52"/>
    </row>
    <row r="21" spans="1:15" ht="15" customHeight="1">
      <c r="A21" s="70">
        <v>20</v>
      </c>
      <c r="B21" s="72" t="s">
        <v>60</v>
      </c>
      <c r="C21" s="75">
        <v>703924</v>
      </c>
      <c r="D21" s="72" t="s">
        <v>36</v>
      </c>
      <c r="E21" s="72" t="s">
        <v>157</v>
      </c>
      <c r="F21" s="70" t="s">
        <v>37</v>
      </c>
      <c r="G21" s="72" t="s">
        <v>20</v>
      </c>
      <c r="H21" s="73">
        <v>190</v>
      </c>
      <c r="I21" s="73">
        <f t="shared" si="0"/>
        <v>17</v>
      </c>
      <c r="J21" s="56"/>
      <c r="K21" s="74"/>
      <c r="N21" s="74"/>
      <c r="O21" s="52"/>
    </row>
    <row r="22" spans="1:15" ht="15" customHeight="1">
      <c r="A22" s="70">
        <v>21</v>
      </c>
      <c r="B22" s="72" t="s">
        <v>61</v>
      </c>
      <c r="C22" s="75">
        <v>703940</v>
      </c>
      <c r="D22" s="72" t="s">
        <v>51</v>
      </c>
      <c r="E22" s="72" t="s">
        <v>157</v>
      </c>
      <c r="F22" s="70" t="s">
        <v>52</v>
      </c>
      <c r="G22" s="72" t="s">
        <v>20</v>
      </c>
      <c r="H22" s="73">
        <v>190</v>
      </c>
      <c r="I22" s="73">
        <f t="shared" si="0"/>
        <v>9</v>
      </c>
      <c r="J22" s="56"/>
      <c r="K22" s="74"/>
      <c r="N22" s="74"/>
      <c r="O22" s="52"/>
    </row>
    <row r="23" spans="1:15" ht="15" customHeight="1">
      <c r="A23" s="70">
        <v>22</v>
      </c>
      <c r="B23" s="72" t="s">
        <v>62</v>
      </c>
      <c r="C23" s="75">
        <v>704848</v>
      </c>
      <c r="D23" s="72" t="s">
        <v>41</v>
      </c>
      <c r="E23" s="72" t="s">
        <v>157</v>
      </c>
      <c r="F23" s="70" t="s">
        <v>39</v>
      </c>
      <c r="G23" s="72" t="s">
        <v>63</v>
      </c>
      <c r="H23" s="73">
        <v>120</v>
      </c>
      <c r="I23" s="73">
        <f t="shared" si="0"/>
        <v>22</v>
      </c>
      <c r="J23" s="56"/>
      <c r="K23" s="74"/>
      <c r="M23" s="76"/>
      <c r="N23" s="74"/>
      <c r="O23" s="52"/>
    </row>
    <row r="24" spans="1:15" ht="15" customHeight="1">
      <c r="A24" s="70">
        <v>23</v>
      </c>
      <c r="B24" s="72" t="s">
        <v>64</v>
      </c>
      <c r="C24" s="75">
        <v>802571</v>
      </c>
      <c r="D24" s="72" t="s">
        <v>29</v>
      </c>
      <c r="E24" s="72" t="s">
        <v>157</v>
      </c>
      <c r="F24" s="70" t="s">
        <v>30</v>
      </c>
      <c r="G24" s="72" t="s">
        <v>20</v>
      </c>
      <c r="H24" s="73">
        <v>190</v>
      </c>
      <c r="I24" s="73">
        <f t="shared" si="0"/>
        <v>13</v>
      </c>
      <c r="J24" s="56"/>
      <c r="K24" s="74"/>
      <c r="N24" s="74"/>
      <c r="O24" s="52"/>
    </row>
    <row r="25" spans="1:15" ht="15" customHeight="1">
      <c r="A25" s="70">
        <v>24</v>
      </c>
      <c r="B25" s="72" t="s">
        <v>65</v>
      </c>
      <c r="C25" s="75">
        <v>802853</v>
      </c>
      <c r="D25" s="72" t="s">
        <v>54</v>
      </c>
      <c r="E25" s="72" t="s">
        <v>157</v>
      </c>
      <c r="F25" s="70" t="s">
        <v>55</v>
      </c>
      <c r="G25" s="72" t="s">
        <v>20</v>
      </c>
      <c r="H25" s="73">
        <v>190</v>
      </c>
      <c r="I25" s="73">
        <f t="shared" si="0"/>
        <v>7</v>
      </c>
      <c r="J25" s="56"/>
      <c r="K25" s="74"/>
      <c r="N25" s="74"/>
      <c r="O25" s="52"/>
    </row>
    <row r="26" spans="1:15" ht="15" customHeight="1">
      <c r="A26" s="70">
        <v>25</v>
      </c>
      <c r="B26" s="72" t="s">
        <v>66</v>
      </c>
      <c r="C26" s="75">
        <v>802888</v>
      </c>
      <c r="D26" s="72" t="s">
        <v>51</v>
      </c>
      <c r="E26" s="72" t="s">
        <v>157</v>
      </c>
      <c r="F26" s="70" t="s">
        <v>52</v>
      </c>
      <c r="G26" s="72" t="s">
        <v>20</v>
      </c>
      <c r="H26" s="73">
        <v>190</v>
      </c>
      <c r="I26" s="73">
        <f t="shared" si="0"/>
        <v>9</v>
      </c>
      <c r="J26" s="56"/>
      <c r="K26" s="74"/>
      <c r="N26" s="74"/>
      <c r="O26" s="52"/>
    </row>
    <row r="27" spans="1:15" ht="15" customHeight="1">
      <c r="A27" s="70">
        <v>26</v>
      </c>
      <c r="B27" s="72" t="s">
        <v>67</v>
      </c>
      <c r="C27" s="75">
        <v>802956</v>
      </c>
      <c r="D27" s="72" t="s">
        <v>54</v>
      </c>
      <c r="E27" s="72" t="s">
        <v>157</v>
      </c>
      <c r="F27" s="70" t="s">
        <v>55</v>
      </c>
      <c r="G27" s="72" t="s">
        <v>20</v>
      </c>
      <c r="H27" s="73">
        <v>190</v>
      </c>
      <c r="I27" s="73">
        <f t="shared" si="0"/>
        <v>7</v>
      </c>
      <c r="J27" s="56"/>
      <c r="K27" s="74"/>
      <c r="N27" s="74"/>
      <c r="O27" s="52"/>
    </row>
    <row r="28" spans="1:15" ht="15" customHeight="1">
      <c r="A28" s="70">
        <v>27</v>
      </c>
      <c r="B28" s="72" t="s">
        <v>68</v>
      </c>
      <c r="C28" s="75">
        <v>803598</v>
      </c>
      <c r="D28" s="72" t="s">
        <v>54</v>
      </c>
      <c r="E28" s="72" t="s">
        <v>157</v>
      </c>
      <c r="F28" s="70" t="s">
        <v>55</v>
      </c>
      <c r="G28" s="72" t="s">
        <v>20</v>
      </c>
      <c r="H28" s="73">
        <v>190</v>
      </c>
      <c r="I28" s="73">
        <f t="shared" si="0"/>
        <v>7</v>
      </c>
      <c r="J28" s="56"/>
      <c r="K28" s="74"/>
      <c r="N28" s="74"/>
      <c r="O28" s="52"/>
    </row>
    <row r="29" spans="1:15" ht="15" customHeight="1">
      <c r="A29" s="70">
        <v>28</v>
      </c>
      <c r="B29" s="72" t="s">
        <v>69</v>
      </c>
      <c r="C29" s="75">
        <v>803615</v>
      </c>
      <c r="D29" s="72" t="s">
        <v>54</v>
      </c>
      <c r="E29" s="72" t="s">
        <v>157</v>
      </c>
      <c r="F29" s="70" t="s">
        <v>55</v>
      </c>
      <c r="G29" s="72" t="s">
        <v>20</v>
      </c>
      <c r="H29" s="73">
        <v>190</v>
      </c>
      <c r="I29" s="73">
        <f t="shared" si="0"/>
        <v>7</v>
      </c>
      <c r="J29" s="56"/>
      <c r="K29" s="74"/>
      <c r="N29" s="74"/>
      <c r="O29" s="52"/>
    </row>
    <row r="30" spans="1:15" ht="15" customHeight="1">
      <c r="A30" s="70">
        <v>29</v>
      </c>
      <c r="B30" s="72" t="s">
        <v>70</v>
      </c>
      <c r="C30" s="75">
        <v>803730</v>
      </c>
      <c r="D30" s="72" t="s">
        <v>54</v>
      </c>
      <c r="E30" s="72" t="s">
        <v>157</v>
      </c>
      <c r="F30" s="70" t="s">
        <v>55</v>
      </c>
      <c r="G30" s="72" t="s">
        <v>20</v>
      </c>
      <c r="H30" s="73">
        <v>190</v>
      </c>
      <c r="I30" s="73">
        <f t="shared" si="0"/>
        <v>7</v>
      </c>
      <c r="J30" s="56"/>
      <c r="K30" s="52"/>
      <c r="N30" s="74"/>
      <c r="O30" s="52"/>
    </row>
    <row r="31" spans="1:15" ht="15" customHeight="1">
      <c r="A31" s="70">
        <v>30</v>
      </c>
      <c r="B31" s="72" t="s">
        <v>71</v>
      </c>
      <c r="C31" s="75">
        <v>804751</v>
      </c>
      <c r="D31" s="72" t="s">
        <v>51</v>
      </c>
      <c r="E31" s="72" t="s">
        <v>157</v>
      </c>
      <c r="F31" s="70" t="s">
        <v>52</v>
      </c>
      <c r="G31" s="72" t="s">
        <v>20</v>
      </c>
      <c r="H31" s="73">
        <v>190</v>
      </c>
      <c r="I31" s="73">
        <f t="shared" si="0"/>
        <v>9</v>
      </c>
      <c r="J31" s="56"/>
      <c r="K31" s="74"/>
      <c r="N31" s="74"/>
      <c r="O31" s="52"/>
    </row>
    <row r="32" spans="1:15" ht="15" customHeight="1">
      <c r="A32" s="70">
        <v>31</v>
      </c>
      <c r="B32" s="72" t="s">
        <v>72</v>
      </c>
      <c r="C32" s="75">
        <v>804752</v>
      </c>
      <c r="D32" s="72" t="s">
        <v>54</v>
      </c>
      <c r="E32" s="72" t="s">
        <v>157</v>
      </c>
      <c r="F32" s="70" t="s">
        <v>55</v>
      </c>
      <c r="G32" s="72" t="s">
        <v>20</v>
      </c>
      <c r="H32" s="73">
        <v>190</v>
      </c>
      <c r="I32" s="73">
        <f t="shared" si="0"/>
        <v>7</v>
      </c>
      <c r="J32" s="56"/>
      <c r="K32" s="74"/>
      <c r="N32" s="74"/>
      <c r="O32" s="52"/>
    </row>
    <row r="33" spans="1:15" ht="15" customHeight="1">
      <c r="A33" s="70">
        <v>32</v>
      </c>
      <c r="B33" s="72" t="s">
        <v>73</v>
      </c>
      <c r="C33" s="75">
        <v>805048</v>
      </c>
      <c r="D33" s="72" t="s">
        <v>54</v>
      </c>
      <c r="E33" s="72" t="s">
        <v>157</v>
      </c>
      <c r="F33" s="70" t="s">
        <v>55</v>
      </c>
      <c r="G33" s="72" t="s">
        <v>20</v>
      </c>
      <c r="H33" s="73">
        <v>190</v>
      </c>
      <c r="I33" s="73">
        <f t="shared" si="0"/>
        <v>7</v>
      </c>
      <c r="J33" s="56"/>
      <c r="K33" s="74"/>
      <c r="N33" s="74"/>
      <c r="O33" s="52"/>
    </row>
    <row r="34" spans="1:15" ht="15" customHeight="1">
      <c r="A34" s="70">
        <v>33</v>
      </c>
      <c r="B34" s="72" t="s">
        <v>74</v>
      </c>
      <c r="C34" s="75">
        <v>805105</v>
      </c>
      <c r="D34" s="72" t="s">
        <v>54</v>
      </c>
      <c r="E34" s="72" t="s">
        <v>157</v>
      </c>
      <c r="F34" s="70" t="s">
        <v>55</v>
      </c>
      <c r="G34" s="72" t="s">
        <v>20</v>
      </c>
      <c r="H34" s="73">
        <v>190</v>
      </c>
      <c r="I34" s="73">
        <f t="shared" si="0"/>
        <v>7</v>
      </c>
      <c r="J34" s="56"/>
      <c r="K34" s="74"/>
      <c r="N34" s="74"/>
      <c r="O34" s="52"/>
    </row>
    <row r="35" spans="1:15" ht="15" customHeight="1">
      <c r="A35" s="70">
        <v>34</v>
      </c>
      <c r="B35" s="72" t="s">
        <v>75</v>
      </c>
      <c r="C35" s="75">
        <v>10050132</v>
      </c>
      <c r="D35" s="72" t="s">
        <v>41</v>
      </c>
      <c r="E35" s="72" t="s">
        <v>157</v>
      </c>
      <c r="F35" s="70" t="s">
        <v>39</v>
      </c>
      <c r="G35" s="72" t="s">
        <v>20</v>
      </c>
      <c r="H35" s="73">
        <v>190</v>
      </c>
      <c r="I35" s="73">
        <f t="shared" si="0"/>
        <v>22</v>
      </c>
      <c r="J35" s="56"/>
      <c r="K35" s="74"/>
      <c r="N35" s="74"/>
      <c r="O35" s="52"/>
    </row>
    <row r="36" spans="1:15" ht="15" customHeight="1" thickBot="1">
      <c r="A36" s="77">
        <f>COUNTA(A2:A35)</f>
        <v>34</v>
      </c>
      <c r="B36" s="78"/>
      <c r="C36" s="79"/>
      <c r="D36" s="78"/>
      <c r="E36" s="78"/>
      <c r="F36" s="80"/>
      <c r="G36" s="78"/>
      <c r="H36" s="81">
        <f>SUM(H2:H35)</f>
        <v>6390</v>
      </c>
      <c r="I36" s="82"/>
      <c r="J36" s="56"/>
      <c r="K36" s="74"/>
      <c r="N36" s="74"/>
      <c r="O36" s="52"/>
    </row>
    <row r="37" spans="1:15" ht="15" customHeight="1" thickBot="1">
      <c r="A37" s="83"/>
      <c r="B37" s="84"/>
      <c r="C37" s="85"/>
      <c r="D37" s="105"/>
      <c r="E37" s="84"/>
      <c r="F37" s="86"/>
      <c r="G37" s="84"/>
      <c r="H37" s="87"/>
      <c r="I37" s="87"/>
      <c r="J37" s="56"/>
      <c r="K37" s="74"/>
      <c r="N37" s="74"/>
      <c r="O37" s="52"/>
    </row>
    <row r="38" spans="1:15" ht="15" customHeight="1">
      <c r="A38" s="88"/>
      <c r="B38" s="72"/>
      <c r="C38" s="75"/>
      <c r="D38" s="72"/>
      <c r="E38" s="72"/>
      <c r="F38" s="70"/>
      <c r="G38" s="72"/>
      <c r="H38" s="73"/>
      <c r="I38" s="73"/>
      <c r="J38" s="56"/>
      <c r="K38" s="74"/>
      <c r="N38" s="74"/>
      <c r="O38" s="52"/>
    </row>
    <row r="39" spans="1:15" ht="15" customHeight="1">
      <c r="A39" s="88"/>
      <c r="B39" s="72"/>
      <c r="C39" s="75"/>
      <c r="D39" s="106"/>
      <c r="E39" s="72"/>
      <c r="F39" s="70"/>
      <c r="G39" s="72"/>
      <c r="H39" s="73"/>
      <c r="I39" s="73"/>
      <c r="J39" s="56"/>
      <c r="K39" s="74"/>
      <c r="N39" s="74"/>
      <c r="O39" s="52"/>
    </row>
    <row r="40" spans="1:15" ht="15" customHeight="1">
      <c r="A40" s="88"/>
      <c r="B40" s="72"/>
      <c r="C40" s="75"/>
      <c r="D40" s="72"/>
      <c r="E40" s="72"/>
      <c r="F40" s="70"/>
      <c r="G40" s="72"/>
      <c r="H40" s="73"/>
      <c r="I40" s="73"/>
      <c r="J40" s="56"/>
      <c r="K40" s="74"/>
      <c r="N40" s="74"/>
      <c r="O40" s="52"/>
    </row>
    <row r="41" spans="1:15" ht="15" customHeight="1">
      <c r="A41" s="88"/>
      <c r="B41" s="72"/>
      <c r="C41" s="75"/>
      <c r="D41" s="106"/>
      <c r="E41" s="72"/>
      <c r="F41" s="70"/>
      <c r="G41" s="72"/>
      <c r="H41" s="73"/>
      <c r="I41" s="73"/>
      <c r="J41" s="56"/>
      <c r="K41" s="74"/>
      <c r="N41" s="74"/>
      <c r="O41" s="52"/>
    </row>
    <row r="42" spans="1:15" ht="15" customHeight="1">
      <c r="A42" s="88"/>
      <c r="B42" s="72"/>
      <c r="C42" s="75"/>
      <c r="D42" s="72"/>
      <c r="E42" s="72"/>
      <c r="F42" s="70"/>
      <c r="G42" s="72"/>
      <c r="H42" s="73"/>
      <c r="I42" s="73"/>
      <c r="J42" s="56"/>
      <c r="K42" s="74"/>
      <c r="N42" s="74"/>
      <c r="O42" s="52"/>
    </row>
    <row r="43" spans="1:15" ht="15" customHeight="1">
      <c r="A43" s="88"/>
      <c r="B43" s="72"/>
      <c r="C43" s="75"/>
      <c r="D43" s="72"/>
      <c r="E43" s="72"/>
      <c r="F43" s="70"/>
      <c r="G43" s="72"/>
      <c r="H43" s="73"/>
      <c r="I43" s="73"/>
      <c r="J43" s="56"/>
      <c r="K43" s="74"/>
      <c r="N43" s="74"/>
      <c r="O43" s="52"/>
    </row>
    <row r="44" spans="1:15" ht="15" customHeight="1">
      <c r="A44" s="88"/>
      <c r="B44" s="72"/>
      <c r="C44" s="75"/>
      <c r="D44" s="72"/>
      <c r="E44" s="72"/>
      <c r="F44" s="70"/>
      <c r="G44" s="72"/>
      <c r="H44" s="73"/>
      <c r="I44" s="73"/>
      <c r="J44" s="56"/>
      <c r="K44" s="74"/>
      <c r="N44" s="74"/>
      <c r="O44" s="52"/>
    </row>
    <row r="45" spans="1:15" ht="15" customHeight="1">
      <c r="A45" s="88"/>
      <c r="B45" s="72"/>
      <c r="C45" s="75"/>
      <c r="D45" s="72"/>
      <c r="E45" s="72"/>
      <c r="F45" s="70"/>
      <c r="G45" s="72"/>
      <c r="H45" s="73"/>
      <c r="I45" s="73"/>
      <c r="J45" s="56"/>
      <c r="K45" s="74"/>
      <c r="N45" s="74"/>
      <c r="O45" s="52"/>
    </row>
    <row r="46" spans="1:15" ht="15" customHeight="1">
      <c r="A46" s="88"/>
      <c r="B46" s="72"/>
      <c r="C46" s="75"/>
      <c r="D46" s="72"/>
      <c r="E46" s="72"/>
      <c r="F46" s="70"/>
      <c r="G46" s="72"/>
      <c r="H46" s="73"/>
      <c r="I46" s="73"/>
      <c r="J46" s="56"/>
      <c r="K46" s="74"/>
      <c r="N46" s="74"/>
      <c r="O46" s="52"/>
    </row>
    <row r="47" spans="1:15" ht="15" customHeight="1">
      <c r="A47" s="88"/>
      <c r="B47" s="72"/>
      <c r="C47" s="75"/>
      <c r="D47" s="72"/>
      <c r="E47" s="72"/>
      <c r="F47" s="70"/>
      <c r="G47" s="72"/>
      <c r="H47" s="73"/>
      <c r="I47" s="73"/>
      <c r="J47" s="56"/>
      <c r="K47" s="74"/>
      <c r="N47" s="74"/>
      <c r="O47" s="52"/>
    </row>
    <row r="48" spans="1:15" ht="15" customHeight="1">
      <c r="A48" s="88"/>
      <c r="B48" s="72"/>
      <c r="C48" s="75"/>
      <c r="D48" s="72"/>
      <c r="E48" s="72"/>
      <c r="F48" s="70"/>
      <c r="G48" s="72"/>
      <c r="H48" s="73"/>
      <c r="I48" s="73"/>
      <c r="J48" s="56"/>
      <c r="K48" s="74"/>
      <c r="N48" s="74"/>
      <c r="O48" s="52"/>
    </row>
    <row r="49" spans="1:15" ht="15" customHeight="1">
      <c r="A49" s="88"/>
      <c r="B49" s="107"/>
      <c r="C49" s="106"/>
      <c r="D49" s="106"/>
      <c r="E49" s="106"/>
      <c r="F49" s="70"/>
      <c r="G49" s="72"/>
      <c r="H49" s="73"/>
      <c r="I49" s="73"/>
      <c r="J49" s="56"/>
      <c r="K49" s="52"/>
      <c r="N49" s="74"/>
      <c r="O49" s="52"/>
    </row>
    <row r="50" spans="1:15" ht="15" customHeight="1">
      <c r="A50" s="88"/>
      <c r="B50" s="107"/>
      <c r="C50" s="106"/>
      <c r="D50" s="106"/>
      <c r="E50" s="106"/>
      <c r="F50" s="70"/>
      <c r="G50" s="72"/>
      <c r="H50" s="73"/>
      <c r="I50" s="73"/>
      <c r="J50" s="56"/>
      <c r="K50" s="74"/>
      <c r="N50" s="74"/>
      <c r="O50" s="52"/>
    </row>
    <row r="51" spans="1:15" ht="15" customHeight="1">
      <c r="A51" s="88"/>
      <c r="B51" s="107"/>
      <c r="C51" s="106"/>
      <c r="D51" s="106"/>
      <c r="E51" s="106"/>
      <c r="F51" s="70"/>
      <c r="G51" s="72"/>
      <c r="H51" s="73"/>
      <c r="I51" s="73"/>
      <c r="J51" s="56"/>
      <c r="K51" s="74"/>
      <c r="N51" s="74"/>
      <c r="O51" s="52"/>
    </row>
    <row r="52" spans="1:15" ht="15" customHeight="1">
      <c r="A52" s="88"/>
      <c r="B52" s="107"/>
      <c r="C52" s="106"/>
      <c r="D52" s="106"/>
      <c r="E52" s="106"/>
      <c r="F52" s="70"/>
      <c r="G52" s="72"/>
      <c r="H52" s="73"/>
      <c r="I52" s="73"/>
      <c r="J52" s="56"/>
      <c r="K52" s="74"/>
      <c r="N52" s="74"/>
      <c r="O52" s="52"/>
    </row>
    <row r="53" spans="1:15" ht="15" customHeight="1">
      <c r="A53" s="88"/>
      <c r="B53" s="107"/>
      <c r="C53" s="106"/>
      <c r="D53" s="106"/>
      <c r="E53" s="106"/>
      <c r="F53" s="70"/>
      <c r="G53" s="72"/>
      <c r="H53" s="73"/>
      <c r="I53" s="73"/>
      <c r="J53" s="56"/>
      <c r="K53" s="74"/>
      <c r="N53" s="74"/>
      <c r="O53" s="52"/>
    </row>
    <row r="54" spans="1:15" ht="15" customHeight="1">
      <c r="A54" s="88"/>
      <c r="B54" s="107"/>
      <c r="C54" s="106"/>
      <c r="D54" s="106"/>
      <c r="E54" s="106"/>
      <c r="F54" s="70"/>
      <c r="G54" s="72"/>
      <c r="H54" s="73"/>
      <c r="I54" s="73"/>
      <c r="J54" s="56"/>
      <c r="K54" s="74"/>
      <c r="N54" s="74"/>
      <c r="O54" s="52"/>
    </row>
    <row r="55" spans="1:15" ht="15" customHeight="1">
      <c r="A55" s="88"/>
      <c r="B55" s="107"/>
      <c r="C55" s="106"/>
      <c r="D55" s="106"/>
      <c r="E55" s="106"/>
      <c r="F55" s="70"/>
      <c r="G55" s="72"/>
      <c r="H55" s="73"/>
      <c r="I55" s="73"/>
      <c r="J55" s="56"/>
      <c r="K55" s="74"/>
      <c r="N55" s="74"/>
      <c r="O55" s="52"/>
    </row>
    <row r="56" spans="1:15" ht="15" customHeight="1">
      <c r="A56" s="88"/>
      <c r="B56" s="107"/>
      <c r="C56" s="106"/>
      <c r="D56" s="106"/>
      <c r="E56" s="106"/>
      <c r="F56" s="70"/>
      <c r="G56" s="72"/>
      <c r="H56" s="73"/>
      <c r="I56" s="73"/>
      <c r="J56" s="56"/>
      <c r="K56" s="74"/>
      <c r="N56" s="74"/>
      <c r="O56" s="52"/>
    </row>
    <row r="57" spans="1:15" ht="15" customHeight="1">
      <c r="A57" s="88"/>
      <c r="B57" s="107"/>
      <c r="C57" s="106"/>
      <c r="D57" s="106"/>
      <c r="E57" s="106"/>
      <c r="F57" s="70"/>
      <c r="G57" s="72"/>
      <c r="H57" s="73"/>
      <c r="I57" s="73"/>
      <c r="J57" s="56"/>
      <c r="K57" s="74"/>
      <c r="N57" s="74"/>
      <c r="O57" s="52"/>
    </row>
    <row r="58" spans="1:15" ht="15" customHeight="1">
      <c r="A58" s="88"/>
      <c r="B58" s="107"/>
      <c r="C58" s="75"/>
      <c r="D58" s="106"/>
      <c r="E58" s="106"/>
      <c r="F58" s="70"/>
      <c r="G58" s="72"/>
      <c r="H58" s="73"/>
      <c r="I58" s="73"/>
      <c r="J58" s="56"/>
      <c r="K58" s="74"/>
      <c r="N58" s="74"/>
      <c r="O58" s="52"/>
    </row>
    <row r="59" spans="1:15" ht="15" customHeight="1">
      <c r="A59" s="88"/>
      <c r="B59" s="72"/>
      <c r="C59" s="75"/>
      <c r="D59" s="72"/>
      <c r="E59" s="106"/>
      <c r="F59" s="70"/>
      <c r="G59" s="72"/>
      <c r="H59" s="73"/>
      <c r="I59" s="73"/>
      <c r="J59" s="56"/>
      <c r="K59" s="74"/>
      <c r="N59" s="74"/>
      <c r="O59" s="52"/>
    </row>
    <row r="60" spans="1:15" ht="15" customHeight="1">
      <c r="A60" s="88"/>
      <c r="B60" s="107"/>
      <c r="C60" s="106"/>
      <c r="D60" s="106"/>
      <c r="E60" s="106"/>
      <c r="F60" s="70"/>
      <c r="G60" s="72"/>
      <c r="H60" s="73"/>
      <c r="I60" s="73"/>
      <c r="J60" s="56"/>
      <c r="K60" s="74"/>
      <c r="N60" s="74"/>
      <c r="O60" s="52"/>
    </row>
    <row r="61" spans="1:15" ht="15" customHeight="1">
      <c r="A61" s="88"/>
      <c r="B61" s="89"/>
      <c r="C61" s="90"/>
      <c r="D61" s="89"/>
      <c r="E61" s="91"/>
      <c r="F61" s="92"/>
      <c r="G61" s="89"/>
      <c r="H61" s="93"/>
      <c r="I61" s="93"/>
      <c r="J61" s="56"/>
      <c r="K61" s="52"/>
      <c r="N61" s="74"/>
      <c r="O61" s="52"/>
    </row>
    <row r="62" spans="1:15" ht="15" customHeight="1">
      <c r="A62" s="88"/>
      <c r="B62" s="89"/>
      <c r="C62" s="90"/>
      <c r="D62" s="89"/>
      <c r="E62" s="91"/>
      <c r="F62" s="92"/>
      <c r="G62" s="89"/>
      <c r="H62" s="93"/>
      <c r="I62" s="93"/>
      <c r="J62" s="56"/>
      <c r="K62" s="74"/>
      <c r="N62" s="74"/>
      <c r="O62" s="52"/>
    </row>
    <row r="63" spans="1:15" ht="15" customHeight="1">
      <c r="A63" s="88"/>
      <c r="B63" s="89"/>
      <c r="C63" s="90"/>
      <c r="D63" s="89"/>
      <c r="E63" s="91"/>
      <c r="F63" s="92"/>
      <c r="G63" s="89"/>
      <c r="H63" s="93"/>
      <c r="I63" s="93"/>
      <c r="J63" s="56"/>
      <c r="K63" s="52"/>
      <c r="N63" s="74"/>
      <c r="O63" s="52"/>
    </row>
    <row r="64" spans="1:15" ht="15" customHeight="1">
      <c r="A64" s="88"/>
      <c r="B64" s="89"/>
      <c r="C64" s="90"/>
      <c r="D64" s="89"/>
      <c r="E64" s="91"/>
      <c r="F64" s="92"/>
      <c r="G64" s="89"/>
      <c r="H64" s="93"/>
      <c r="I64" s="93"/>
      <c r="J64" s="56"/>
      <c r="K64" s="74"/>
      <c r="N64" s="74"/>
      <c r="O64" s="52"/>
    </row>
    <row r="65" spans="1:19" ht="15" customHeight="1">
      <c r="A65" s="88"/>
      <c r="B65" s="72"/>
      <c r="C65" s="75"/>
      <c r="D65" s="72"/>
      <c r="E65" s="72"/>
      <c r="F65" s="70"/>
      <c r="G65" s="72"/>
      <c r="H65" s="73"/>
      <c r="I65" s="73"/>
      <c r="J65" s="56"/>
      <c r="K65" s="74"/>
      <c r="N65" s="74"/>
      <c r="O65" s="52"/>
    </row>
    <row r="66" spans="1:19" ht="15" customHeight="1">
      <c r="A66" s="88"/>
      <c r="B66" s="72"/>
      <c r="C66" s="75"/>
      <c r="D66" s="72"/>
      <c r="E66" s="72"/>
      <c r="F66" s="70"/>
      <c r="G66" s="72"/>
      <c r="H66" s="73"/>
      <c r="I66" s="73"/>
      <c r="J66" s="56"/>
      <c r="K66" s="74"/>
      <c r="N66" s="74"/>
      <c r="O66" s="52"/>
    </row>
    <row r="67" spans="1:19" ht="15" customHeight="1">
      <c r="A67" s="88"/>
      <c r="B67" s="72"/>
      <c r="C67" s="75"/>
      <c r="D67" s="72"/>
      <c r="E67" s="72"/>
      <c r="F67" s="70"/>
      <c r="G67" s="72"/>
      <c r="H67" s="73"/>
      <c r="I67" s="73"/>
      <c r="J67" s="56"/>
      <c r="K67" s="74"/>
      <c r="N67" s="74"/>
      <c r="O67" s="52"/>
    </row>
    <row r="68" spans="1:19" ht="15" customHeight="1">
      <c r="A68" s="88"/>
      <c r="B68" s="72"/>
      <c r="C68" s="75"/>
      <c r="D68" s="72"/>
      <c r="E68" s="72"/>
      <c r="F68" s="70"/>
      <c r="G68" s="72"/>
      <c r="H68" s="73"/>
      <c r="I68" s="73"/>
      <c r="J68" s="56"/>
      <c r="K68" s="74"/>
      <c r="N68" s="74"/>
      <c r="O68" s="52"/>
    </row>
    <row r="69" spans="1:19" ht="15" customHeight="1">
      <c r="A69" s="88"/>
      <c r="B69" s="72"/>
      <c r="C69" s="75"/>
      <c r="D69" s="72"/>
      <c r="E69" s="72"/>
      <c r="F69" s="70"/>
      <c r="G69" s="72"/>
      <c r="H69" s="73"/>
      <c r="I69" s="73"/>
      <c r="J69" s="56"/>
      <c r="K69" s="52"/>
      <c r="N69" s="74"/>
      <c r="O69" s="52"/>
    </row>
    <row r="70" spans="1:19" ht="15" customHeight="1">
      <c r="A70" s="88"/>
      <c r="B70" s="72"/>
      <c r="C70" s="75"/>
      <c r="D70" s="72"/>
      <c r="E70" s="72"/>
      <c r="F70" s="70"/>
      <c r="G70" s="72"/>
      <c r="H70" s="73"/>
      <c r="I70" s="73"/>
      <c r="J70" s="56"/>
      <c r="K70" s="74"/>
      <c r="N70" s="74"/>
      <c r="O70" s="52"/>
    </row>
    <row r="71" spans="1:19" ht="15" customHeight="1">
      <c r="A71" s="88"/>
      <c r="B71" s="72"/>
      <c r="C71" s="75"/>
      <c r="D71" s="72"/>
      <c r="E71" s="72"/>
      <c r="F71" s="70"/>
      <c r="G71" s="72"/>
      <c r="H71" s="73"/>
      <c r="I71" s="73"/>
      <c r="J71" s="56"/>
      <c r="K71" s="74"/>
      <c r="N71" s="76"/>
      <c r="O71" s="76"/>
      <c r="P71" s="76"/>
      <c r="Q71" s="76"/>
      <c r="R71" s="76"/>
      <c r="S71" s="76"/>
    </row>
    <row r="72" spans="1:19" ht="15" customHeight="1">
      <c r="A72" s="88"/>
      <c r="B72" s="72"/>
      <c r="C72" s="75"/>
      <c r="D72" s="72"/>
      <c r="E72" s="72"/>
      <c r="F72" s="70"/>
      <c r="G72" s="72"/>
      <c r="H72" s="73"/>
      <c r="I72" s="73"/>
      <c r="J72" s="56"/>
      <c r="K72" s="74"/>
      <c r="N72" s="74"/>
      <c r="O72" s="52"/>
    </row>
    <row r="73" spans="1:19" ht="15" customHeight="1">
      <c r="A73" s="88"/>
      <c r="B73" s="72"/>
      <c r="C73" s="75"/>
      <c r="D73" s="72"/>
      <c r="E73" s="72"/>
      <c r="F73" s="70"/>
      <c r="G73" s="72"/>
      <c r="H73" s="73"/>
      <c r="I73" s="73"/>
      <c r="J73" s="56"/>
      <c r="K73" s="74"/>
      <c r="N73" s="74"/>
      <c r="O73" s="52"/>
    </row>
    <row r="74" spans="1:19" ht="15" customHeight="1">
      <c r="A74" s="88"/>
      <c r="B74" s="72"/>
      <c r="C74" s="75"/>
      <c r="D74" s="72"/>
      <c r="E74" s="72"/>
      <c r="F74" s="70"/>
      <c r="G74" s="72"/>
      <c r="H74" s="73"/>
      <c r="I74" s="73"/>
      <c r="J74" s="56"/>
      <c r="K74" s="74"/>
      <c r="N74" s="74"/>
      <c r="O74" s="52"/>
    </row>
    <row r="75" spans="1:19" ht="15" customHeight="1">
      <c r="A75" s="88"/>
      <c r="B75" s="72"/>
      <c r="C75" s="75"/>
      <c r="D75" s="72"/>
      <c r="E75" s="72"/>
      <c r="F75" s="70"/>
      <c r="G75" s="72"/>
      <c r="H75" s="73"/>
      <c r="I75" s="73"/>
      <c r="J75" s="56"/>
      <c r="K75" s="74"/>
      <c r="N75" s="74"/>
      <c r="O75" s="52"/>
    </row>
    <row r="76" spans="1:19" ht="15" customHeight="1">
      <c r="A76" s="88"/>
      <c r="B76" s="72"/>
      <c r="C76" s="75"/>
      <c r="D76" s="72"/>
      <c r="E76" s="72"/>
      <c r="F76" s="70"/>
      <c r="G76" s="72"/>
      <c r="H76" s="73"/>
      <c r="I76" s="73"/>
      <c r="J76" s="56"/>
      <c r="K76" s="74"/>
      <c r="N76" s="74"/>
      <c r="O76" s="52"/>
    </row>
    <row r="77" spans="1:19" ht="15" customHeight="1">
      <c r="A77" s="88"/>
      <c r="B77" s="72"/>
      <c r="C77" s="75"/>
      <c r="D77" s="72"/>
      <c r="E77" s="72"/>
      <c r="F77" s="70"/>
      <c r="G77" s="72"/>
      <c r="H77" s="73"/>
      <c r="I77" s="73"/>
      <c r="J77" s="56"/>
      <c r="K77" s="74"/>
      <c r="N77" s="74"/>
      <c r="O77" s="52"/>
    </row>
    <row r="78" spans="1:19" ht="15" customHeight="1">
      <c r="A78" s="88"/>
      <c r="B78" s="72"/>
      <c r="C78" s="75"/>
      <c r="D78" s="72"/>
      <c r="E78" s="72"/>
      <c r="F78" s="70"/>
      <c r="G78" s="72"/>
      <c r="H78" s="73"/>
      <c r="I78" s="73"/>
      <c r="J78" s="56"/>
      <c r="K78" s="74"/>
      <c r="N78" s="74"/>
      <c r="O78" s="52"/>
    </row>
    <row r="79" spans="1:19" ht="15" customHeight="1">
      <c r="A79" s="88"/>
      <c r="B79" s="72"/>
      <c r="C79" s="75"/>
      <c r="D79" s="72"/>
      <c r="E79" s="72"/>
      <c r="F79" s="70"/>
      <c r="G79" s="72"/>
      <c r="H79" s="73"/>
      <c r="I79" s="73"/>
      <c r="J79" s="56"/>
      <c r="K79" s="74"/>
      <c r="N79" s="74"/>
      <c r="O79" s="52"/>
    </row>
    <row r="80" spans="1:19" ht="15" customHeight="1">
      <c r="A80" s="88"/>
      <c r="B80" s="72"/>
      <c r="C80" s="75"/>
      <c r="D80" s="72"/>
      <c r="E80" s="72"/>
      <c r="F80" s="70"/>
      <c r="G80" s="72"/>
      <c r="H80" s="73"/>
      <c r="I80" s="73"/>
      <c r="J80" s="56"/>
      <c r="K80" s="74"/>
      <c r="N80" s="74"/>
      <c r="O80" s="52"/>
    </row>
    <row r="81" spans="1:15" ht="15" customHeight="1">
      <c r="A81" s="88"/>
      <c r="B81" s="72"/>
      <c r="C81" s="75"/>
      <c r="D81" s="72"/>
      <c r="E81" s="72"/>
      <c r="F81" s="70"/>
      <c r="G81" s="72"/>
      <c r="H81" s="73"/>
      <c r="I81" s="73"/>
      <c r="J81" s="56"/>
      <c r="K81" s="74"/>
      <c r="N81" s="74"/>
      <c r="O81" s="52"/>
    </row>
    <row r="82" spans="1:15" ht="15" customHeight="1">
      <c r="A82" s="88"/>
      <c r="B82" s="72"/>
      <c r="C82" s="75"/>
      <c r="D82" s="72"/>
      <c r="E82" s="72"/>
      <c r="F82" s="70"/>
      <c r="G82" s="72"/>
      <c r="H82" s="73"/>
      <c r="I82" s="73"/>
      <c r="J82" s="56"/>
      <c r="K82" s="74"/>
      <c r="N82" s="74"/>
      <c r="O82" s="52"/>
    </row>
    <row r="83" spans="1:15" ht="15" customHeight="1">
      <c r="A83" s="88"/>
      <c r="B83" s="72"/>
      <c r="C83" s="75"/>
      <c r="D83" s="72"/>
      <c r="E83" s="72"/>
      <c r="F83" s="70"/>
      <c r="G83" s="72"/>
      <c r="H83" s="73"/>
      <c r="I83" s="73"/>
      <c r="J83" s="56"/>
      <c r="K83" s="74"/>
      <c r="N83" s="74"/>
      <c r="O83" s="52"/>
    </row>
    <row r="84" spans="1:15" ht="15" customHeight="1">
      <c r="A84" s="88"/>
      <c r="B84" s="72"/>
      <c r="C84" s="75"/>
      <c r="D84" s="72"/>
      <c r="E84" s="72"/>
      <c r="F84" s="70"/>
      <c r="G84" s="72"/>
      <c r="H84" s="73"/>
      <c r="I84" s="73"/>
      <c r="J84" s="56"/>
      <c r="K84" s="74"/>
      <c r="N84" s="74"/>
      <c r="O84" s="52"/>
    </row>
    <row r="85" spans="1:15" ht="15" customHeight="1">
      <c r="A85" s="88"/>
      <c r="B85" s="72"/>
      <c r="C85" s="75"/>
      <c r="D85" s="72"/>
      <c r="E85" s="72"/>
      <c r="F85" s="70"/>
      <c r="G85" s="72"/>
      <c r="H85" s="73"/>
      <c r="I85" s="73"/>
      <c r="J85" s="56"/>
      <c r="K85" s="74"/>
      <c r="N85" s="74"/>
      <c r="O85" s="52"/>
    </row>
    <row r="86" spans="1:15" ht="15" customHeight="1">
      <c r="A86" s="88"/>
      <c r="B86" s="72"/>
      <c r="C86" s="75"/>
      <c r="D86" s="72"/>
      <c r="E86" s="72"/>
      <c r="F86" s="70"/>
      <c r="G86" s="72"/>
      <c r="H86" s="73"/>
      <c r="I86" s="73"/>
      <c r="J86" s="56"/>
      <c r="K86" s="74"/>
      <c r="N86" s="74"/>
      <c r="O86" s="52"/>
    </row>
    <row r="87" spans="1:15" ht="15" customHeight="1">
      <c r="A87" s="88"/>
      <c r="B87" s="72"/>
      <c r="C87" s="75"/>
      <c r="D87" s="72"/>
      <c r="E87" s="72"/>
      <c r="F87" s="70"/>
      <c r="G87" s="72"/>
      <c r="H87" s="73"/>
      <c r="I87" s="73"/>
      <c r="J87" s="56"/>
      <c r="K87" s="74"/>
      <c r="N87" s="74"/>
      <c r="O87" s="52"/>
    </row>
    <row r="88" spans="1:15" ht="19.899999999999999" customHeight="1">
      <c r="A88" s="88"/>
      <c r="B88" s="72"/>
      <c r="C88" s="75"/>
      <c r="D88" s="72"/>
      <c r="E88" s="72"/>
      <c r="F88" s="70"/>
      <c r="G88" s="72"/>
      <c r="H88" s="73"/>
      <c r="I88" s="73"/>
      <c r="J88" s="56"/>
      <c r="K88" s="74"/>
      <c r="N88" s="74"/>
      <c r="O88" s="52"/>
    </row>
    <row r="89" spans="1:15" ht="19.899999999999999" customHeight="1">
      <c r="A89" s="88"/>
      <c r="B89" s="72"/>
      <c r="C89" s="75"/>
      <c r="D89" s="72"/>
      <c r="E89" s="72"/>
      <c r="F89" s="70"/>
      <c r="G89" s="72"/>
      <c r="H89" s="73"/>
      <c r="I89" s="73"/>
      <c r="J89" s="56"/>
      <c r="K89" s="74"/>
      <c r="N89" s="74"/>
      <c r="O89" s="52"/>
    </row>
    <row r="90" spans="1:15" ht="19.899999999999999" customHeight="1">
      <c r="A90" s="88"/>
      <c r="B90" s="72"/>
      <c r="C90" s="75"/>
      <c r="D90" s="72"/>
      <c r="E90" s="72"/>
      <c r="F90" s="70"/>
      <c r="G90" s="72"/>
      <c r="H90" s="73"/>
      <c r="I90" s="73"/>
      <c r="J90" s="56"/>
      <c r="K90" s="74"/>
      <c r="N90" s="74"/>
      <c r="O90" s="52"/>
    </row>
    <row r="91" spans="1:15" ht="19.899999999999999" customHeight="1">
      <c r="A91" s="88"/>
      <c r="B91" s="72"/>
      <c r="C91" s="75"/>
      <c r="D91" s="72"/>
      <c r="E91" s="72"/>
      <c r="F91" s="70"/>
      <c r="G91" s="72"/>
      <c r="H91" s="73"/>
      <c r="I91" s="73"/>
      <c r="J91" s="56"/>
      <c r="K91" s="74"/>
      <c r="N91" s="74"/>
      <c r="O91" s="52"/>
    </row>
    <row r="92" spans="1:15" ht="19.899999999999999" customHeight="1">
      <c r="A92" s="88"/>
      <c r="B92" s="72"/>
      <c r="C92" s="75"/>
      <c r="D92" s="72"/>
      <c r="E92" s="72"/>
      <c r="F92" s="70"/>
      <c r="G92" s="72"/>
      <c r="H92" s="73"/>
      <c r="I92" s="73"/>
      <c r="J92" s="56"/>
      <c r="K92" s="74"/>
      <c r="N92" s="74"/>
      <c r="O92" s="52"/>
    </row>
    <row r="93" spans="1:15" ht="19.899999999999999" customHeight="1">
      <c r="A93" s="88"/>
      <c r="B93" s="72"/>
      <c r="C93" s="75"/>
      <c r="D93" s="72"/>
      <c r="E93" s="72"/>
      <c r="F93" s="70"/>
      <c r="G93" s="72"/>
      <c r="H93" s="73"/>
      <c r="I93" s="73"/>
      <c r="J93" s="56"/>
      <c r="K93" s="74"/>
      <c r="N93" s="74"/>
      <c r="O93" s="52"/>
    </row>
    <row r="94" spans="1:15" ht="19.899999999999999" customHeight="1">
      <c r="A94" s="88"/>
      <c r="B94" s="72"/>
      <c r="C94" s="75"/>
      <c r="D94" s="72"/>
      <c r="E94" s="72"/>
      <c r="F94" s="70"/>
      <c r="G94" s="72"/>
      <c r="H94" s="73"/>
      <c r="I94" s="73"/>
      <c r="J94" s="56"/>
      <c r="K94" s="74"/>
      <c r="N94" s="74"/>
      <c r="O94" s="52"/>
    </row>
    <row r="95" spans="1:15" ht="19.899999999999999" customHeight="1">
      <c r="A95" s="88"/>
      <c r="B95" s="72"/>
      <c r="C95" s="75"/>
      <c r="D95" s="72"/>
      <c r="E95" s="72"/>
      <c r="F95" s="70"/>
      <c r="G95" s="72"/>
      <c r="H95" s="73"/>
      <c r="I95" s="73"/>
      <c r="J95" s="56"/>
      <c r="K95" s="74"/>
      <c r="N95" s="74"/>
      <c r="O95" s="52"/>
    </row>
    <row r="96" spans="1:15" ht="19.899999999999999" customHeight="1">
      <c r="A96" s="88"/>
      <c r="B96" s="72"/>
      <c r="C96" s="75"/>
      <c r="D96" s="72"/>
      <c r="E96" s="72"/>
      <c r="F96" s="70"/>
      <c r="G96" s="72"/>
      <c r="H96" s="73"/>
      <c r="I96" s="73"/>
      <c r="J96" s="56"/>
      <c r="K96" s="74"/>
      <c r="N96" s="74"/>
      <c r="O96" s="52"/>
    </row>
    <row r="97" spans="1:15" ht="19.899999999999999" customHeight="1">
      <c r="A97" s="88"/>
      <c r="B97" s="72"/>
      <c r="C97" s="75"/>
      <c r="D97" s="72"/>
      <c r="E97" s="72"/>
      <c r="F97" s="70"/>
      <c r="G97" s="72"/>
      <c r="H97" s="73"/>
      <c r="I97" s="73"/>
      <c r="J97" s="56"/>
      <c r="K97" s="74"/>
      <c r="N97" s="74"/>
      <c r="O97" s="52"/>
    </row>
    <row r="98" spans="1:15" ht="19.899999999999999" customHeight="1">
      <c r="A98" s="88"/>
      <c r="B98" s="72"/>
      <c r="C98" s="75"/>
      <c r="D98" s="72"/>
      <c r="E98" s="72"/>
      <c r="F98" s="70"/>
      <c r="G98" s="72"/>
      <c r="H98" s="73"/>
      <c r="I98" s="73"/>
      <c r="J98" s="56"/>
      <c r="K98" s="74"/>
      <c r="N98" s="74"/>
      <c r="O98" s="52"/>
    </row>
    <row r="99" spans="1:15" ht="19.899999999999999" customHeight="1">
      <c r="A99" s="88"/>
      <c r="B99" s="72"/>
      <c r="C99" s="75"/>
      <c r="D99" s="72"/>
      <c r="E99" s="72"/>
      <c r="F99" s="70"/>
      <c r="G99" s="72"/>
      <c r="H99" s="73"/>
      <c r="I99" s="73"/>
      <c r="J99" s="56"/>
      <c r="K99" s="74"/>
      <c r="N99" s="74"/>
      <c r="O99" s="52"/>
    </row>
    <row r="100" spans="1:15" ht="19.899999999999999" customHeight="1">
      <c r="A100" s="88"/>
      <c r="B100" s="72"/>
      <c r="C100" s="75"/>
      <c r="D100" s="72"/>
      <c r="E100" s="72"/>
      <c r="F100" s="70"/>
      <c r="G100" s="72"/>
      <c r="H100" s="73"/>
      <c r="I100" s="73"/>
      <c r="J100" s="56"/>
      <c r="K100" s="52"/>
      <c r="N100" s="74"/>
      <c r="O100" s="52"/>
    </row>
    <row r="101" spans="1:15" ht="19.899999999999999" customHeight="1">
      <c r="A101" s="88"/>
      <c r="B101" s="72"/>
      <c r="C101" s="75"/>
      <c r="D101" s="72"/>
      <c r="E101" s="72"/>
      <c r="F101" s="70"/>
      <c r="G101" s="72"/>
      <c r="H101" s="73"/>
      <c r="I101" s="73"/>
      <c r="J101" s="56"/>
      <c r="K101" s="74"/>
      <c r="N101" s="74"/>
      <c r="O101" s="52"/>
    </row>
    <row r="102" spans="1:15" ht="19.899999999999999" customHeight="1">
      <c r="A102" s="88"/>
      <c r="B102" s="72"/>
      <c r="C102" s="75"/>
      <c r="D102" s="72"/>
      <c r="E102" s="72"/>
      <c r="F102" s="70"/>
      <c r="G102" s="72"/>
      <c r="H102" s="73"/>
      <c r="I102" s="73"/>
      <c r="J102" s="56"/>
      <c r="K102" s="74"/>
      <c r="N102" s="74"/>
      <c r="O102" s="52"/>
    </row>
    <row r="103" spans="1:15" ht="19.899999999999999" customHeight="1">
      <c r="A103" s="88"/>
      <c r="B103" s="72"/>
      <c r="C103" s="75"/>
      <c r="D103" s="72"/>
      <c r="E103" s="72"/>
      <c r="F103" s="70"/>
      <c r="G103" s="72"/>
      <c r="H103" s="73"/>
      <c r="I103" s="73"/>
      <c r="J103" s="56"/>
      <c r="K103" s="74"/>
      <c r="N103" s="74"/>
      <c r="O103" s="52"/>
    </row>
    <row r="104" spans="1:15" ht="19.899999999999999" customHeight="1">
      <c r="A104" s="88"/>
      <c r="B104" s="72"/>
      <c r="C104" s="75"/>
      <c r="D104" s="72"/>
      <c r="E104" s="72"/>
      <c r="F104" s="70"/>
      <c r="G104" s="72"/>
      <c r="H104" s="73"/>
      <c r="I104" s="73"/>
      <c r="J104" s="56"/>
      <c r="K104" s="74"/>
      <c r="N104" s="74"/>
      <c r="O104" s="52"/>
    </row>
    <row r="105" spans="1:15" ht="19.899999999999999" customHeight="1">
      <c r="A105" s="88"/>
      <c r="B105" s="72"/>
      <c r="C105" s="75"/>
      <c r="D105" s="72"/>
      <c r="E105" s="72"/>
      <c r="F105" s="70"/>
      <c r="G105" s="72"/>
      <c r="H105" s="73"/>
      <c r="I105" s="73"/>
      <c r="J105" s="56"/>
      <c r="K105" s="74"/>
      <c r="N105" s="74"/>
      <c r="O105" s="52"/>
    </row>
    <row r="106" spans="1:15" ht="19.899999999999999" customHeight="1">
      <c r="A106" s="88"/>
      <c r="B106" s="72"/>
      <c r="C106" s="75"/>
      <c r="D106" s="72"/>
      <c r="E106" s="72"/>
      <c r="F106" s="70"/>
      <c r="G106" s="72"/>
      <c r="H106" s="73"/>
      <c r="I106" s="73"/>
      <c r="J106" s="56"/>
      <c r="K106" s="74"/>
      <c r="N106" s="74"/>
      <c r="O106" s="52"/>
    </row>
    <row r="107" spans="1:15" ht="19.899999999999999" customHeight="1">
      <c r="A107" s="88"/>
      <c r="B107" s="72"/>
      <c r="C107" s="75"/>
      <c r="D107" s="72"/>
      <c r="E107" s="72"/>
      <c r="F107" s="70"/>
      <c r="G107" s="72"/>
      <c r="H107" s="73"/>
      <c r="I107" s="73"/>
      <c r="J107" s="56"/>
      <c r="K107" s="74"/>
      <c r="N107" s="74"/>
      <c r="O107" s="52"/>
    </row>
    <row r="108" spans="1:15" ht="19.899999999999999" customHeight="1">
      <c r="A108" s="88"/>
      <c r="B108" s="72"/>
      <c r="C108" s="75"/>
      <c r="D108" s="72"/>
      <c r="E108" s="72"/>
      <c r="F108" s="70"/>
      <c r="G108" s="72"/>
      <c r="H108" s="73"/>
      <c r="I108" s="73"/>
      <c r="J108" s="56"/>
      <c r="K108" s="74"/>
      <c r="N108" s="74"/>
      <c r="O108" s="52"/>
    </row>
    <row r="109" spans="1:15" ht="19.899999999999999" customHeight="1">
      <c r="A109" s="88"/>
      <c r="B109" s="72"/>
      <c r="C109" s="75"/>
      <c r="D109" s="72"/>
      <c r="E109" s="72"/>
      <c r="F109" s="70"/>
      <c r="G109" s="72"/>
      <c r="H109" s="73"/>
      <c r="I109" s="73"/>
      <c r="J109" s="56"/>
      <c r="K109" s="74"/>
      <c r="N109" s="74"/>
      <c r="O109" s="52"/>
    </row>
    <row r="110" spans="1:15" ht="19.899999999999999" customHeight="1">
      <c r="A110" s="88"/>
      <c r="B110" s="72"/>
      <c r="C110" s="75"/>
      <c r="D110" s="72"/>
      <c r="E110" s="72"/>
      <c r="F110" s="70"/>
      <c r="G110" s="72"/>
      <c r="H110" s="73"/>
      <c r="I110" s="73"/>
      <c r="J110" s="56"/>
      <c r="K110" s="74"/>
      <c r="N110" s="74"/>
      <c r="O110" s="52"/>
    </row>
    <row r="111" spans="1:15" ht="19.899999999999999" customHeight="1">
      <c r="A111" s="88"/>
      <c r="B111" s="72"/>
      <c r="C111" s="75"/>
      <c r="D111" s="72"/>
      <c r="E111" s="72"/>
      <c r="F111" s="70"/>
      <c r="G111" s="72"/>
      <c r="H111" s="73"/>
      <c r="I111" s="73"/>
      <c r="J111" s="56"/>
      <c r="K111" s="52"/>
      <c r="N111" s="74"/>
      <c r="O111" s="52"/>
    </row>
    <row r="112" spans="1:15" ht="19.899999999999999" customHeight="1">
      <c r="A112" s="88"/>
      <c r="B112" s="72"/>
      <c r="C112" s="75"/>
      <c r="D112" s="72"/>
      <c r="E112" s="72"/>
      <c r="F112" s="70"/>
      <c r="G112" s="72"/>
      <c r="H112" s="73"/>
      <c r="I112" s="73"/>
      <c r="J112" s="56"/>
      <c r="K112" s="74"/>
      <c r="N112" s="74"/>
      <c r="O112" s="52"/>
    </row>
    <row r="113" spans="1:15" ht="19.899999999999999" customHeight="1">
      <c r="A113" s="88"/>
      <c r="B113" s="72"/>
      <c r="C113" s="75"/>
      <c r="D113" s="72"/>
      <c r="E113" s="72"/>
      <c r="F113" s="70"/>
      <c r="G113" s="72"/>
      <c r="H113" s="73"/>
      <c r="I113" s="73"/>
      <c r="J113" s="56"/>
      <c r="K113" s="74"/>
      <c r="N113" s="74"/>
      <c r="O113" s="52"/>
    </row>
    <row r="114" spans="1:15" ht="19.899999999999999" customHeight="1">
      <c r="A114" s="88"/>
      <c r="B114" s="72"/>
      <c r="C114" s="75"/>
      <c r="D114" s="72"/>
      <c r="E114" s="72"/>
      <c r="F114" s="70"/>
      <c r="G114" s="72"/>
      <c r="H114" s="73"/>
      <c r="I114" s="73"/>
      <c r="J114" s="56"/>
      <c r="K114" s="74"/>
      <c r="N114" s="74"/>
      <c r="O114" s="52"/>
    </row>
    <row r="115" spans="1:15" ht="19.899999999999999" customHeight="1">
      <c r="A115" s="88"/>
      <c r="B115" s="72"/>
      <c r="C115" s="75"/>
      <c r="D115" s="72"/>
      <c r="E115" s="72"/>
      <c r="F115" s="70"/>
      <c r="G115" s="72"/>
      <c r="H115" s="73"/>
      <c r="I115" s="73"/>
      <c r="J115" s="56"/>
      <c r="K115" s="74"/>
      <c r="N115" s="74"/>
      <c r="O115" s="52"/>
    </row>
    <row r="116" spans="1:15" ht="19.899999999999999" customHeight="1">
      <c r="A116" s="88"/>
      <c r="B116" s="72"/>
      <c r="C116" s="75"/>
      <c r="D116" s="72"/>
      <c r="E116" s="72"/>
      <c r="F116" s="70"/>
      <c r="G116" s="72"/>
      <c r="H116" s="73"/>
      <c r="I116" s="73"/>
      <c r="J116" s="56"/>
      <c r="K116" s="74"/>
      <c r="N116" s="74"/>
      <c r="O116" s="52"/>
    </row>
    <row r="117" spans="1:15" ht="19.899999999999999" customHeight="1">
      <c r="A117" s="88"/>
      <c r="B117" s="72"/>
      <c r="C117" s="75"/>
      <c r="D117" s="72"/>
      <c r="E117" s="72"/>
      <c r="F117" s="70"/>
      <c r="G117" s="72"/>
      <c r="H117" s="73"/>
      <c r="I117" s="73"/>
      <c r="J117" s="56"/>
      <c r="K117" s="74"/>
      <c r="N117" s="74"/>
      <c r="O117" s="52"/>
    </row>
    <row r="118" spans="1:15" ht="19.899999999999999" customHeight="1">
      <c r="A118" s="88"/>
      <c r="B118" s="72"/>
      <c r="C118" s="75"/>
      <c r="D118" s="72"/>
      <c r="E118" s="72"/>
      <c r="F118" s="70"/>
      <c r="G118" s="72"/>
      <c r="H118" s="73"/>
      <c r="I118" s="73"/>
      <c r="J118" s="56"/>
      <c r="K118" s="74"/>
      <c r="N118" s="74"/>
      <c r="O118" s="52"/>
    </row>
    <row r="119" spans="1:15" ht="19.899999999999999" customHeight="1">
      <c r="A119" s="88"/>
      <c r="B119" s="72"/>
      <c r="C119" s="75"/>
      <c r="D119" s="72"/>
      <c r="E119" s="72"/>
      <c r="F119" s="70"/>
      <c r="G119" s="72"/>
      <c r="H119" s="73"/>
      <c r="I119" s="73"/>
      <c r="J119" s="56"/>
      <c r="K119" s="74"/>
      <c r="N119" s="74"/>
      <c r="O119" s="52"/>
    </row>
    <row r="120" spans="1:15" ht="19.899999999999999" customHeight="1">
      <c r="A120" s="88"/>
      <c r="B120" s="72"/>
      <c r="C120" s="75"/>
      <c r="D120" s="72"/>
      <c r="E120" s="72"/>
      <c r="F120" s="70"/>
      <c r="G120" s="72"/>
      <c r="H120" s="73"/>
      <c r="I120" s="73"/>
      <c r="J120" s="56"/>
      <c r="K120" s="74"/>
      <c r="N120" s="74"/>
      <c r="O120" s="52"/>
    </row>
    <row r="121" spans="1:15" ht="19.899999999999999" customHeight="1">
      <c r="A121" s="88"/>
      <c r="B121" s="72"/>
      <c r="C121" s="75"/>
      <c r="D121" s="72"/>
      <c r="E121" s="72"/>
      <c r="F121" s="70"/>
      <c r="G121" s="72"/>
      <c r="H121" s="73"/>
      <c r="I121" s="73"/>
      <c r="J121" s="56"/>
      <c r="K121" s="74"/>
      <c r="N121" s="74"/>
      <c r="O121" s="52"/>
    </row>
    <row r="122" spans="1:15" ht="19.899999999999999" customHeight="1">
      <c r="A122" s="88"/>
      <c r="B122" s="72"/>
      <c r="C122" s="75"/>
      <c r="D122" s="72"/>
      <c r="E122" s="72"/>
      <c r="F122" s="70"/>
      <c r="G122" s="72"/>
      <c r="H122" s="73"/>
      <c r="I122" s="73"/>
      <c r="J122" s="56"/>
      <c r="K122" s="52"/>
      <c r="N122" s="74"/>
      <c r="O122" s="52"/>
    </row>
    <row r="123" spans="1:15" ht="19.899999999999999" customHeight="1">
      <c r="A123" s="88"/>
      <c r="B123" s="72"/>
      <c r="C123" s="75"/>
      <c r="D123" s="72"/>
      <c r="E123" s="72"/>
      <c r="F123" s="70"/>
      <c r="G123" s="72"/>
      <c r="H123" s="73"/>
      <c r="I123" s="73"/>
      <c r="J123" s="56"/>
      <c r="K123" s="74"/>
      <c r="N123" s="74"/>
      <c r="O123" s="52"/>
    </row>
    <row r="124" spans="1:15" ht="19.899999999999999" customHeight="1">
      <c r="A124" s="88"/>
      <c r="B124" s="72"/>
      <c r="C124" s="75"/>
      <c r="D124" s="72"/>
      <c r="E124" s="72"/>
      <c r="F124" s="70"/>
      <c r="G124" s="72"/>
      <c r="H124" s="73"/>
      <c r="I124" s="73"/>
      <c r="J124" s="56"/>
      <c r="K124" s="74"/>
      <c r="N124" s="74"/>
      <c r="O124" s="52"/>
    </row>
    <row r="125" spans="1:15" ht="19.899999999999999" customHeight="1">
      <c r="A125" s="88"/>
      <c r="B125" s="72"/>
      <c r="C125" s="75"/>
      <c r="D125" s="72"/>
      <c r="E125" s="72"/>
      <c r="F125" s="70"/>
      <c r="G125" s="72"/>
      <c r="H125" s="73"/>
      <c r="I125" s="73"/>
      <c r="J125" s="56"/>
      <c r="K125" s="74"/>
      <c r="N125" s="74"/>
      <c r="O125" s="52"/>
    </row>
    <row r="126" spans="1:15" ht="19.899999999999999" customHeight="1">
      <c r="A126" s="88"/>
      <c r="B126" s="72"/>
      <c r="C126" s="75"/>
      <c r="D126" s="72"/>
      <c r="E126" s="72"/>
      <c r="F126" s="70"/>
      <c r="G126" s="72"/>
      <c r="H126" s="73"/>
      <c r="I126" s="73"/>
      <c r="J126" s="56"/>
      <c r="K126" s="74"/>
      <c r="N126" s="74"/>
      <c r="O126" s="52"/>
    </row>
    <row r="127" spans="1:15" ht="19.899999999999999" customHeight="1">
      <c r="A127" s="88"/>
      <c r="B127" s="72"/>
      <c r="C127" s="75"/>
      <c r="D127" s="72"/>
      <c r="E127" s="72"/>
      <c r="F127" s="70"/>
      <c r="G127" s="72"/>
      <c r="H127" s="73"/>
      <c r="I127" s="73"/>
      <c r="J127" s="56"/>
      <c r="K127" s="74"/>
      <c r="N127" s="74"/>
      <c r="O127" s="52"/>
    </row>
    <row r="128" spans="1:15" ht="19.899999999999999" customHeight="1">
      <c r="A128" s="88"/>
      <c r="B128" s="72"/>
      <c r="C128" s="75"/>
      <c r="D128" s="72"/>
      <c r="E128" s="72"/>
      <c r="F128" s="70"/>
      <c r="G128" s="72"/>
      <c r="H128" s="73"/>
      <c r="I128" s="73"/>
      <c r="J128" s="56"/>
      <c r="K128" s="61"/>
      <c r="N128" s="74"/>
      <c r="O128" s="52"/>
    </row>
    <row r="129" spans="1:15" ht="19.899999999999999" customHeight="1">
      <c r="A129" s="88"/>
      <c r="B129" s="72"/>
      <c r="C129" s="75"/>
      <c r="D129" s="72"/>
      <c r="E129" s="72"/>
      <c r="F129" s="70"/>
      <c r="G129" s="72"/>
      <c r="H129" s="73"/>
      <c r="I129" s="73"/>
      <c r="J129" s="56"/>
      <c r="K129" s="61"/>
      <c r="N129" s="74"/>
      <c r="O129" s="52"/>
    </row>
    <row r="130" spans="1:15" ht="19.899999999999999" customHeight="1">
      <c r="A130" s="88"/>
      <c r="B130" s="72"/>
      <c r="C130" s="75"/>
      <c r="D130" s="72"/>
      <c r="E130" s="72"/>
      <c r="F130" s="70"/>
      <c r="G130" s="72"/>
      <c r="H130" s="73"/>
      <c r="I130" s="73"/>
      <c r="J130" s="56"/>
      <c r="K130" s="61"/>
      <c r="N130" s="74"/>
      <c r="O130" s="52"/>
    </row>
    <row r="131" spans="1:15" ht="19.899999999999999" customHeight="1">
      <c r="A131" s="88"/>
      <c r="B131" s="72"/>
      <c r="C131" s="75"/>
      <c r="D131" s="72"/>
      <c r="E131" s="72"/>
      <c r="F131" s="70"/>
      <c r="G131" s="72"/>
      <c r="H131" s="73"/>
      <c r="I131" s="73"/>
      <c r="J131" s="56"/>
      <c r="K131" s="61"/>
      <c r="N131" s="74"/>
      <c r="O131" s="52"/>
    </row>
    <row r="132" spans="1:15" ht="19.899999999999999" customHeight="1">
      <c r="A132" s="88"/>
      <c r="B132" s="72"/>
      <c r="C132" s="75"/>
      <c r="D132" s="72"/>
      <c r="E132" s="72"/>
      <c r="F132" s="70"/>
      <c r="G132" s="72"/>
      <c r="H132" s="73"/>
      <c r="I132" s="73"/>
      <c r="J132" s="56"/>
      <c r="K132" s="61"/>
      <c r="N132" s="74"/>
      <c r="O132" s="52"/>
    </row>
    <row r="133" spans="1:15" ht="19.899999999999999" customHeight="1">
      <c r="A133" s="88"/>
      <c r="B133" s="72"/>
      <c r="C133" s="75"/>
      <c r="D133" s="72"/>
      <c r="E133" s="72"/>
      <c r="F133" s="70"/>
      <c r="G133" s="72"/>
      <c r="H133" s="73"/>
      <c r="I133" s="73"/>
      <c r="J133" s="56"/>
      <c r="K133" s="61"/>
      <c r="N133" s="74"/>
      <c r="O133" s="52"/>
    </row>
    <row r="134" spans="1:15" ht="19.899999999999999" customHeight="1">
      <c r="A134" s="88"/>
      <c r="B134" s="72"/>
      <c r="C134" s="75"/>
      <c r="D134" s="72"/>
      <c r="E134" s="72"/>
      <c r="F134" s="70"/>
      <c r="G134" s="72"/>
      <c r="H134" s="73"/>
      <c r="I134" s="73"/>
      <c r="J134" s="56"/>
      <c r="K134" s="61"/>
      <c r="N134" s="74"/>
      <c r="O134" s="52"/>
    </row>
    <row r="135" spans="1:15" ht="19.899999999999999" customHeight="1">
      <c r="A135" s="88"/>
      <c r="B135" s="72"/>
      <c r="C135" s="75"/>
      <c r="D135" s="72"/>
      <c r="E135" s="72"/>
      <c r="F135" s="70"/>
      <c r="G135" s="72"/>
      <c r="H135" s="73"/>
      <c r="I135" s="73"/>
      <c r="J135" s="56"/>
      <c r="K135" s="61"/>
      <c r="N135" s="74"/>
      <c r="O135" s="52"/>
    </row>
    <row r="136" spans="1:15" ht="19.899999999999999" customHeight="1">
      <c r="A136" s="88"/>
      <c r="B136" s="72"/>
      <c r="C136" s="75"/>
      <c r="D136" s="72"/>
      <c r="E136" s="72"/>
      <c r="F136" s="70"/>
      <c r="G136" s="72"/>
      <c r="H136" s="73"/>
      <c r="I136" s="73"/>
      <c r="J136" s="56"/>
      <c r="K136" s="61"/>
      <c r="N136" s="74"/>
      <c r="O136" s="52"/>
    </row>
    <row r="137" spans="1:15" ht="19.899999999999999" customHeight="1">
      <c r="A137" s="88"/>
      <c r="B137" s="72"/>
      <c r="C137" s="75"/>
      <c r="D137" s="72"/>
      <c r="E137" s="72"/>
      <c r="F137" s="70"/>
      <c r="G137" s="72"/>
      <c r="H137" s="73"/>
      <c r="I137" s="73"/>
      <c r="J137" s="56"/>
      <c r="K137" s="61"/>
      <c r="N137" s="74"/>
      <c r="O137" s="52"/>
    </row>
    <row r="138" spans="1:15" ht="19.899999999999999" customHeight="1">
      <c r="A138" s="88"/>
      <c r="B138" s="72"/>
      <c r="C138" s="75"/>
      <c r="D138" s="72"/>
      <c r="E138" s="72"/>
      <c r="F138" s="70"/>
      <c r="G138" s="72"/>
      <c r="H138" s="73"/>
      <c r="I138" s="73"/>
      <c r="J138" s="56"/>
      <c r="K138" s="94"/>
      <c r="L138" s="95"/>
      <c r="N138" s="74"/>
      <c r="O138" s="52"/>
    </row>
    <row r="139" spans="1:15" ht="19.899999999999999" customHeight="1">
      <c r="A139" s="88"/>
      <c r="B139" s="72"/>
      <c r="C139" s="75"/>
      <c r="D139" s="72"/>
      <c r="E139" s="72"/>
      <c r="F139" s="70"/>
      <c r="G139" s="72"/>
      <c r="H139" s="73"/>
      <c r="I139" s="73"/>
      <c r="J139" s="56"/>
      <c r="K139" s="94"/>
      <c r="L139" s="95"/>
      <c r="N139" s="74"/>
      <c r="O139" s="52"/>
    </row>
    <row r="140" spans="1:15" ht="19.899999999999999" customHeight="1">
      <c r="A140" s="88"/>
      <c r="B140" s="72"/>
      <c r="C140" s="75"/>
      <c r="D140" s="72"/>
      <c r="E140" s="72"/>
      <c r="F140" s="70"/>
      <c r="G140" s="72"/>
      <c r="H140" s="73"/>
      <c r="I140" s="73"/>
      <c r="J140" s="56"/>
      <c r="K140" s="94"/>
      <c r="L140" s="95"/>
      <c r="N140" s="74"/>
      <c r="O140" s="52"/>
    </row>
    <row r="141" spans="1:15" ht="19.899999999999999" customHeight="1">
      <c r="A141" s="88"/>
      <c r="B141" s="72"/>
      <c r="C141" s="75"/>
      <c r="D141" s="72"/>
      <c r="E141" s="72"/>
      <c r="F141" s="70"/>
      <c r="G141" s="72"/>
      <c r="H141" s="73"/>
      <c r="I141" s="73"/>
      <c r="J141" s="56"/>
      <c r="K141" s="94"/>
      <c r="L141" s="95"/>
      <c r="N141" s="74"/>
      <c r="O141" s="52"/>
    </row>
    <row r="142" spans="1:15" ht="19.899999999999999" customHeight="1">
      <c r="A142" s="88"/>
      <c r="B142" s="72"/>
      <c r="C142" s="75"/>
      <c r="D142" s="72"/>
      <c r="E142" s="72"/>
      <c r="F142" s="70"/>
      <c r="G142" s="72"/>
      <c r="H142" s="73"/>
      <c r="I142" s="73"/>
      <c r="J142" s="56"/>
      <c r="K142" s="94"/>
      <c r="L142" s="95"/>
      <c r="N142" s="74"/>
      <c r="O142" s="52"/>
    </row>
    <row r="143" spans="1:15" ht="19.899999999999999" customHeight="1">
      <c r="A143" s="88"/>
      <c r="B143" s="72"/>
      <c r="C143" s="75"/>
      <c r="D143" s="72"/>
      <c r="E143" s="72"/>
      <c r="F143" s="70"/>
      <c r="G143" s="72"/>
      <c r="H143" s="73"/>
      <c r="I143" s="73"/>
      <c r="J143" s="56"/>
      <c r="K143" s="96"/>
      <c r="L143" s="95"/>
      <c r="N143" s="74"/>
      <c r="O143" s="52"/>
    </row>
    <row r="144" spans="1:15" ht="19.899999999999999" customHeight="1">
      <c r="A144" s="88"/>
      <c r="B144" s="72"/>
      <c r="C144" s="75"/>
      <c r="D144" s="72"/>
      <c r="E144" s="72"/>
      <c r="F144" s="70"/>
      <c r="G144" s="72"/>
      <c r="H144" s="73"/>
      <c r="I144" s="73"/>
      <c r="J144" s="56"/>
      <c r="K144" s="96"/>
      <c r="L144" s="95"/>
      <c r="N144" s="74"/>
      <c r="O144" s="52"/>
    </row>
    <row r="145" spans="1:15" ht="19.899999999999999" customHeight="1">
      <c r="A145" s="88"/>
      <c r="B145" s="72"/>
      <c r="C145" s="75"/>
      <c r="D145" s="72"/>
      <c r="E145" s="72"/>
      <c r="F145" s="70"/>
      <c r="G145" s="72"/>
      <c r="H145" s="73"/>
      <c r="I145" s="73"/>
      <c r="J145" s="56"/>
      <c r="K145" s="96"/>
      <c r="L145" s="95"/>
      <c r="N145" s="74"/>
      <c r="O145" s="52"/>
    </row>
    <row r="146" spans="1:15" ht="19.899999999999999" customHeight="1">
      <c r="A146" s="88"/>
      <c r="B146" s="72"/>
      <c r="C146" s="75"/>
      <c r="D146" s="72"/>
      <c r="E146" s="72"/>
      <c r="F146" s="70"/>
      <c r="G146" s="72"/>
      <c r="H146" s="73"/>
      <c r="I146" s="73"/>
      <c r="J146" s="56"/>
      <c r="K146" s="96"/>
      <c r="L146" s="95"/>
      <c r="N146" s="74"/>
      <c r="O146" s="52"/>
    </row>
    <row r="147" spans="1:15" ht="19.899999999999999" customHeight="1">
      <c r="A147" s="88"/>
      <c r="B147" s="72"/>
      <c r="C147" s="75"/>
      <c r="D147" s="72"/>
      <c r="E147" s="72"/>
      <c r="F147" s="70"/>
      <c r="G147" s="72"/>
      <c r="H147" s="73"/>
      <c r="I147" s="73"/>
      <c r="J147" s="56"/>
      <c r="K147" s="96"/>
      <c r="L147" s="95"/>
      <c r="N147" s="74"/>
      <c r="O147" s="52"/>
    </row>
    <row r="148" spans="1:15" ht="19.899999999999999" customHeight="1">
      <c r="A148" s="88"/>
      <c r="B148" s="72"/>
      <c r="C148" s="75"/>
      <c r="D148" s="72"/>
      <c r="E148" s="72"/>
      <c r="F148" s="70"/>
      <c r="G148" s="72"/>
      <c r="H148" s="73"/>
      <c r="I148" s="73"/>
      <c r="J148" s="56"/>
      <c r="K148" s="96"/>
      <c r="L148" s="95"/>
      <c r="N148" s="74"/>
      <c r="O148" s="52"/>
    </row>
    <row r="149" spans="1:15" ht="19.899999999999999" customHeight="1">
      <c r="A149" s="88"/>
      <c r="B149" s="72"/>
      <c r="C149" s="75"/>
      <c r="D149" s="72"/>
      <c r="E149" s="72"/>
      <c r="F149" s="70"/>
      <c r="G149" s="72"/>
      <c r="H149" s="73"/>
      <c r="I149" s="73"/>
      <c r="J149" s="56"/>
      <c r="K149" s="96"/>
      <c r="L149" s="95"/>
      <c r="M149" s="95"/>
      <c r="N149" s="74"/>
      <c r="O149" s="52"/>
    </row>
    <row r="150" spans="1:15" ht="19.899999999999999" customHeight="1">
      <c r="A150" s="88"/>
      <c r="B150" s="72"/>
      <c r="C150" s="75"/>
      <c r="D150" s="72"/>
      <c r="E150" s="72"/>
      <c r="F150" s="70"/>
      <c r="G150" s="72"/>
      <c r="H150" s="73"/>
      <c r="I150" s="73"/>
      <c r="J150" s="56"/>
      <c r="K150" s="96"/>
      <c r="L150" s="95"/>
      <c r="M150" s="95"/>
      <c r="N150" s="74"/>
      <c r="O150" s="52"/>
    </row>
    <row r="151" spans="1:15" ht="19.899999999999999" customHeight="1">
      <c r="A151" s="88"/>
      <c r="B151" s="72"/>
      <c r="C151" s="75"/>
      <c r="D151" s="72"/>
      <c r="E151" s="72"/>
      <c r="F151" s="70"/>
      <c r="G151" s="72"/>
      <c r="H151" s="73"/>
      <c r="I151" s="73"/>
      <c r="J151" s="56"/>
      <c r="K151" s="96"/>
      <c r="L151" s="95"/>
      <c r="M151" s="95"/>
      <c r="N151" s="74"/>
      <c r="O151" s="52"/>
    </row>
    <row r="152" spans="1:15" ht="19.899999999999999" customHeight="1">
      <c r="A152" s="88"/>
      <c r="B152" s="72"/>
      <c r="C152" s="75"/>
      <c r="D152" s="72"/>
      <c r="E152" s="72"/>
      <c r="F152" s="70"/>
      <c r="G152" s="72"/>
      <c r="H152" s="73"/>
      <c r="I152" s="73"/>
      <c r="J152" s="56"/>
      <c r="K152" s="96"/>
      <c r="L152" s="95"/>
      <c r="M152" s="95"/>
      <c r="N152" s="74"/>
      <c r="O152" s="52"/>
    </row>
    <row r="153" spans="1:15" ht="19.899999999999999" customHeight="1">
      <c r="A153" s="88"/>
      <c r="B153" s="72"/>
      <c r="C153" s="75"/>
      <c r="D153" s="72"/>
      <c r="E153" s="72"/>
      <c r="F153" s="70"/>
      <c r="G153" s="72"/>
      <c r="H153" s="73"/>
      <c r="I153" s="73"/>
      <c r="J153" s="56"/>
      <c r="K153" s="96"/>
      <c r="L153" s="95"/>
      <c r="M153" s="95"/>
      <c r="N153" s="74"/>
      <c r="O153" s="52"/>
    </row>
    <row r="154" spans="1:15" ht="19.899999999999999" customHeight="1">
      <c r="A154" s="88"/>
      <c r="B154" s="72"/>
      <c r="C154" s="75"/>
      <c r="D154" s="72"/>
      <c r="E154" s="72"/>
      <c r="F154" s="70"/>
      <c r="G154" s="72"/>
      <c r="H154" s="73"/>
      <c r="I154" s="73"/>
      <c r="J154" s="56"/>
      <c r="K154" s="96"/>
      <c r="L154" s="95"/>
      <c r="M154" s="95"/>
      <c r="N154" s="74"/>
      <c r="O154" s="52"/>
    </row>
    <row r="155" spans="1:15" ht="19.899999999999999" customHeight="1">
      <c r="A155" s="88"/>
      <c r="B155" s="72"/>
      <c r="C155" s="75"/>
      <c r="D155" s="72"/>
      <c r="E155" s="72"/>
      <c r="F155" s="70"/>
      <c r="G155" s="72"/>
      <c r="H155" s="73"/>
      <c r="I155" s="73"/>
      <c r="J155" s="56"/>
      <c r="K155" s="96"/>
      <c r="L155" s="95"/>
      <c r="M155" s="95"/>
      <c r="N155" s="74"/>
      <c r="O155" s="52"/>
    </row>
    <row r="156" spans="1:15" ht="19.899999999999999" customHeight="1">
      <c r="A156" s="88"/>
      <c r="B156" s="72"/>
      <c r="C156" s="75"/>
      <c r="D156" s="72"/>
      <c r="E156" s="72"/>
      <c r="F156" s="70"/>
      <c r="G156" s="72"/>
      <c r="H156" s="73"/>
      <c r="I156" s="73"/>
      <c r="J156" s="56"/>
      <c r="K156" s="96"/>
      <c r="L156" s="95"/>
      <c r="M156" s="95"/>
      <c r="N156" s="74"/>
      <c r="O156" s="52"/>
    </row>
    <row r="157" spans="1:15" ht="19.899999999999999" customHeight="1">
      <c r="A157" s="88"/>
      <c r="B157" s="72"/>
      <c r="C157" s="75"/>
      <c r="D157" s="72"/>
      <c r="E157" s="72"/>
      <c r="F157" s="70"/>
      <c r="G157" s="72"/>
      <c r="H157" s="73"/>
      <c r="I157" s="73"/>
      <c r="J157" s="56"/>
      <c r="K157" s="96"/>
      <c r="L157" s="95"/>
      <c r="M157" s="95"/>
      <c r="N157" s="74"/>
      <c r="O157" s="52"/>
    </row>
    <row r="158" spans="1:15" ht="19.899999999999999" customHeight="1">
      <c r="A158" s="88"/>
      <c r="B158" s="72"/>
      <c r="C158" s="75"/>
      <c r="D158" s="72"/>
      <c r="E158" s="72"/>
      <c r="F158" s="70"/>
      <c r="G158" s="72"/>
      <c r="H158" s="73"/>
      <c r="I158" s="73"/>
      <c r="J158" s="56"/>
      <c r="K158" s="96"/>
      <c r="L158" s="95"/>
      <c r="M158" s="95"/>
      <c r="N158" s="74"/>
      <c r="O158" s="52"/>
    </row>
    <row r="159" spans="1:15" ht="19.899999999999999" customHeight="1">
      <c r="A159" s="88"/>
      <c r="B159" s="72"/>
      <c r="C159" s="75"/>
      <c r="D159" s="72"/>
      <c r="E159" s="72"/>
      <c r="F159" s="70"/>
      <c r="G159" s="72"/>
      <c r="H159" s="73"/>
      <c r="I159" s="73"/>
      <c r="J159" s="56"/>
      <c r="K159" s="96"/>
      <c r="L159" s="95"/>
      <c r="M159" s="95"/>
      <c r="N159" s="74"/>
      <c r="O159" s="52"/>
    </row>
    <row r="160" spans="1:15" ht="19.899999999999999" customHeight="1">
      <c r="A160" s="88"/>
      <c r="B160" s="72"/>
      <c r="C160" s="75"/>
      <c r="D160" s="72"/>
      <c r="E160" s="72"/>
      <c r="F160" s="70"/>
      <c r="G160" s="72"/>
      <c r="H160" s="73"/>
      <c r="I160" s="73"/>
      <c r="J160" s="56"/>
      <c r="K160" s="56"/>
      <c r="M160" s="95"/>
      <c r="N160" s="74"/>
      <c r="O160" s="52"/>
    </row>
    <row r="161" spans="1:15" ht="19.899999999999999" customHeight="1">
      <c r="A161" s="88"/>
      <c r="B161" s="72"/>
      <c r="C161" s="75"/>
      <c r="D161" s="72"/>
      <c r="E161" s="72"/>
      <c r="F161" s="70"/>
      <c r="G161" s="72"/>
      <c r="H161" s="73"/>
      <c r="I161" s="73"/>
      <c r="J161" s="56"/>
      <c r="M161" s="95"/>
      <c r="N161" s="74"/>
      <c r="O161" s="52"/>
    </row>
    <row r="162" spans="1:15" ht="19.899999999999999" customHeight="1">
      <c r="A162" s="88"/>
      <c r="B162" s="72"/>
      <c r="C162" s="75"/>
      <c r="D162" s="72"/>
      <c r="E162" s="72"/>
      <c r="F162" s="70"/>
      <c r="G162" s="72"/>
      <c r="H162" s="73"/>
      <c r="I162" s="73"/>
      <c r="J162" s="56"/>
      <c r="M162" s="95"/>
      <c r="N162" s="74"/>
      <c r="O162" s="52"/>
    </row>
    <row r="163" spans="1:15" ht="19.899999999999999" customHeight="1">
      <c r="A163" s="88"/>
      <c r="B163" s="72"/>
      <c r="C163" s="75"/>
      <c r="D163" s="72"/>
      <c r="E163" s="72"/>
      <c r="F163" s="70"/>
      <c r="G163" s="72"/>
      <c r="H163" s="73"/>
      <c r="I163" s="73"/>
      <c r="J163" s="56"/>
      <c r="K163" s="52"/>
      <c r="M163" s="95"/>
      <c r="N163" s="74"/>
      <c r="O163" s="52"/>
    </row>
    <row r="164" spans="1:15" ht="19.899999999999999" customHeight="1">
      <c r="A164" s="88"/>
      <c r="B164" s="72"/>
      <c r="C164" s="75"/>
      <c r="D164" s="72"/>
      <c r="E164" s="72"/>
      <c r="F164" s="70"/>
      <c r="G164" s="72"/>
      <c r="H164" s="73"/>
      <c r="I164" s="73"/>
      <c r="J164" s="56"/>
      <c r="K164" s="52"/>
      <c r="M164" s="95"/>
      <c r="N164" s="74"/>
      <c r="O164" s="52"/>
    </row>
    <row r="165" spans="1:15" ht="19.899999999999999" customHeight="1">
      <c r="A165" s="88"/>
      <c r="B165" s="72"/>
      <c r="C165" s="75"/>
      <c r="D165" s="72"/>
      <c r="E165" s="72"/>
      <c r="F165" s="70"/>
      <c r="G165" s="72"/>
      <c r="H165" s="73"/>
      <c r="I165" s="73"/>
      <c r="J165" s="56"/>
      <c r="K165" s="52"/>
      <c r="M165" s="95"/>
      <c r="N165" s="74"/>
      <c r="O165" s="52"/>
    </row>
    <row r="166" spans="1:15" ht="19.899999999999999" customHeight="1">
      <c r="A166" s="88"/>
      <c r="B166" s="72"/>
      <c r="C166" s="75"/>
      <c r="D166" s="72"/>
      <c r="E166" s="72"/>
      <c r="F166" s="70"/>
      <c r="G166" s="72"/>
      <c r="H166" s="73"/>
      <c r="I166" s="73"/>
      <c r="J166" s="56"/>
      <c r="M166" s="95"/>
      <c r="N166" s="74"/>
      <c r="O166" s="52"/>
    </row>
    <row r="167" spans="1:15" ht="19.899999999999999" customHeight="1">
      <c r="A167" s="88"/>
      <c r="B167" s="72"/>
      <c r="C167" s="75"/>
      <c r="D167" s="72"/>
      <c r="E167" s="72"/>
      <c r="F167" s="70"/>
      <c r="G167" s="72"/>
      <c r="H167" s="73"/>
      <c r="I167" s="73"/>
      <c r="J167" s="56"/>
      <c r="M167" s="95"/>
      <c r="N167" s="74"/>
      <c r="O167" s="52"/>
    </row>
    <row r="168" spans="1:15" ht="19.899999999999999" customHeight="1">
      <c r="A168" s="97"/>
      <c r="B168" s="108"/>
      <c r="C168" s="109"/>
      <c r="D168" s="108"/>
      <c r="E168" s="108"/>
      <c r="F168" s="70"/>
      <c r="G168" s="108"/>
      <c r="H168" s="108"/>
      <c r="I168" s="108"/>
      <c r="J168" s="56"/>
      <c r="M168" s="95"/>
      <c r="N168" s="74"/>
      <c r="O168" s="52"/>
    </row>
    <row r="169" spans="1:15" ht="19.899999999999999" customHeight="1">
      <c r="A169" s="97"/>
      <c r="B169" s="108"/>
      <c r="C169" s="109"/>
      <c r="D169" s="108"/>
      <c r="E169" s="108"/>
      <c r="F169" s="70"/>
      <c r="G169" s="108"/>
      <c r="H169" s="108"/>
      <c r="I169" s="108"/>
      <c r="J169" s="56"/>
      <c r="M169" s="95"/>
      <c r="N169" s="74"/>
      <c r="O169" s="52"/>
    </row>
    <row r="170" spans="1:15" ht="19.899999999999999" customHeight="1">
      <c r="A170" s="97"/>
      <c r="B170" s="108"/>
      <c r="C170" s="109"/>
      <c r="D170" s="108"/>
      <c r="E170" s="108"/>
      <c r="F170" s="70"/>
      <c r="G170" s="108"/>
      <c r="H170" s="108"/>
      <c r="I170" s="108"/>
      <c r="J170" s="56"/>
      <c r="M170" s="95"/>
      <c r="N170" s="74"/>
      <c r="O170" s="52"/>
    </row>
    <row r="171" spans="1:15" ht="19.899999999999999" customHeight="1">
      <c r="A171" s="97"/>
      <c r="B171" s="108"/>
      <c r="C171" s="109"/>
      <c r="D171" s="108"/>
      <c r="E171" s="108"/>
      <c r="F171" s="70"/>
      <c r="G171" s="108"/>
      <c r="H171" s="108"/>
      <c r="I171" s="108"/>
      <c r="J171" s="56"/>
      <c r="N171" s="74"/>
      <c r="O171" s="52"/>
    </row>
    <row r="172" spans="1:15" ht="19.899999999999999" customHeight="1">
      <c r="A172" s="97"/>
      <c r="B172" s="108"/>
      <c r="C172" s="109"/>
      <c r="D172" s="108"/>
      <c r="E172" s="108"/>
      <c r="F172" s="70"/>
      <c r="G172" s="108"/>
      <c r="H172" s="108"/>
      <c r="I172" s="108"/>
      <c r="J172" s="56"/>
      <c r="N172" s="74"/>
      <c r="O172" s="52"/>
    </row>
    <row r="173" spans="1:15" ht="19.899999999999999" customHeight="1">
      <c r="A173" s="97"/>
      <c r="B173" s="107"/>
      <c r="C173" s="106"/>
      <c r="D173" s="106"/>
      <c r="E173" s="106"/>
      <c r="F173" s="70"/>
      <c r="G173" s="110"/>
      <c r="H173" s="108"/>
      <c r="I173" s="108"/>
      <c r="J173" s="56"/>
      <c r="N173" s="74"/>
      <c r="O173" s="52"/>
    </row>
    <row r="174" spans="1:15" ht="19.899999999999999" customHeight="1">
      <c r="A174" s="97"/>
      <c r="B174" s="107"/>
      <c r="C174" s="106"/>
      <c r="D174" s="106"/>
      <c r="E174" s="106"/>
      <c r="F174" s="70"/>
      <c r="G174" s="110"/>
      <c r="H174" s="108"/>
      <c r="I174" s="108"/>
      <c r="J174" s="56"/>
      <c r="N174" s="74"/>
      <c r="O174" s="52"/>
    </row>
    <row r="175" spans="1:15" ht="19.899999999999999" customHeight="1">
      <c r="A175" s="97"/>
      <c r="B175" s="107"/>
      <c r="C175" s="106"/>
      <c r="D175" s="106"/>
      <c r="E175" s="106"/>
      <c r="F175" s="70"/>
      <c r="G175" s="110"/>
      <c r="H175" s="108"/>
      <c r="I175" s="108"/>
      <c r="J175" s="56"/>
      <c r="N175" s="74"/>
      <c r="O175" s="52"/>
    </row>
    <row r="176" spans="1:15" ht="19.899999999999999" customHeight="1">
      <c r="A176" s="97"/>
      <c r="B176" s="107"/>
      <c r="C176" s="106"/>
      <c r="D176" s="106"/>
      <c r="E176" s="106"/>
      <c r="F176" s="70"/>
      <c r="G176" s="110"/>
      <c r="H176" s="108"/>
      <c r="I176" s="108"/>
      <c r="J176" s="56"/>
      <c r="N176" s="74"/>
      <c r="O176" s="52"/>
    </row>
    <row r="177" spans="1:15" ht="19.899999999999999" customHeight="1">
      <c r="A177" s="97"/>
      <c r="B177" s="107"/>
      <c r="C177" s="106"/>
      <c r="D177" s="106"/>
      <c r="E177" s="106"/>
      <c r="F177" s="70"/>
      <c r="G177" s="110"/>
      <c r="H177" s="108"/>
      <c r="I177" s="108"/>
      <c r="J177" s="56"/>
      <c r="N177" s="74"/>
      <c r="O177" s="52"/>
    </row>
    <row r="178" spans="1:15" ht="19.899999999999999" customHeight="1">
      <c r="A178" s="97"/>
      <c r="B178" s="107"/>
      <c r="C178" s="106"/>
      <c r="D178" s="106"/>
      <c r="E178" s="106"/>
      <c r="F178" s="70"/>
      <c r="G178" s="110"/>
      <c r="H178" s="108"/>
      <c r="I178" s="108"/>
      <c r="J178" s="56"/>
      <c r="N178" s="74"/>
      <c r="O178" s="52"/>
    </row>
    <row r="179" spans="1:15" ht="19.899999999999999" customHeight="1">
      <c r="A179" s="97"/>
      <c r="B179" s="107"/>
      <c r="C179" s="106"/>
      <c r="D179" s="106"/>
      <c r="E179" s="106"/>
      <c r="F179" s="70"/>
      <c r="G179" s="110"/>
      <c r="H179" s="108"/>
      <c r="I179" s="108"/>
      <c r="J179" s="56"/>
      <c r="N179" s="74"/>
      <c r="O179" s="52"/>
    </row>
    <row r="180" spans="1:15" ht="19.899999999999999" customHeight="1">
      <c r="A180" s="97"/>
      <c r="B180" s="107"/>
      <c r="C180" s="106"/>
      <c r="D180" s="106"/>
      <c r="E180" s="106"/>
      <c r="F180" s="70"/>
      <c r="G180" s="110"/>
      <c r="H180" s="108"/>
      <c r="I180" s="108"/>
      <c r="J180" s="56"/>
      <c r="N180" s="74"/>
      <c r="O180" s="52"/>
    </row>
    <row r="181" spans="1:15" ht="19.899999999999999" customHeight="1">
      <c r="A181" s="97"/>
      <c r="B181" s="107"/>
      <c r="C181" s="106"/>
      <c r="D181" s="106"/>
      <c r="E181" s="106"/>
      <c r="F181" s="70"/>
      <c r="G181" s="110"/>
      <c r="H181" s="108"/>
      <c r="I181" s="108"/>
      <c r="J181" s="56"/>
      <c r="N181" s="74"/>
      <c r="O181" s="52"/>
    </row>
    <row r="182" spans="1:15" ht="19.899999999999999" customHeight="1">
      <c r="A182" s="97"/>
      <c r="B182" s="107"/>
      <c r="C182" s="106"/>
      <c r="D182" s="106"/>
      <c r="E182" s="106"/>
      <c r="F182" s="70"/>
      <c r="G182" s="110"/>
      <c r="H182" s="108"/>
      <c r="I182" s="108"/>
      <c r="J182" s="56"/>
      <c r="N182" s="74"/>
      <c r="O182" s="52"/>
    </row>
    <row r="183" spans="1:15" ht="19.899999999999999" customHeight="1">
      <c r="A183" s="97"/>
      <c r="B183" s="107"/>
      <c r="C183" s="106"/>
      <c r="D183" s="106"/>
      <c r="E183" s="106"/>
      <c r="F183" s="70"/>
      <c r="G183" s="110"/>
      <c r="H183" s="108"/>
      <c r="I183" s="108"/>
      <c r="J183" s="56"/>
      <c r="N183" s="74"/>
      <c r="O183" s="52"/>
    </row>
    <row r="184" spans="1:15" ht="19.899999999999999" customHeight="1">
      <c r="A184" s="97"/>
      <c r="B184" s="107"/>
      <c r="C184" s="106"/>
      <c r="D184" s="106"/>
      <c r="E184" s="106"/>
      <c r="F184" s="70"/>
      <c r="G184" s="110"/>
      <c r="H184" s="108"/>
      <c r="I184" s="108"/>
      <c r="J184" s="56"/>
      <c r="N184" s="74"/>
      <c r="O184" s="52"/>
    </row>
    <row r="185" spans="1:15" ht="19.899999999999999" customHeight="1">
      <c r="A185" s="97"/>
      <c r="B185" s="107"/>
      <c r="C185" s="106"/>
      <c r="D185" s="106"/>
      <c r="E185" s="106"/>
      <c r="F185" s="70"/>
      <c r="G185" s="110"/>
      <c r="H185" s="108"/>
      <c r="I185" s="108"/>
      <c r="J185" s="56"/>
      <c r="N185" s="74"/>
      <c r="O185" s="52"/>
    </row>
    <row r="186" spans="1:15" ht="19.899999999999999" customHeight="1">
      <c r="A186" s="97"/>
      <c r="B186" s="107"/>
      <c r="C186" s="106"/>
      <c r="D186" s="106"/>
      <c r="E186" s="106"/>
      <c r="F186" s="106"/>
      <c r="G186" s="110"/>
      <c r="H186" s="108"/>
      <c r="I186" s="108"/>
      <c r="J186" s="56"/>
      <c r="N186" s="74"/>
      <c r="O186" s="52"/>
    </row>
    <row r="187" spans="1:15" ht="19.899999999999999" customHeight="1">
      <c r="A187" s="97"/>
      <c r="B187" s="107"/>
      <c r="C187" s="106"/>
      <c r="D187" s="106"/>
      <c r="E187" s="106"/>
      <c r="F187" s="106"/>
      <c r="G187" s="110"/>
      <c r="H187" s="108"/>
      <c r="I187" s="108"/>
      <c r="J187" s="56"/>
      <c r="N187" s="74"/>
      <c r="O187" s="52"/>
    </row>
    <row r="188" spans="1:15" ht="19.899999999999999" customHeight="1">
      <c r="A188" s="97"/>
      <c r="B188" s="107"/>
      <c r="C188" s="106"/>
      <c r="D188" s="106"/>
      <c r="E188" s="106"/>
      <c r="F188" s="106"/>
      <c r="G188" s="110"/>
      <c r="H188" s="108"/>
      <c r="I188" s="108"/>
      <c r="J188" s="56"/>
      <c r="N188" s="74"/>
      <c r="O188" s="52"/>
    </row>
    <row r="189" spans="1:15" ht="19.899999999999999" customHeight="1">
      <c r="A189" s="97"/>
      <c r="B189" s="107"/>
      <c r="C189" s="106"/>
      <c r="D189" s="106"/>
      <c r="E189" s="106"/>
      <c r="F189" s="106"/>
      <c r="G189" s="110"/>
      <c r="H189" s="108"/>
      <c r="I189" s="108"/>
      <c r="J189" s="56"/>
      <c r="N189" s="74"/>
      <c r="O189" s="52"/>
    </row>
    <row r="190" spans="1:15" ht="19.899999999999999" customHeight="1">
      <c r="B190" s="52"/>
      <c r="C190" s="52"/>
      <c r="D190" s="52"/>
      <c r="E190" s="52"/>
      <c r="F190" s="52"/>
      <c r="G190" s="52"/>
      <c r="H190" s="52"/>
      <c r="I190" s="52"/>
      <c r="J190" s="56"/>
      <c r="O190" s="52"/>
    </row>
    <row r="191" spans="1:15" ht="19.899999999999999" customHeight="1">
      <c r="B191" s="52"/>
      <c r="C191" s="52"/>
      <c r="D191" s="52"/>
      <c r="E191" s="52"/>
      <c r="F191" s="52"/>
      <c r="G191" s="52"/>
      <c r="J191" s="56"/>
      <c r="O191" s="52"/>
    </row>
    <row r="192" spans="1:15" ht="19.899999999999999" customHeight="1">
      <c r="B192" s="52"/>
      <c r="C192" s="52"/>
      <c r="D192" s="52"/>
      <c r="E192" s="52"/>
      <c r="F192" s="52"/>
      <c r="G192" s="52"/>
      <c r="J192" s="56"/>
      <c r="O192" s="52"/>
    </row>
    <row r="193" spans="1:15" ht="19.899999999999999" customHeight="1">
      <c r="B193" s="52"/>
      <c r="C193" s="52"/>
      <c r="D193" s="52"/>
      <c r="E193" s="52"/>
      <c r="F193" s="52"/>
      <c r="G193" s="52"/>
      <c r="J193" s="56"/>
      <c r="O193" s="52"/>
    </row>
    <row r="194" spans="1:15" ht="19.899999999999999" customHeight="1">
      <c r="B194" s="52"/>
      <c r="C194" s="52"/>
      <c r="D194" s="52"/>
      <c r="E194" s="52"/>
      <c r="F194" s="52"/>
      <c r="G194" s="52"/>
      <c r="J194" s="56"/>
      <c r="O194" s="52"/>
    </row>
    <row r="195" spans="1:15" ht="19.899999999999999" customHeight="1">
      <c r="B195" s="52"/>
      <c r="C195" s="52"/>
      <c r="D195" s="52"/>
      <c r="E195" s="52"/>
      <c r="F195" s="52"/>
      <c r="G195" s="52"/>
      <c r="J195" s="56"/>
      <c r="N195" s="52"/>
      <c r="O195" s="52"/>
    </row>
    <row r="196" spans="1:15" ht="19.899999999999999" customHeight="1">
      <c r="B196" s="52"/>
      <c r="C196" s="52"/>
      <c r="D196" s="52"/>
      <c r="E196" s="52"/>
      <c r="F196" s="52"/>
      <c r="G196" s="52"/>
      <c r="J196" s="56"/>
      <c r="N196" s="52"/>
      <c r="O196" s="52"/>
    </row>
    <row r="197" spans="1:15" s="95" customFormat="1" ht="19.899999999999999" customHeight="1">
      <c r="A197" s="52"/>
      <c r="B197" s="52"/>
      <c r="C197" s="52"/>
      <c r="D197" s="52"/>
      <c r="E197" s="52"/>
      <c r="F197" s="52"/>
      <c r="G197" s="52"/>
      <c r="H197" s="57"/>
      <c r="I197" s="98"/>
      <c r="J197" s="96"/>
      <c r="K197" s="57"/>
      <c r="L197" s="52"/>
      <c r="M197" s="52"/>
    </row>
    <row r="198" spans="1:15" s="95" customFormat="1" ht="19.899999999999999" customHeight="1">
      <c r="A198" s="52"/>
      <c r="B198" s="52"/>
      <c r="C198" s="52"/>
      <c r="D198" s="52"/>
      <c r="E198" s="52"/>
      <c r="F198" s="52"/>
      <c r="G198" s="52"/>
      <c r="H198" s="57"/>
      <c r="I198" s="98"/>
      <c r="J198" s="96"/>
      <c r="K198" s="57"/>
      <c r="L198" s="52"/>
      <c r="M198" s="52"/>
    </row>
    <row r="199" spans="1:15" s="95" customFormat="1" ht="19.899999999999999" customHeight="1">
      <c r="A199" s="52"/>
      <c r="B199" s="52"/>
      <c r="C199" s="52"/>
      <c r="D199" s="52"/>
      <c r="E199" s="52"/>
      <c r="F199" s="52"/>
      <c r="G199" s="52"/>
      <c r="H199" s="57"/>
      <c r="I199" s="98"/>
      <c r="J199" s="96"/>
      <c r="K199" s="57"/>
      <c r="L199" s="52"/>
      <c r="M199" s="52"/>
    </row>
    <row r="200" spans="1:15" s="95" customFormat="1" ht="19.899999999999999" customHeight="1">
      <c r="A200" s="52"/>
      <c r="B200" s="52"/>
      <c r="C200" s="52"/>
      <c r="D200" s="52"/>
      <c r="E200" s="52"/>
      <c r="F200" s="52"/>
      <c r="G200" s="52"/>
      <c r="H200" s="56"/>
      <c r="I200" s="99"/>
      <c r="J200" s="96"/>
      <c r="K200" s="57"/>
      <c r="L200" s="52"/>
      <c r="M200" s="52"/>
    </row>
    <row r="201" spans="1:15" s="95" customFormat="1" ht="19.899999999999999" customHeight="1">
      <c r="A201" s="52"/>
      <c r="B201" s="52"/>
      <c r="C201" s="52"/>
      <c r="D201" s="52"/>
      <c r="E201" s="52"/>
      <c r="F201" s="52"/>
      <c r="G201" s="52"/>
      <c r="H201" s="56"/>
      <c r="I201" s="99"/>
      <c r="J201" s="96"/>
      <c r="K201" s="57"/>
      <c r="L201" s="52"/>
      <c r="M201" s="52"/>
    </row>
    <row r="202" spans="1:15" s="95" customFormat="1" ht="19.899999999999999" customHeight="1">
      <c r="A202" s="52"/>
      <c r="B202" s="52"/>
      <c r="C202" s="52"/>
      <c r="D202" s="52"/>
      <c r="E202" s="52"/>
      <c r="F202" s="52"/>
      <c r="G202" s="52"/>
      <c r="H202" s="56"/>
      <c r="I202" s="99"/>
      <c r="J202" s="96"/>
      <c r="K202" s="57"/>
      <c r="L202" s="52"/>
      <c r="M202" s="52"/>
    </row>
    <row r="203" spans="1:15" s="95" customFormat="1" ht="19.899999999999999" customHeight="1">
      <c r="A203" s="52"/>
      <c r="B203" s="52"/>
      <c r="C203" s="52"/>
      <c r="D203" s="52"/>
      <c r="E203" s="52"/>
      <c r="F203" s="52"/>
      <c r="G203" s="52"/>
      <c r="H203" s="56"/>
      <c r="I203" s="99"/>
      <c r="J203" s="96"/>
      <c r="K203" s="57"/>
      <c r="L203" s="52"/>
      <c r="M203" s="52"/>
    </row>
    <row r="204" spans="1:15" s="95" customFormat="1" ht="19.899999999999999" customHeight="1">
      <c r="A204" s="52"/>
      <c r="B204" s="52"/>
      <c r="C204" s="52"/>
      <c r="D204" s="52"/>
      <c r="E204" s="52"/>
      <c r="F204" s="52"/>
      <c r="G204" s="52"/>
      <c r="H204" s="56"/>
      <c r="I204" s="99"/>
      <c r="J204" s="96"/>
      <c r="K204" s="57"/>
      <c r="L204" s="52"/>
      <c r="M204" s="52"/>
    </row>
    <row r="205" spans="1:15" s="95" customFormat="1" ht="19.899999999999999" customHeight="1">
      <c r="A205" s="52"/>
      <c r="B205" s="52"/>
      <c r="C205" s="52"/>
      <c r="D205" s="52"/>
      <c r="E205" s="52"/>
      <c r="F205" s="52"/>
      <c r="G205" s="52"/>
      <c r="H205" s="57"/>
      <c r="I205" s="98"/>
      <c r="J205" s="96"/>
      <c r="K205" s="57"/>
      <c r="L205" s="52"/>
      <c r="M205" s="52"/>
    </row>
    <row r="206" spans="1:15" s="95" customFormat="1" ht="19.899999999999999" customHeight="1">
      <c r="A206" s="52"/>
      <c r="B206" s="52"/>
      <c r="C206" s="52"/>
      <c r="D206" s="52"/>
      <c r="E206" s="52"/>
      <c r="F206" s="52"/>
      <c r="G206" s="52"/>
      <c r="H206" s="57"/>
      <c r="I206" s="98"/>
      <c r="J206" s="96"/>
      <c r="K206" s="57"/>
      <c r="L206" s="52"/>
      <c r="M206" s="52"/>
    </row>
    <row r="207" spans="1:15" s="95" customFormat="1" ht="19.899999999999999" customHeight="1">
      <c r="A207" s="52"/>
      <c r="B207" s="52"/>
      <c r="C207" s="52"/>
      <c r="D207" s="52"/>
      <c r="E207" s="52"/>
      <c r="F207" s="52"/>
      <c r="G207" s="52"/>
      <c r="H207" s="52"/>
      <c r="I207" s="52"/>
      <c r="J207" s="96"/>
      <c r="K207" s="57"/>
      <c r="L207" s="52"/>
      <c r="M207" s="52"/>
    </row>
    <row r="208" spans="1:15" s="95" customFormat="1" ht="19.899999999999999" customHeight="1">
      <c r="A208" s="52"/>
      <c r="B208" s="52"/>
      <c r="C208" s="52"/>
      <c r="D208" s="52"/>
      <c r="E208" s="52"/>
      <c r="F208" s="52"/>
      <c r="G208" s="52"/>
      <c r="H208" s="52"/>
      <c r="I208" s="52"/>
      <c r="J208" s="96"/>
      <c r="K208" s="57"/>
      <c r="L208" s="52"/>
      <c r="M208" s="52"/>
    </row>
    <row r="209" spans="1:15" s="95" customFormat="1" ht="19.899999999999999" customHeight="1">
      <c r="A209" s="52"/>
      <c r="B209" s="52"/>
      <c r="C209" s="52"/>
      <c r="D209" s="52"/>
      <c r="E209" s="52"/>
      <c r="F209" s="52"/>
      <c r="G209" s="52"/>
      <c r="H209" s="52"/>
      <c r="I209" s="52"/>
      <c r="J209" s="96"/>
      <c r="K209" s="57"/>
      <c r="L209" s="52"/>
      <c r="M209" s="52"/>
    </row>
    <row r="210" spans="1:15" s="95" customFormat="1" ht="19.899999999999999" customHeight="1">
      <c r="A210" s="52"/>
      <c r="B210" s="55"/>
      <c r="C210" s="54"/>
      <c r="D210" s="54"/>
      <c r="E210" s="54"/>
      <c r="F210" s="54"/>
      <c r="G210" s="56"/>
      <c r="H210" s="57"/>
      <c r="I210" s="98"/>
      <c r="J210" s="96"/>
      <c r="K210" s="57"/>
      <c r="L210" s="52"/>
      <c r="M210" s="52"/>
    </row>
    <row r="211" spans="1:15" s="95" customFormat="1" ht="19.899999999999999" customHeight="1">
      <c r="A211" s="52"/>
      <c r="B211" s="55"/>
      <c r="C211" s="54"/>
      <c r="D211" s="54"/>
      <c r="E211" s="54"/>
      <c r="F211" s="54"/>
      <c r="G211" s="56"/>
      <c r="H211" s="57"/>
      <c r="I211" s="98"/>
      <c r="J211" s="96"/>
      <c r="K211" s="57"/>
      <c r="L211" s="52"/>
      <c r="M211" s="52"/>
    </row>
    <row r="212" spans="1:15" s="95" customFormat="1" ht="19.899999999999999" customHeight="1">
      <c r="A212" s="52"/>
      <c r="B212" s="55"/>
      <c r="C212" s="54"/>
      <c r="D212" s="54"/>
      <c r="E212" s="54"/>
      <c r="F212" s="54"/>
      <c r="G212" s="56"/>
      <c r="H212" s="57"/>
      <c r="I212" s="98"/>
      <c r="J212" s="96"/>
      <c r="K212" s="57"/>
      <c r="L212" s="52"/>
      <c r="M212" s="52"/>
    </row>
    <row r="213" spans="1:15" s="95" customFormat="1" ht="19.899999999999999" customHeight="1">
      <c r="A213" s="52"/>
      <c r="B213" s="55"/>
      <c r="C213" s="54"/>
      <c r="D213" s="54"/>
      <c r="E213" s="54"/>
      <c r="F213" s="54"/>
      <c r="G213" s="56"/>
      <c r="H213" s="57"/>
      <c r="I213" s="98"/>
      <c r="J213" s="96"/>
      <c r="K213" s="57"/>
      <c r="L213" s="52"/>
      <c r="M213" s="52"/>
    </row>
    <row r="214" spans="1:15" s="95" customFormat="1" ht="19.899999999999999" customHeight="1">
      <c r="A214" s="52"/>
      <c r="B214" s="55"/>
      <c r="C214" s="54"/>
      <c r="D214" s="54"/>
      <c r="E214" s="54"/>
      <c r="F214" s="54"/>
      <c r="G214" s="56"/>
      <c r="H214" s="57"/>
      <c r="I214" s="98"/>
      <c r="J214" s="96"/>
      <c r="K214" s="57"/>
      <c r="L214" s="52"/>
      <c r="M214" s="52"/>
    </row>
    <row r="215" spans="1:15" s="95" customFormat="1" ht="19.899999999999999" customHeight="1">
      <c r="A215" s="52"/>
      <c r="B215" s="55"/>
      <c r="C215" s="54"/>
      <c r="D215" s="54"/>
      <c r="E215" s="54"/>
      <c r="F215" s="54"/>
      <c r="G215" s="56"/>
      <c r="H215" s="57"/>
      <c r="I215" s="98"/>
      <c r="J215" s="96"/>
      <c r="K215" s="57"/>
      <c r="L215" s="52"/>
      <c r="M215" s="52"/>
    </row>
    <row r="216" spans="1:15" s="95" customFormat="1" ht="19.899999999999999" customHeight="1">
      <c r="A216" s="52"/>
      <c r="B216" s="55"/>
      <c r="C216" s="54"/>
      <c r="D216" s="54"/>
      <c r="E216" s="54"/>
      <c r="F216" s="54"/>
      <c r="G216" s="56"/>
      <c r="H216" s="57"/>
      <c r="I216" s="98"/>
      <c r="J216" s="96"/>
      <c r="K216" s="57"/>
      <c r="L216" s="52"/>
      <c r="M216" s="52"/>
    </row>
    <row r="217" spans="1:15" s="95" customFormat="1" ht="19.899999999999999" customHeight="1">
      <c r="A217" s="52"/>
      <c r="B217" s="55"/>
      <c r="C217" s="54"/>
      <c r="D217" s="54"/>
      <c r="E217" s="54"/>
      <c r="F217" s="54"/>
      <c r="G217" s="56"/>
      <c r="H217" s="57"/>
      <c r="I217" s="98"/>
      <c r="J217" s="96"/>
      <c r="K217" s="57"/>
      <c r="L217" s="52"/>
      <c r="M217" s="52"/>
    </row>
    <row r="218" spans="1:15" s="95" customFormat="1" ht="19.899999999999999" customHeight="1">
      <c r="A218" s="52"/>
      <c r="B218" s="55"/>
      <c r="C218" s="54"/>
      <c r="D218" s="54"/>
      <c r="E218" s="54"/>
      <c r="F218" s="54"/>
      <c r="G218" s="56"/>
      <c r="H218" s="57"/>
      <c r="I218" s="98"/>
      <c r="J218" s="96"/>
      <c r="K218" s="57"/>
      <c r="L218" s="52"/>
      <c r="M218" s="52"/>
    </row>
    <row r="219" spans="1:15" ht="19.899999999999999" customHeight="1">
      <c r="J219" s="56"/>
      <c r="N219" s="52"/>
      <c r="O219" s="52"/>
    </row>
    <row r="220" spans="1:15" ht="19.899999999999999" customHeight="1">
      <c r="N220" s="52"/>
      <c r="O220" s="52"/>
    </row>
    <row r="221" spans="1:15" ht="19.899999999999999" customHeight="1">
      <c r="N221" s="52"/>
      <c r="O221" s="52"/>
    </row>
    <row r="222" spans="1:15" ht="19.899999999999999" customHeight="1">
      <c r="J222" s="52"/>
      <c r="N222" s="52"/>
      <c r="O222" s="52"/>
    </row>
    <row r="223" spans="1:15" ht="19.899999999999999" customHeight="1">
      <c r="J223" s="52"/>
      <c r="N223" s="52"/>
      <c r="O223" s="52"/>
    </row>
    <row r="224" spans="1:15" ht="14.25" customHeight="1">
      <c r="J224" s="52"/>
      <c r="N224" s="52"/>
      <c r="O224" s="52"/>
    </row>
  </sheetData>
  <sheetProtection insertRows="0"/>
  <conditionalFormatting sqref="C47">
    <cfRule type="duplicateValues" dxfId="287" priority="54"/>
    <cfRule type="duplicateValues" dxfId="286" priority="55"/>
    <cfRule type="duplicateValues" dxfId="285" priority="56"/>
  </conditionalFormatting>
  <conditionalFormatting sqref="C48">
    <cfRule type="duplicateValues" dxfId="284" priority="51"/>
    <cfRule type="duplicateValues" dxfId="283" priority="52"/>
    <cfRule type="duplicateValues" dxfId="282" priority="53"/>
  </conditionalFormatting>
  <conditionalFormatting sqref="C49:C50">
    <cfRule type="duplicateValues" dxfId="281" priority="27"/>
    <cfRule type="duplicateValues" dxfId="280" priority="28"/>
    <cfRule type="duplicateValues" dxfId="279" priority="29"/>
    <cfRule type="duplicateValues" dxfId="278" priority="30"/>
    <cfRule type="duplicateValues" dxfId="277" priority="31"/>
    <cfRule type="duplicateValues" dxfId="276" priority="32"/>
    <cfRule type="duplicateValues" dxfId="275" priority="33"/>
    <cfRule type="duplicateValues" dxfId="274" priority="34"/>
    <cfRule type="duplicateValues" dxfId="273" priority="35"/>
    <cfRule type="duplicateValues" dxfId="272" priority="36"/>
    <cfRule type="duplicateValues" dxfId="271" priority="37"/>
    <cfRule type="duplicateValues" dxfId="270" priority="38"/>
  </conditionalFormatting>
  <conditionalFormatting sqref="C50">
    <cfRule type="duplicateValues" dxfId="269" priority="3"/>
    <cfRule type="duplicateValues" dxfId="268" priority="4"/>
    <cfRule type="duplicateValues" dxfId="267" priority="5"/>
    <cfRule type="duplicateValues" dxfId="266" priority="6"/>
    <cfRule type="duplicateValues" dxfId="265" priority="7"/>
    <cfRule type="duplicateValues" dxfId="264" priority="8"/>
    <cfRule type="duplicateValues" dxfId="263" priority="9"/>
    <cfRule type="duplicateValues" dxfId="262" priority="10"/>
    <cfRule type="duplicateValues" dxfId="261" priority="11"/>
    <cfRule type="duplicateValues" dxfId="260" priority="12"/>
    <cfRule type="duplicateValues" dxfId="259" priority="13"/>
    <cfRule type="duplicateValues" dxfId="258" priority="14"/>
  </conditionalFormatting>
  <conditionalFormatting sqref="C51">
    <cfRule type="duplicateValues" dxfId="257" priority="15"/>
    <cfRule type="duplicateValues" dxfId="256" priority="16"/>
    <cfRule type="duplicateValues" dxfId="255" priority="17"/>
    <cfRule type="duplicateValues" dxfId="254" priority="18"/>
    <cfRule type="duplicateValues" dxfId="253" priority="19"/>
    <cfRule type="duplicateValues" dxfId="252" priority="20"/>
    <cfRule type="duplicateValues" dxfId="251" priority="21"/>
    <cfRule type="duplicateValues" dxfId="250" priority="22"/>
    <cfRule type="duplicateValues" dxfId="249" priority="23"/>
    <cfRule type="duplicateValues" dxfId="248" priority="24"/>
    <cfRule type="duplicateValues" dxfId="247" priority="25"/>
    <cfRule type="duplicateValues" dxfId="246" priority="26"/>
  </conditionalFormatting>
  <conditionalFormatting sqref="C51:C59">
    <cfRule type="duplicateValues" dxfId="245" priority="39"/>
    <cfRule type="duplicateValues" dxfId="244" priority="40"/>
    <cfRule type="duplicateValues" dxfId="243" priority="41"/>
    <cfRule type="duplicateValues" dxfId="242" priority="42"/>
    <cfRule type="duplicateValues" dxfId="241" priority="43"/>
    <cfRule type="duplicateValues" dxfId="240" priority="44"/>
    <cfRule type="duplicateValues" dxfId="239" priority="45"/>
    <cfRule type="duplicateValues" dxfId="238" priority="46"/>
    <cfRule type="duplicateValues" dxfId="237" priority="47"/>
    <cfRule type="duplicateValues" dxfId="236" priority="48"/>
    <cfRule type="duplicateValues" dxfId="235" priority="49"/>
    <cfRule type="duplicateValues" dxfId="234" priority="50"/>
  </conditionalFormatting>
  <conditionalFormatting sqref="C175:C176">
    <cfRule type="duplicateValues" dxfId="233" priority="69"/>
    <cfRule type="duplicateValues" dxfId="232" priority="70"/>
    <cfRule type="duplicateValues" dxfId="231" priority="71"/>
    <cfRule type="duplicateValues" dxfId="230" priority="72"/>
    <cfRule type="duplicateValues" dxfId="229" priority="73"/>
    <cfRule type="duplicateValues" dxfId="228" priority="74"/>
    <cfRule type="duplicateValues" dxfId="227" priority="75"/>
    <cfRule type="duplicateValues" dxfId="226" priority="76"/>
    <cfRule type="duplicateValues" dxfId="225" priority="77"/>
    <cfRule type="duplicateValues" dxfId="224" priority="78"/>
    <cfRule type="duplicateValues" dxfId="223" priority="79"/>
    <cfRule type="duplicateValues" dxfId="222" priority="80"/>
  </conditionalFormatting>
  <conditionalFormatting sqref="C177">
    <cfRule type="duplicateValues" dxfId="221" priority="57"/>
    <cfRule type="duplicateValues" dxfId="220" priority="58"/>
    <cfRule type="duplicateValues" dxfId="219" priority="59"/>
    <cfRule type="duplicateValues" dxfId="218" priority="60"/>
    <cfRule type="duplicateValues" dxfId="217" priority="61"/>
    <cfRule type="duplicateValues" dxfId="216" priority="62"/>
    <cfRule type="duplicateValues" dxfId="215" priority="63"/>
    <cfRule type="duplicateValues" dxfId="214" priority="64"/>
    <cfRule type="duplicateValues" dxfId="213" priority="65"/>
    <cfRule type="duplicateValues" dxfId="212" priority="66"/>
    <cfRule type="duplicateValues" dxfId="211" priority="67"/>
    <cfRule type="duplicateValues" dxfId="210" priority="68"/>
  </conditionalFormatting>
  <conditionalFormatting sqref="C178:C189 C60:C174">
    <cfRule type="duplicateValues" dxfId="209" priority="82"/>
    <cfRule type="duplicateValues" dxfId="208" priority="85"/>
    <cfRule type="duplicateValues" dxfId="207" priority="86"/>
  </conditionalFormatting>
  <conditionalFormatting sqref="C178:C189">
    <cfRule type="duplicateValues" dxfId="206" priority="81"/>
    <cfRule type="duplicateValues" dxfId="205" priority="83"/>
    <cfRule type="duplicateValues" dxfId="204" priority="84"/>
    <cfRule type="duplicateValues" dxfId="203" priority="87"/>
    <cfRule type="duplicateValues" dxfId="202" priority="88"/>
    <cfRule type="duplicateValues" dxfId="201" priority="89"/>
    <cfRule type="duplicateValues" dxfId="200" priority="90"/>
    <cfRule type="duplicateValues" dxfId="199" priority="91"/>
    <cfRule type="duplicateValues" dxfId="198" priority="92"/>
  </conditionalFormatting>
  <conditionalFormatting sqref="C2:C46">
    <cfRule type="duplicateValues" dxfId="197" priority="95"/>
    <cfRule type="duplicateValues" dxfId="196" priority="96"/>
    <cfRule type="duplicateValues" dxfId="195" priority="97"/>
  </conditionalFormatting>
  <conditionalFormatting sqref="B1">
    <cfRule type="duplicateValues" dxfId="194" priority="1"/>
  </conditionalFormatting>
  <conditionalFormatting sqref="C1">
    <cfRule type="duplicateValues" dxfId="193" priority="2"/>
  </conditionalFormatting>
  <pageMargins left="0.75" right="0.75" top="1" bottom="1" header="0.5" footer="0.5"/>
  <pageSetup paperSize="9" scale="1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tabColor theme="9"/>
  </sheetPr>
  <dimension ref="A1:S221"/>
  <sheetViews>
    <sheetView view="pageBreakPreview" zoomScale="70" zoomScaleNormal="115" zoomScaleSheetLayoutView="70" workbookViewId="0">
      <selection sqref="A1:I1"/>
    </sheetView>
  </sheetViews>
  <sheetFormatPr defaultRowHeight="14.25"/>
  <cols>
    <col min="2" max="2" width="57.5703125" style="8" bestFit="1" customWidth="1"/>
    <col min="3" max="3" width="17.140625" style="2" customWidth="1"/>
    <col min="4" max="5" width="55" style="2" customWidth="1"/>
    <col min="6" max="6" width="10.28515625" style="2" customWidth="1"/>
    <col min="7" max="7" width="18.85546875" style="7" customWidth="1"/>
    <col min="8" max="8" width="14" style="4" bestFit="1" customWidth="1"/>
    <col min="9" max="9" width="11.140625" style="9" bestFit="1" customWidth="1"/>
    <col min="10" max="10" width="17.42578125" style="4" customWidth="1"/>
    <col min="11" max="11" width="27" style="4" customWidth="1"/>
    <col min="12" max="12" width="12.85546875" customWidth="1"/>
    <col min="13" max="13" width="10" customWidth="1"/>
    <col min="14" max="15" width="9.140625" style="5" customWidth="1"/>
  </cols>
  <sheetData>
    <row r="1" spans="1:15" ht="15">
      <c r="A1" s="29" t="s">
        <v>0</v>
      </c>
      <c r="B1" s="30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2" t="s">
        <v>6</v>
      </c>
      <c r="H1" s="33" t="s">
        <v>7</v>
      </c>
      <c r="I1" s="33" t="s">
        <v>8</v>
      </c>
      <c r="J1" s="1"/>
      <c r="K1" s="44" t="s">
        <v>9</v>
      </c>
      <c r="L1" s="45" t="s">
        <v>5</v>
      </c>
      <c r="M1" s="46" t="s">
        <v>10</v>
      </c>
      <c r="O1"/>
    </row>
    <row r="2" spans="1:15" ht="15" customHeight="1">
      <c r="A2" s="13">
        <v>1</v>
      </c>
      <c r="B2" s="53" t="s">
        <v>76</v>
      </c>
      <c r="C2" s="53" t="s">
        <v>77</v>
      </c>
      <c r="D2" s="15" t="s">
        <v>38</v>
      </c>
      <c r="E2" s="15" t="s">
        <v>78</v>
      </c>
      <c r="F2" s="13" t="str">
        <f>VLOOKUP('[2]Resources Database'!$D4,'[2]Category Database'!A3:C17,2,FALSE)</f>
        <v>Des-1</v>
      </c>
      <c r="G2" s="15" t="s">
        <v>14</v>
      </c>
      <c r="H2" s="12">
        <v>144</v>
      </c>
      <c r="I2" s="12">
        <f>VLOOKUP(D2,$K$2:$M$17,3,FALSE)</f>
        <v>32</v>
      </c>
      <c r="J2" s="10"/>
      <c r="K2" s="49" t="s">
        <v>79</v>
      </c>
      <c r="L2" s="50" t="s">
        <v>16</v>
      </c>
      <c r="M2" s="51">
        <v>41</v>
      </c>
    </row>
    <row r="3" spans="1:15" ht="15" customHeight="1">
      <c r="A3" s="13">
        <v>2</v>
      </c>
      <c r="B3" s="53" t="s">
        <v>80</v>
      </c>
      <c r="C3" s="53" t="s">
        <v>81</v>
      </c>
      <c r="D3" s="15" t="s">
        <v>82</v>
      </c>
      <c r="E3" s="15" t="s">
        <v>78</v>
      </c>
      <c r="F3" s="13" t="str">
        <f>VLOOKUP('[2]Resources Database'!$D5,'[2]Category Database'!A4:C18,2,FALSE)</f>
        <v>Des-6</v>
      </c>
      <c r="G3" s="15" t="s">
        <v>20</v>
      </c>
      <c r="H3" s="12">
        <v>190</v>
      </c>
      <c r="I3" s="12">
        <f>VLOOKUP(D3,$K$2:$M$17,3,FALSE)</f>
        <v>7</v>
      </c>
      <c r="J3" s="10"/>
      <c r="K3" s="3" t="s">
        <v>83</v>
      </c>
      <c r="L3" s="48" t="s">
        <v>16</v>
      </c>
      <c r="M3" s="22">
        <v>41</v>
      </c>
      <c r="O3"/>
    </row>
    <row r="4" spans="1:15" ht="15" customHeight="1">
      <c r="A4" s="13">
        <v>3</v>
      </c>
      <c r="B4" s="53" t="s">
        <v>84</v>
      </c>
      <c r="C4" s="53" t="s">
        <v>85</v>
      </c>
      <c r="D4" s="15" t="s">
        <v>51</v>
      </c>
      <c r="E4" s="15" t="s">
        <v>78</v>
      </c>
      <c r="F4" s="13" t="str">
        <f>VLOOKUP('[2]Resources Database'!$D6,'[2]Category Database'!A5:C19,2,FALSE)</f>
        <v>Des-4</v>
      </c>
      <c r="G4" s="15" t="s">
        <v>20</v>
      </c>
      <c r="H4" s="12">
        <v>190</v>
      </c>
      <c r="I4" s="12">
        <f>VLOOKUP(D4,$K$2:$M$17,3,FALSE)</f>
        <v>10</v>
      </c>
      <c r="J4" s="10"/>
      <c r="K4" s="3" t="s">
        <v>25</v>
      </c>
      <c r="L4" s="48" t="s">
        <v>16</v>
      </c>
      <c r="M4" s="21">
        <v>41</v>
      </c>
      <c r="N4" s="6"/>
      <c r="O4"/>
    </row>
    <row r="5" spans="1:15" ht="15" customHeight="1">
      <c r="A5" s="13">
        <v>4</v>
      </c>
      <c r="B5" s="53" t="s">
        <v>86</v>
      </c>
      <c r="C5" s="16">
        <v>804187</v>
      </c>
      <c r="D5" s="15" t="s">
        <v>36</v>
      </c>
      <c r="E5" s="15" t="s">
        <v>78</v>
      </c>
      <c r="F5" s="13" t="str">
        <f>VLOOKUP('[2]Resources Database'!$D7,'[2]Category Database'!A6:C20,2,FALSE)</f>
        <v>Des-2</v>
      </c>
      <c r="G5" s="15" t="s">
        <v>14</v>
      </c>
      <c r="H5" s="12">
        <v>144</v>
      </c>
      <c r="I5" s="12">
        <f>VLOOKUP(D5,$K$2:$M$17,3,FALSE)</f>
        <v>28</v>
      </c>
      <c r="J5" s="10"/>
      <c r="K5" s="3" t="s">
        <v>12</v>
      </c>
      <c r="L5" s="48" t="s">
        <v>13</v>
      </c>
      <c r="M5" s="22">
        <v>32</v>
      </c>
      <c r="N5" s="6"/>
      <c r="O5"/>
    </row>
    <row r="6" spans="1:15" ht="15" customHeight="1">
      <c r="A6" s="13">
        <v>5</v>
      </c>
      <c r="B6" s="53" t="s">
        <v>87</v>
      </c>
      <c r="C6" s="16">
        <v>805307</v>
      </c>
      <c r="D6" s="15" t="s">
        <v>88</v>
      </c>
      <c r="E6" s="15" t="s">
        <v>89</v>
      </c>
      <c r="F6" s="13" t="s">
        <v>37</v>
      </c>
      <c r="G6" s="15" t="s">
        <v>14</v>
      </c>
      <c r="H6" s="12">
        <v>190</v>
      </c>
      <c r="I6" s="12" t="e">
        <f>VLOOKUP(D6,$K$2:$M$17,3,FALSE)</f>
        <v>#N/A</v>
      </c>
      <c r="J6" s="10"/>
      <c r="K6" s="3" t="s">
        <v>34</v>
      </c>
      <c r="L6" s="48" t="s">
        <v>13</v>
      </c>
      <c r="M6" s="22">
        <v>32</v>
      </c>
      <c r="N6" s="6"/>
      <c r="O6"/>
    </row>
    <row r="7" spans="1:15" ht="15" customHeight="1" thickBot="1">
      <c r="A7" s="38">
        <f>COUNTA(A2:A6)</f>
        <v>5</v>
      </c>
      <c r="B7" s="39"/>
      <c r="C7" s="40"/>
      <c r="D7" s="39"/>
      <c r="E7" s="39"/>
      <c r="F7" s="41"/>
      <c r="G7" s="39"/>
      <c r="H7" s="42">
        <f>SUM(H2:H6)</f>
        <v>858</v>
      </c>
      <c r="I7" s="43"/>
      <c r="J7" s="10"/>
      <c r="K7" s="3" t="s">
        <v>38</v>
      </c>
      <c r="L7" s="13" t="s">
        <v>39</v>
      </c>
      <c r="M7" s="22">
        <v>32</v>
      </c>
      <c r="N7" s="6"/>
      <c r="O7"/>
    </row>
    <row r="8" spans="1:15" ht="15" customHeight="1" thickBot="1">
      <c r="A8" s="111"/>
      <c r="B8" s="34"/>
      <c r="C8" s="35"/>
      <c r="D8" s="112"/>
      <c r="E8" s="34"/>
      <c r="F8" s="36"/>
      <c r="G8" s="34"/>
      <c r="H8" s="37"/>
      <c r="I8" s="37"/>
      <c r="J8" s="10"/>
      <c r="K8" s="3" t="s">
        <v>90</v>
      </c>
      <c r="L8" s="48" t="s">
        <v>39</v>
      </c>
      <c r="M8" s="22">
        <v>28</v>
      </c>
      <c r="N8" s="6"/>
      <c r="O8"/>
    </row>
    <row r="9" spans="1:15" ht="15" customHeight="1">
      <c r="A9" s="14"/>
      <c r="B9" s="15"/>
      <c r="C9" s="16"/>
      <c r="D9" s="15"/>
      <c r="E9" s="15"/>
      <c r="F9" s="13"/>
      <c r="G9" s="15"/>
      <c r="H9" s="12"/>
      <c r="I9" s="12"/>
      <c r="J9" s="10"/>
      <c r="K9" s="3" t="s">
        <v>36</v>
      </c>
      <c r="L9" s="48" t="s">
        <v>37</v>
      </c>
      <c r="M9" s="22">
        <v>28</v>
      </c>
      <c r="N9" s="6"/>
      <c r="O9"/>
    </row>
    <row r="10" spans="1:15" ht="15" customHeight="1">
      <c r="A10" s="14"/>
      <c r="B10" s="15"/>
      <c r="C10" s="16"/>
      <c r="D10" s="113"/>
      <c r="E10" s="15"/>
      <c r="F10" s="13"/>
      <c r="G10" s="15"/>
      <c r="H10" s="12"/>
      <c r="I10" s="12"/>
      <c r="J10" s="10"/>
      <c r="K10" s="3" t="s">
        <v>46</v>
      </c>
      <c r="L10" s="48" t="s">
        <v>30</v>
      </c>
      <c r="M10" s="22">
        <v>28</v>
      </c>
      <c r="N10" s="6"/>
      <c r="O10"/>
    </row>
    <row r="11" spans="1:15" ht="15" customHeight="1">
      <c r="A11" s="14"/>
      <c r="B11" s="15"/>
      <c r="C11" s="16"/>
      <c r="D11" s="113"/>
      <c r="E11" s="15"/>
      <c r="F11" s="13"/>
      <c r="G11" s="15"/>
      <c r="H11" s="12"/>
      <c r="I11" s="12"/>
      <c r="J11" s="10"/>
      <c r="K11" s="3" t="s">
        <v>32</v>
      </c>
      <c r="L11" s="48" t="s">
        <v>30</v>
      </c>
      <c r="M11" s="22">
        <v>17</v>
      </c>
      <c r="N11" s="6"/>
      <c r="O11"/>
    </row>
    <row r="12" spans="1:15" ht="15" customHeight="1">
      <c r="A12" s="14"/>
      <c r="B12" s="15"/>
      <c r="C12" s="16"/>
      <c r="D12" s="15"/>
      <c r="E12" s="15"/>
      <c r="F12" s="13"/>
      <c r="G12" s="15"/>
      <c r="H12" s="12"/>
      <c r="I12" s="12"/>
      <c r="J12" s="10"/>
      <c r="K12" s="3" t="s">
        <v>29</v>
      </c>
      <c r="L12" s="48" t="s">
        <v>30</v>
      </c>
      <c r="M12" s="22">
        <v>11</v>
      </c>
      <c r="N12" s="6"/>
      <c r="O12"/>
    </row>
    <row r="13" spans="1:15" ht="15" customHeight="1">
      <c r="A13" s="14"/>
      <c r="B13" s="15"/>
      <c r="C13" s="16"/>
      <c r="D13" s="15"/>
      <c r="E13" s="15"/>
      <c r="F13" s="13"/>
      <c r="G13" s="15"/>
      <c r="H13" s="12"/>
      <c r="I13" s="12"/>
      <c r="J13" s="10"/>
      <c r="K13" s="3" t="s">
        <v>51</v>
      </c>
      <c r="L13" s="48" t="s">
        <v>52</v>
      </c>
      <c r="M13" s="22">
        <v>10</v>
      </c>
      <c r="N13" s="6"/>
      <c r="O13"/>
    </row>
    <row r="14" spans="1:15" ht="15" customHeight="1">
      <c r="A14" s="14"/>
      <c r="B14" s="15"/>
      <c r="C14" s="16"/>
      <c r="D14" s="15"/>
      <c r="E14" s="15"/>
      <c r="F14" s="13"/>
      <c r="G14" s="15"/>
      <c r="H14" s="12"/>
      <c r="I14" s="12"/>
      <c r="J14" s="10"/>
      <c r="K14" s="3" t="s">
        <v>91</v>
      </c>
      <c r="L14" s="48" t="s">
        <v>52</v>
      </c>
      <c r="M14" s="22">
        <v>10</v>
      </c>
      <c r="N14" s="6"/>
      <c r="O14"/>
    </row>
    <row r="15" spans="1:15" ht="15" customHeight="1">
      <c r="A15" s="14"/>
      <c r="B15" s="15"/>
      <c r="C15" s="16"/>
      <c r="D15" s="15"/>
      <c r="E15" s="15"/>
      <c r="F15" s="13"/>
      <c r="G15" s="15"/>
      <c r="H15" s="12"/>
      <c r="I15" s="12"/>
      <c r="J15" s="10"/>
      <c r="K15" s="3" t="s">
        <v>54</v>
      </c>
      <c r="L15" s="48" t="s">
        <v>55</v>
      </c>
      <c r="M15" s="22">
        <v>9</v>
      </c>
      <c r="N15" s="6"/>
      <c r="O15"/>
    </row>
    <row r="16" spans="1:15" ht="15" customHeight="1">
      <c r="A16" s="14"/>
      <c r="B16" s="15"/>
      <c r="C16" s="16"/>
      <c r="D16" s="15"/>
      <c r="E16" s="15"/>
      <c r="F16" s="13"/>
      <c r="G16" s="15"/>
      <c r="H16" s="12"/>
      <c r="I16" s="12"/>
      <c r="J16" s="10"/>
      <c r="K16" s="3" t="s">
        <v>82</v>
      </c>
      <c r="L16" s="13" t="s">
        <v>55</v>
      </c>
      <c r="M16" s="22">
        <v>7</v>
      </c>
      <c r="N16" s="6"/>
      <c r="O16"/>
    </row>
    <row r="17" spans="1:15" ht="15" customHeight="1">
      <c r="A17" s="14"/>
      <c r="B17" s="15"/>
      <c r="C17" s="16"/>
      <c r="D17" s="15"/>
      <c r="E17" s="15"/>
      <c r="F17" s="13"/>
      <c r="G17" s="15"/>
      <c r="H17" s="12"/>
      <c r="I17" s="12"/>
      <c r="J17" s="10"/>
      <c r="K17" s="3" t="s">
        <v>92</v>
      </c>
      <c r="L17" s="48" t="s">
        <v>19</v>
      </c>
      <c r="M17" s="47">
        <v>7</v>
      </c>
      <c r="N17" s="6"/>
      <c r="O17"/>
    </row>
    <row r="18" spans="1:15" ht="15" customHeight="1">
      <c r="A18" s="14"/>
      <c r="B18" s="15"/>
      <c r="C18" s="16"/>
      <c r="D18" s="15"/>
      <c r="E18" s="15"/>
      <c r="F18" s="13"/>
      <c r="G18" s="15"/>
      <c r="H18" s="12"/>
      <c r="I18" s="12"/>
      <c r="J18" s="10"/>
      <c r="K18" s="6"/>
      <c r="N18" s="6"/>
      <c r="O18"/>
    </row>
    <row r="19" spans="1:15" ht="15" customHeight="1">
      <c r="A19" s="14"/>
      <c r="B19" s="114"/>
      <c r="C19" s="113"/>
      <c r="D19" s="113"/>
      <c r="E19" s="113"/>
      <c r="F19" s="13"/>
      <c r="G19" s="15"/>
      <c r="H19" s="12"/>
      <c r="I19" s="12"/>
      <c r="J19" s="10"/>
      <c r="K19"/>
      <c r="N19" s="6"/>
      <c r="O19"/>
    </row>
    <row r="20" spans="1:15" ht="15" customHeight="1">
      <c r="A20" s="14"/>
      <c r="B20" s="114"/>
      <c r="C20" s="113"/>
      <c r="D20" s="113"/>
      <c r="E20" s="113"/>
      <c r="F20" s="13"/>
      <c r="G20" s="15"/>
      <c r="H20" s="12"/>
      <c r="I20" s="12"/>
      <c r="J20" s="10"/>
      <c r="K20" s="6"/>
      <c r="N20" s="6"/>
      <c r="O20"/>
    </row>
    <row r="21" spans="1:15" ht="15" customHeight="1">
      <c r="A21" s="14"/>
      <c r="B21" s="114"/>
      <c r="C21" s="113"/>
      <c r="D21" s="113"/>
      <c r="E21" s="113"/>
      <c r="F21" s="13"/>
      <c r="G21" s="15"/>
      <c r="H21" s="12"/>
      <c r="I21" s="12"/>
      <c r="J21" s="10"/>
      <c r="K21" s="6"/>
      <c r="N21" s="6"/>
      <c r="O21"/>
    </row>
    <row r="22" spans="1:15" ht="15" customHeight="1">
      <c r="A22" s="14"/>
      <c r="B22" s="114"/>
      <c r="C22" s="113"/>
      <c r="D22" s="113"/>
      <c r="E22" s="113"/>
      <c r="F22" s="13"/>
      <c r="G22" s="15"/>
      <c r="H22" s="12"/>
      <c r="I22" s="12"/>
      <c r="J22" s="10"/>
      <c r="K22" s="6"/>
      <c r="M22" s="23"/>
      <c r="N22" s="6"/>
      <c r="O22"/>
    </row>
    <row r="23" spans="1:15" ht="15" customHeight="1">
      <c r="A23" s="14"/>
      <c r="B23" s="114"/>
      <c r="C23" s="113"/>
      <c r="D23" s="113"/>
      <c r="E23" s="113"/>
      <c r="F23" s="13"/>
      <c r="G23" s="15"/>
      <c r="H23" s="12"/>
      <c r="I23" s="12"/>
      <c r="J23" s="10"/>
      <c r="K23" s="6"/>
      <c r="N23" s="6"/>
      <c r="O23"/>
    </row>
    <row r="24" spans="1:15" ht="15" customHeight="1">
      <c r="A24" s="14"/>
      <c r="B24" s="114"/>
      <c r="C24" s="113"/>
      <c r="D24" s="113"/>
      <c r="E24" s="113"/>
      <c r="F24" s="13"/>
      <c r="G24" s="15"/>
      <c r="H24" s="12"/>
      <c r="I24" s="12"/>
      <c r="J24" s="10"/>
      <c r="K24" s="6"/>
      <c r="N24" s="6"/>
      <c r="O24"/>
    </row>
    <row r="25" spans="1:15" ht="15" customHeight="1">
      <c r="A25" s="14"/>
      <c r="B25" s="114"/>
      <c r="C25" s="113"/>
      <c r="D25" s="113"/>
      <c r="E25" s="113"/>
      <c r="F25" s="13"/>
      <c r="G25" s="15"/>
      <c r="H25" s="12"/>
      <c r="I25" s="12"/>
      <c r="J25" s="10"/>
      <c r="K25" s="6"/>
      <c r="N25" s="6"/>
      <c r="O25"/>
    </row>
    <row r="26" spans="1:15" ht="15" customHeight="1">
      <c r="A26" s="14"/>
      <c r="B26" s="114"/>
      <c r="C26" s="113"/>
      <c r="D26" s="113"/>
      <c r="E26" s="113"/>
      <c r="F26" s="13"/>
      <c r="G26" s="15"/>
      <c r="H26" s="12"/>
      <c r="I26" s="12"/>
      <c r="J26" s="10"/>
      <c r="K26" s="6"/>
      <c r="N26" s="6"/>
      <c r="O26"/>
    </row>
    <row r="27" spans="1:15" ht="15" customHeight="1">
      <c r="A27" s="14"/>
      <c r="B27" s="114"/>
      <c r="C27" s="113"/>
      <c r="D27" s="113"/>
      <c r="E27" s="113"/>
      <c r="F27" s="13"/>
      <c r="G27" s="15"/>
      <c r="H27" s="12"/>
      <c r="I27" s="12"/>
      <c r="J27" s="10"/>
      <c r="K27" s="6"/>
      <c r="N27" s="6"/>
      <c r="O27"/>
    </row>
    <row r="28" spans="1:15" ht="15" customHeight="1">
      <c r="A28" s="14"/>
      <c r="B28" s="114"/>
      <c r="C28" s="16"/>
      <c r="D28" s="113"/>
      <c r="E28" s="113"/>
      <c r="F28" s="13"/>
      <c r="G28" s="15"/>
      <c r="H28" s="12"/>
      <c r="I28" s="12"/>
      <c r="J28" s="10"/>
      <c r="K28" s="6"/>
      <c r="N28" s="6"/>
      <c r="O28"/>
    </row>
    <row r="29" spans="1:15" ht="15" customHeight="1">
      <c r="A29" s="14"/>
      <c r="B29" s="15"/>
      <c r="C29" s="16"/>
      <c r="D29" s="15"/>
      <c r="E29" s="113"/>
      <c r="F29" s="13"/>
      <c r="G29" s="15"/>
      <c r="H29" s="12"/>
      <c r="I29" s="12"/>
      <c r="J29" s="10"/>
      <c r="K29"/>
      <c r="N29" s="6"/>
      <c r="O29"/>
    </row>
    <row r="30" spans="1:15" ht="15" customHeight="1">
      <c r="A30" s="14"/>
      <c r="B30" s="114"/>
      <c r="C30" s="113"/>
      <c r="D30" s="113"/>
      <c r="E30" s="113"/>
      <c r="F30" s="13"/>
      <c r="G30" s="15"/>
      <c r="H30" s="12"/>
      <c r="I30" s="12"/>
      <c r="J30" s="10"/>
      <c r="K30" s="6"/>
      <c r="N30" s="6"/>
      <c r="O30"/>
    </row>
    <row r="31" spans="1:15" ht="15" customHeight="1">
      <c r="A31" s="14"/>
      <c r="B31" s="24"/>
      <c r="C31" s="25"/>
      <c r="D31" s="24"/>
      <c r="E31" s="26"/>
      <c r="F31" s="27"/>
      <c r="G31" s="24"/>
      <c r="H31" s="28"/>
      <c r="I31" s="28"/>
      <c r="J31" s="10"/>
      <c r="K31" s="6"/>
      <c r="N31" s="6"/>
      <c r="O31"/>
    </row>
    <row r="32" spans="1:15" ht="15" customHeight="1">
      <c r="A32" s="14"/>
      <c r="B32" s="24"/>
      <c r="C32" s="25"/>
      <c r="D32" s="24"/>
      <c r="E32" s="26"/>
      <c r="F32" s="27"/>
      <c r="G32" s="24"/>
      <c r="H32" s="28"/>
      <c r="I32" s="28"/>
      <c r="J32" s="10"/>
      <c r="K32" s="6"/>
      <c r="N32" s="6"/>
      <c r="O32"/>
    </row>
    <row r="33" spans="1:15" ht="15" customHeight="1">
      <c r="A33" s="14"/>
      <c r="B33" s="24"/>
      <c r="C33" s="25"/>
      <c r="D33" s="24"/>
      <c r="E33" s="26"/>
      <c r="F33" s="27"/>
      <c r="G33" s="24"/>
      <c r="H33" s="28"/>
      <c r="I33" s="28"/>
      <c r="J33" s="10"/>
      <c r="K33" s="6"/>
      <c r="N33" s="6"/>
      <c r="O33"/>
    </row>
    <row r="34" spans="1:15" ht="15" customHeight="1">
      <c r="A34" s="14"/>
      <c r="B34" s="15"/>
      <c r="C34" s="16"/>
      <c r="D34" s="15"/>
      <c r="E34" s="15"/>
      <c r="F34" s="13"/>
      <c r="G34" s="15"/>
      <c r="H34" s="12"/>
      <c r="I34" s="12"/>
      <c r="J34" s="10"/>
      <c r="K34" s="6"/>
      <c r="N34" s="6"/>
      <c r="O34"/>
    </row>
    <row r="35" spans="1:15" ht="15" customHeight="1">
      <c r="A35" s="14"/>
      <c r="B35" s="15"/>
      <c r="C35" s="16"/>
      <c r="D35" s="15"/>
      <c r="E35" s="15"/>
      <c r="F35" s="13"/>
      <c r="G35" s="15"/>
      <c r="H35" s="12"/>
      <c r="I35" s="12"/>
      <c r="J35" s="10"/>
      <c r="K35" s="6"/>
      <c r="N35" s="6"/>
      <c r="O35"/>
    </row>
    <row r="36" spans="1:15" ht="15" customHeight="1">
      <c r="A36" s="14"/>
      <c r="B36" s="15"/>
      <c r="C36" s="16"/>
      <c r="D36" s="15"/>
      <c r="E36" s="15"/>
      <c r="F36" s="13"/>
      <c r="G36" s="15"/>
      <c r="H36" s="12"/>
      <c r="I36" s="12"/>
      <c r="J36" s="10"/>
      <c r="K36" s="6"/>
      <c r="N36" s="6"/>
      <c r="O36"/>
    </row>
    <row r="37" spans="1:15" ht="15" customHeight="1">
      <c r="A37" s="14"/>
      <c r="B37" s="15"/>
      <c r="C37" s="16"/>
      <c r="D37" s="15"/>
      <c r="E37" s="15"/>
      <c r="F37" s="13"/>
      <c r="G37" s="15"/>
      <c r="H37" s="12"/>
      <c r="I37" s="12"/>
      <c r="J37" s="10"/>
      <c r="K37" s="6"/>
      <c r="N37" s="6"/>
      <c r="O37"/>
    </row>
    <row r="38" spans="1:15" ht="15" customHeight="1">
      <c r="A38" s="14"/>
      <c r="B38" s="15"/>
      <c r="C38" s="16"/>
      <c r="D38" s="15"/>
      <c r="E38" s="15"/>
      <c r="F38" s="13"/>
      <c r="G38" s="15"/>
      <c r="H38" s="12"/>
      <c r="I38" s="12"/>
      <c r="J38" s="10"/>
      <c r="K38" s="6"/>
      <c r="N38" s="6"/>
      <c r="O38"/>
    </row>
    <row r="39" spans="1:15" ht="15" customHeight="1">
      <c r="A39" s="14"/>
      <c r="B39" s="15"/>
      <c r="C39" s="16"/>
      <c r="D39" s="15"/>
      <c r="E39" s="15"/>
      <c r="F39" s="13"/>
      <c r="G39" s="15"/>
      <c r="H39" s="12"/>
      <c r="I39" s="12"/>
      <c r="J39" s="10"/>
      <c r="K39" s="6"/>
      <c r="N39" s="6"/>
      <c r="O39"/>
    </row>
    <row r="40" spans="1:15" ht="15" customHeight="1">
      <c r="A40" s="14"/>
      <c r="B40" s="15"/>
      <c r="C40" s="16"/>
      <c r="D40" s="15"/>
      <c r="E40" s="15"/>
      <c r="F40" s="13"/>
      <c r="G40" s="15"/>
      <c r="H40" s="12"/>
      <c r="I40" s="12"/>
      <c r="J40" s="10"/>
      <c r="K40" s="6"/>
      <c r="N40" s="6"/>
      <c r="O40"/>
    </row>
    <row r="41" spans="1:15" ht="15" customHeight="1">
      <c r="A41" s="14"/>
      <c r="B41" s="15"/>
      <c r="C41" s="16"/>
      <c r="D41" s="15"/>
      <c r="E41" s="15"/>
      <c r="F41" s="13"/>
      <c r="G41" s="15"/>
      <c r="H41" s="12"/>
      <c r="I41" s="12"/>
      <c r="J41" s="10"/>
      <c r="K41" s="6"/>
      <c r="N41" s="6"/>
      <c r="O41"/>
    </row>
    <row r="42" spans="1:15" ht="15" customHeight="1">
      <c r="A42" s="14"/>
      <c r="B42" s="15"/>
      <c r="C42" s="16"/>
      <c r="D42" s="15"/>
      <c r="E42" s="15"/>
      <c r="F42" s="13"/>
      <c r="G42" s="15"/>
      <c r="H42" s="12"/>
      <c r="I42" s="12"/>
      <c r="J42" s="10"/>
      <c r="K42" s="6"/>
      <c r="N42" s="6"/>
      <c r="O42"/>
    </row>
    <row r="43" spans="1:15" ht="15" customHeight="1">
      <c r="A43" s="14"/>
      <c r="B43" s="15"/>
      <c r="C43" s="16"/>
      <c r="D43" s="15"/>
      <c r="E43" s="15"/>
      <c r="F43" s="13"/>
      <c r="G43" s="15"/>
      <c r="H43" s="12"/>
      <c r="I43" s="12"/>
      <c r="J43" s="10"/>
      <c r="K43" s="6"/>
      <c r="N43" s="6"/>
      <c r="O43"/>
    </row>
    <row r="44" spans="1:15" ht="15" customHeight="1">
      <c r="A44" s="14"/>
      <c r="B44" s="15"/>
      <c r="C44" s="16"/>
      <c r="D44" s="15"/>
      <c r="E44" s="15"/>
      <c r="F44" s="13"/>
      <c r="G44" s="15"/>
      <c r="H44" s="12"/>
      <c r="I44" s="12"/>
      <c r="J44" s="10"/>
      <c r="K44" s="6"/>
      <c r="N44" s="6"/>
      <c r="O44"/>
    </row>
    <row r="45" spans="1:15" ht="15" customHeight="1">
      <c r="A45" s="14"/>
      <c r="B45" s="15"/>
      <c r="C45" s="16"/>
      <c r="D45" s="15"/>
      <c r="E45" s="15"/>
      <c r="F45" s="13"/>
      <c r="G45" s="15"/>
      <c r="H45" s="12"/>
      <c r="I45" s="12"/>
      <c r="J45" s="10"/>
      <c r="K45" s="6"/>
      <c r="N45" s="6"/>
      <c r="O45"/>
    </row>
    <row r="46" spans="1:15" ht="15" customHeight="1">
      <c r="A46" s="14"/>
      <c r="B46" s="15"/>
      <c r="C46" s="16"/>
      <c r="D46" s="15"/>
      <c r="E46" s="15"/>
      <c r="F46" s="13"/>
      <c r="G46" s="15"/>
      <c r="H46" s="12"/>
      <c r="I46" s="12"/>
      <c r="J46" s="10"/>
      <c r="K46" s="6"/>
      <c r="N46" s="6"/>
      <c r="O46"/>
    </row>
    <row r="47" spans="1:15" ht="15" customHeight="1">
      <c r="A47" s="14"/>
      <c r="B47" s="15"/>
      <c r="C47" s="16"/>
      <c r="D47" s="15"/>
      <c r="E47" s="15"/>
      <c r="F47" s="13"/>
      <c r="G47" s="15"/>
      <c r="H47" s="12"/>
      <c r="I47" s="12"/>
      <c r="J47" s="10"/>
      <c r="K47" s="6"/>
      <c r="N47" s="6"/>
      <c r="O47"/>
    </row>
    <row r="48" spans="1:15" ht="15" customHeight="1">
      <c r="A48" s="14"/>
      <c r="B48" s="15"/>
      <c r="C48" s="16"/>
      <c r="D48" s="15"/>
      <c r="E48" s="15"/>
      <c r="F48" s="13"/>
      <c r="G48" s="15"/>
      <c r="H48" s="12"/>
      <c r="I48" s="12"/>
      <c r="J48" s="10"/>
      <c r="K48"/>
      <c r="N48" s="6"/>
      <c r="O48"/>
    </row>
    <row r="49" spans="1:15" ht="15" customHeight="1">
      <c r="A49" s="14"/>
      <c r="B49" s="15"/>
      <c r="C49" s="16"/>
      <c r="D49" s="15"/>
      <c r="E49" s="15"/>
      <c r="F49" s="13"/>
      <c r="G49" s="15"/>
      <c r="H49" s="12"/>
      <c r="I49" s="12"/>
      <c r="J49" s="10"/>
      <c r="K49" s="6"/>
      <c r="N49" s="6"/>
      <c r="O49"/>
    </row>
    <row r="50" spans="1:15" ht="15" customHeight="1">
      <c r="A50" s="14"/>
      <c r="B50" s="15"/>
      <c r="C50" s="16"/>
      <c r="D50" s="15"/>
      <c r="E50" s="15"/>
      <c r="F50" s="13"/>
      <c r="G50" s="15"/>
      <c r="H50" s="12"/>
      <c r="I50" s="12"/>
      <c r="J50" s="10"/>
      <c r="K50" s="6"/>
      <c r="N50" s="6"/>
      <c r="O50"/>
    </row>
    <row r="51" spans="1:15" ht="15" customHeight="1">
      <c r="A51" s="14"/>
      <c r="B51" s="15"/>
      <c r="C51" s="16"/>
      <c r="D51" s="15"/>
      <c r="E51" s="15"/>
      <c r="F51" s="13"/>
      <c r="G51" s="15"/>
      <c r="H51" s="12"/>
      <c r="I51" s="12"/>
      <c r="J51" s="10"/>
      <c r="K51" s="6"/>
      <c r="N51" s="6"/>
      <c r="O51"/>
    </row>
    <row r="52" spans="1:15" ht="15" customHeight="1">
      <c r="A52" s="14"/>
      <c r="B52" s="15"/>
      <c r="C52" s="16"/>
      <c r="D52" s="15"/>
      <c r="E52" s="15"/>
      <c r="F52" s="13"/>
      <c r="G52" s="15"/>
      <c r="H52" s="12"/>
      <c r="I52" s="12"/>
      <c r="J52" s="10"/>
      <c r="K52" s="6"/>
      <c r="N52" s="6"/>
      <c r="O52"/>
    </row>
    <row r="53" spans="1:15" ht="15" customHeight="1">
      <c r="A53" s="14"/>
      <c r="B53" s="15"/>
      <c r="C53" s="16"/>
      <c r="D53" s="15"/>
      <c r="E53" s="15"/>
      <c r="F53" s="13"/>
      <c r="G53" s="15"/>
      <c r="H53" s="12"/>
      <c r="I53" s="12"/>
      <c r="J53" s="10"/>
      <c r="K53" s="6"/>
      <c r="N53" s="6"/>
      <c r="O53"/>
    </row>
    <row r="54" spans="1:15" ht="15" customHeight="1">
      <c r="A54" s="14"/>
      <c r="B54" s="15"/>
      <c r="C54" s="16"/>
      <c r="D54" s="15"/>
      <c r="E54" s="15"/>
      <c r="F54" s="13"/>
      <c r="G54" s="15"/>
      <c r="H54" s="12"/>
      <c r="I54" s="12"/>
      <c r="J54" s="10"/>
      <c r="K54" s="6"/>
      <c r="N54" s="6"/>
      <c r="O54"/>
    </row>
    <row r="55" spans="1:15" ht="15" customHeight="1">
      <c r="A55" s="14"/>
      <c r="B55" s="15"/>
      <c r="C55" s="16"/>
      <c r="D55" s="15"/>
      <c r="E55" s="15"/>
      <c r="F55" s="13"/>
      <c r="G55" s="15"/>
      <c r="H55" s="12"/>
      <c r="I55" s="12"/>
      <c r="J55" s="10"/>
      <c r="K55" s="6"/>
      <c r="N55" s="6"/>
      <c r="O55"/>
    </row>
    <row r="56" spans="1:15" ht="15" customHeight="1">
      <c r="A56" s="14"/>
      <c r="B56" s="15"/>
      <c r="C56" s="16"/>
      <c r="D56" s="15"/>
      <c r="E56" s="15"/>
      <c r="F56" s="13"/>
      <c r="G56" s="15"/>
      <c r="H56" s="12"/>
      <c r="I56" s="12"/>
      <c r="J56" s="10"/>
      <c r="K56" s="6"/>
      <c r="N56" s="6"/>
      <c r="O56"/>
    </row>
    <row r="57" spans="1:15" ht="15" customHeight="1">
      <c r="A57" s="14"/>
      <c r="B57" s="15"/>
      <c r="C57" s="16"/>
      <c r="D57" s="15"/>
      <c r="E57" s="15"/>
      <c r="F57" s="13"/>
      <c r="G57" s="15"/>
      <c r="H57" s="12"/>
      <c r="I57" s="12"/>
      <c r="J57" s="10"/>
      <c r="K57" s="6"/>
      <c r="N57" s="6"/>
      <c r="O57"/>
    </row>
    <row r="58" spans="1:15" ht="15" customHeight="1">
      <c r="A58" s="14"/>
      <c r="B58" s="15"/>
      <c r="C58" s="16"/>
      <c r="D58" s="15"/>
      <c r="E58" s="15"/>
      <c r="F58" s="13"/>
      <c r="G58" s="15"/>
      <c r="H58" s="12"/>
      <c r="I58" s="12"/>
      <c r="J58" s="10"/>
      <c r="K58" s="6"/>
      <c r="N58" s="6"/>
      <c r="O58"/>
    </row>
    <row r="59" spans="1:15" ht="15" customHeight="1">
      <c r="A59" s="14"/>
      <c r="B59" s="15"/>
      <c r="C59" s="16"/>
      <c r="D59" s="15"/>
      <c r="E59" s="15"/>
      <c r="F59" s="13"/>
      <c r="G59" s="15"/>
      <c r="H59" s="12"/>
      <c r="I59" s="12"/>
      <c r="J59" s="10"/>
      <c r="K59" s="6"/>
      <c r="N59" s="6"/>
      <c r="O59"/>
    </row>
    <row r="60" spans="1:15" ht="15" customHeight="1">
      <c r="A60" s="14"/>
      <c r="B60" s="15"/>
      <c r="C60" s="16"/>
      <c r="D60" s="15"/>
      <c r="E60" s="15"/>
      <c r="F60" s="13"/>
      <c r="G60" s="15"/>
      <c r="H60" s="12"/>
      <c r="I60" s="12"/>
      <c r="J60" s="10"/>
      <c r="K60"/>
      <c r="N60" s="6"/>
      <c r="O60"/>
    </row>
    <row r="61" spans="1:15" ht="15" customHeight="1">
      <c r="A61" s="14"/>
      <c r="B61" s="15"/>
      <c r="C61" s="16"/>
      <c r="D61" s="15"/>
      <c r="E61" s="15"/>
      <c r="F61" s="13"/>
      <c r="G61" s="15"/>
      <c r="H61" s="12"/>
      <c r="I61" s="12"/>
      <c r="J61" s="10"/>
      <c r="K61" s="6"/>
      <c r="N61" s="6"/>
      <c r="O61"/>
    </row>
    <row r="62" spans="1:15" ht="15" customHeight="1">
      <c r="A62" s="14"/>
      <c r="B62" s="15"/>
      <c r="C62" s="16"/>
      <c r="D62" s="15"/>
      <c r="E62" s="15"/>
      <c r="F62" s="13"/>
      <c r="G62" s="15"/>
      <c r="H62" s="12"/>
      <c r="I62" s="12"/>
      <c r="J62" s="10"/>
      <c r="K62"/>
      <c r="N62" s="6"/>
      <c r="O62"/>
    </row>
    <row r="63" spans="1:15" ht="15" customHeight="1">
      <c r="A63" s="14"/>
      <c r="B63" s="15"/>
      <c r="C63" s="16"/>
      <c r="D63" s="15"/>
      <c r="E63" s="15"/>
      <c r="F63" s="13"/>
      <c r="G63" s="15"/>
      <c r="H63" s="12"/>
      <c r="I63" s="12"/>
      <c r="J63" s="10"/>
      <c r="K63" s="6"/>
      <c r="N63" s="6"/>
      <c r="O63"/>
    </row>
    <row r="64" spans="1:15" ht="15" customHeight="1">
      <c r="A64" s="14"/>
      <c r="B64" s="15"/>
      <c r="C64" s="16"/>
      <c r="D64" s="15"/>
      <c r="E64" s="15"/>
      <c r="F64" s="13"/>
      <c r="G64" s="15"/>
      <c r="H64" s="12"/>
      <c r="I64" s="12"/>
      <c r="J64" s="10"/>
      <c r="K64" s="6"/>
      <c r="N64" s="6"/>
      <c r="O64"/>
    </row>
    <row r="65" spans="1:19" ht="15" customHeight="1">
      <c r="A65" s="14"/>
      <c r="B65" s="15"/>
      <c r="C65" s="16"/>
      <c r="D65" s="15"/>
      <c r="E65" s="15"/>
      <c r="F65" s="13"/>
      <c r="G65" s="15"/>
      <c r="H65" s="12"/>
      <c r="I65" s="12"/>
      <c r="J65" s="10"/>
      <c r="K65" s="6"/>
      <c r="N65" s="6"/>
      <c r="O65"/>
    </row>
    <row r="66" spans="1:19" ht="15" customHeight="1">
      <c r="A66" s="14"/>
      <c r="B66" s="15"/>
      <c r="C66" s="16"/>
      <c r="D66" s="15"/>
      <c r="E66" s="15"/>
      <c r="F66" s="13"/>
      <c r="G66" s="15"/>
      <c r="H66" s="12"/>
      <c r="I66" s="12"/>
      <c r="J66" s="10"/>
      <c r="K66" s="6"/>
      <c r="N66" s="6"/>
      <c r="O66"/>
    </row>
    <row r="67" spans="1:19" ht="15" customHeight="1">
      <c r="A67" s="14"/>
      <c r="B67" s="15"/>
      <c r="C67" s="16"/>
      <c r="D67" s="15"/>
      <c r="E67" s="15"/>
      <c r="F67" s="13"/>
      <c r="G67" s="15"/>
      <c r="H67" s="12"/>
      <c r="I67" s="12"/>
      <c r="J67" s="10"/>
      <c r="K67" s="6"/>
      <c r="N67" s="6"/>
      <c r="O67"/>
    </row>
    <row r="68" spans="1:19" ht="15" customHeight="1">
      <c r="A68" s="14"/>
      <c r="B68" s="15"/>
      <c r="C68" s="16"/>
      <c r="D68" s="15"/>
      <c r="E68" s="15"/>
      <c r="F68" s="13"/>
      <c r="G68" s="15"/>
      <c r="H68" s="12"/>
      <c r="I68" s="12"/>
      <c r="J68" s="10"/>
      <c r="K68"/>
      <c r="N68" s="23"/>
      <c r="O68" s="23"/>
      <c r="P68" s="23"/>
      <c r="Q68" s="23"/>
      <c r="R68" s="23"/>
      <c r="S68" s="23"/>
    </row>
    <row r="69" spans="1:19" ht="15" customHeight="1">
      <c r="A69" s="14"/>
      <c r="B69" s="15"/>
      <c r="C69" s="16"/>
      <c r="D69" s="15"/>
      <c r="E69" s="15"/>
      <c r="F69" s="13"/>
      <c r="G69" s="15"/>
      <c r="H69" s="12"/>
      <c r="I69" s="12"/>
      <c r="J69" s="10"/>
      <c r="K69" s="6"/>
      <c r="N69" s="6"/>
      <c r="O69"/>
    </row>
    <row r="70" spans="1:19" ht="15" customHeight="1">
      <c r="A70" s="14"/>
      <c r="B70" s="15"/>
      <c r="C70" s="16"/>
      <c r="D70" s="15"/>
      <c r="E70" s="15"/>
      <c r="F70" s="13"/>
      <c r="G70" s="15"/>
      <c r="H70" s="12"/>
      <c r="I70" s="12"/>
      <c r="J70" s="10"/>
      <c r="K70" s="6"/>
      <c r="N70" s="6"/>
      <c r="O70"/>
    </row>
    <row r="71" spans="1:19" ht="15" customHeight="1">
      <c r="A71" s="14"/>
      <c r="B71" s="15"/>
      <c r="C71" s="16"/>
      <c r="D71" s="15"/>
      <c r="E71" s="15"/>
      <c r="F71" s="13"/>
      <c r="G71" s="15"/>
      <c r="H71" s="12"/>
      <c r="I71" s="12"/>
      <c r="J71" s="10"/>
      <c r="K71" s="6"/>
      <c r="N71" s="6"/>
      <c r="O71"/>
    </row>
    <row r="72" spans="1:19" ht="15" customHeight="1">
      <c r="A72" s="14"/>
      <c r="B72" s="15"/>
      <c r="C72" s="16"/>
      <c r="D72" s="15"/>
      <c r="E72" s="15"/>
      <c r="F72" s="13"/>
      <c r="G72" s="15"/>
      <c r="H72" s="12"/>
      <c r="I72" s="12"/>
      <c r="J72" s="10"/>
      <c r="K72" s="6"/>
      <c r="N72" s="6"/>
      <c r="O72"/>
    </row>
    <row r="73" spans="1:19" ht="15" customHeight="1">
      <c r="A73" s="14"/>
      <c r="B73" s="15"/>
      <c r="C73" s="16"/>
      <c r="D73" s="15"/>
      <c r="E73" s="15"/>
      <c r="F73" s="13"/>
      <c r="G73" s="15"/>
      <c r="H73" s="12"/>
      <c r="I73" s="12"/>
      <c r="J73" s="10"/>
      <c r="K73" s="6"/>
      <c r="N73" s="6"/>
      <c r="O73"/>
    </row>
    <row r="74" spans="1:19" ht="15" customHeight="1">
      <c r="A74" s="14"/>
      <c r="B74" s="15"/>
      <c r="C74" s="16"/>
      <c r="D74" s="15"/>
      <c r="E74" s="15"/>
      <c r="F74" s="13"/>
      <c r="G74" s="15"/>
      <c r="H74" s="12"/>
      <c r="I74" s="12"/>
      <c r="J74" s="10"/>
      <c r="K74" s="6"/>
      <c r="N74" s="6"/>
      <c r="O74"/>
    </row>
    <row r="75" spans="1:19" ht="15" customHeight="1">
      <c r="A75" s="14"/>
      <c r="B75" s="15"/>
      <c r="C75" s="16"/>
      <c r="D75" s="15"/>
      <c r="E75" s="15"/>
      <c r="F75" s="13"/>
      <c r="G75" s="15"/>
      <c r="H75" s="12"/>
      <c r="I75" s="12"/>
      <c r="J75" s="10"/>
      <c r="K75" s="6"/>
      <c r="N75" s="6"/>
      <c r="O75"/>
    </row>
    <row r="76" spans="1:19" ht="15" customHeight="1">
      <c r="A76" s="14"/>
      <c r="B76" s="15"/>
      <c r="C76" s="16"/>
      <c r="D76" s="15"/>
      <c r="E76" s="15"/>
      <c r="F76" s="13"/>
      <c r="G76" s="15"/>
      <c r="H76" s="12"/>
      <c r="I76" s="12"/>
      <c r="J76" s="10"/>
      <c r="K76" s="6"/>
      <c r="N76" s="6"/>
      <c r="O76"/>
    </row>
    <row r="77" spans="1:19" ht="15" customHeight="1">
      <c r="A77" s="14"/>
      <c r="B77" s="15"/>
      <c r="C77" s="16"/>
      <c r="D77" s="15"/>
      <c r="E77" s="15"/>
      <c r="F77" s="13"/>
      <c r="G77" s="15"/>
      <c r="H77" s="12"/>
      <c r="I77" s="12"/>
      <c r="J77" s="10"/>
      <c r="K77" s="6"/>
      <c r="N77" s="6"/>
      <c r="O77"/>
    </row>
    <row r="78" spans="1:19" ht="15" customHeight="1">
      <c r="A78" s="14"/>
      <c r="B78" s="15"/>
      <c r="C78" s="16"/>
      <c r="D78" s="15"/>
      <c r="E78" s="15"/>
      <c r="F78" s="13"/>
      <c r="G78" s="15"/>
      <c r="H78" s="12"/>
      <c r="I78" s="12"/>
      <c r="J78" s="10"/>
      <c r="K78" s="6"/>
      <c r="N78" s="6"/>
      <c r="O78"/>
    </row>
    <row r="79" spans="1:19" ht="15" customHeight="1">
      <c r="A79" s="14"/>
      <c r="B79" s="15"/>
      <c r="C79" s="16"/>
      <c r="D79" s="15"/>
      <c r="E79" s="15"/>
      <c r="F79" s="13"/>
      <c r="G79" s="15"/>
      <c r="H79" s="12"/>
      <c r="I79" s="12"/>
      <c r="J79" s="10"/>
      <c r="K79" s="6"/>
      <c r="N79" s="6"/>
      <c r="O79"/>
    </row>
    <row r="80" spans="1:19" ht="15" customHeight="1">
      <c r="A80" s="14"/>
      <c r="B80" s="15"/>
      <c r="C80" s="16"/>
      <c r="D80" s="15"/>
      <c r="E80" s="15"/>
      <c r="F80" s="13"/>
      <c r="G80" s="15"/>
      <c r="H80" s="12"/>
      <c r="I80" s="12"/>
      <c r="J80" s="10"/>
      <c r="K80" s="6"/>
      <c r="N80" s="6"/>
      <c r="O80"/>
    </row>
    <row r="81" spans="1:15" ht="15" customHeight="1">
      <c r="A81" s="14"/>
      <c r="B81" s="15"/>
      <c r="C81" s="16"/>
      <c r="D81" s="15"/>
      <c r="E81" s="15"/>
      <c r="F81" s="13"/>
      <c r="G81" s="15"/>
      <c r="H81" s="12"/>
      <c r="I81" s="12"/>
      <c r="J81" s="10"/>
      <c r="K81" s="6"/>
      <c r="N81" s="6"/>
      <c r="O81"/>
    </row>
    <row r="82" spans="1:15" ht="15" customHeight="1">
      <c r="A82" s="14"/>
      <c r="B82" s="15"/>
      <c r="C82" s="16"/>
      <c r="D82" s="15"/>
      <c r="E82" s="15"/>
      <c r="F82" s="13"/>
      <c r="G82" s="15"/>
      <c r="H82" s="12"/>
      <c r="I82" s="12"/>
      <c r="J82" s="10"/>
      <c r="K82" s="6"/>
      <c r="N82" s="6"/>
      <c r="O82"/>
    </row>
    <row r="83" spans="1:15" ht="15" customHeight="1">
      <c r="A83" s="14"/>
      <c r="B83" s="15"/>
      <c r="C83" s="16"/>
      <c r="D83" s="15"/>
      <c r="E83" s="15"/>
      <c r="F83" s="13"/>
      <c r="G83" s="15"/>
      <c r="H83" s="12"/>
      <c r="I83" s="12"/>
      <c r="J83" s="10"/>
      <c r="K83" s="6"/>
      <c r="N83" s="6"/>
      <c r="O83"/>
    </row>
    <row r="84" spans="1:15" ht="15" customHeight="1">
      <c r="A84" s="14"/>
      <c r="B84" s="15"/>
      <c r="C84" s="16"/>
      <c r="D84" s="15"/>
      <c r="E84" s="15"/>
      <c r="F84" s="13"/>
      <c r="G84" s="15"/>
      <c r="H84" s="12"/>
      <c r="I84" s="12"/>
      <c r="J84" s="10"/>
      <c r="K84" s="6"/>
      <c r="N84" s="6"/>
      <c r="O84"/>
    </row>
    <row r="85" spans="1:15" ht="19.899999999999999" customHeight="1">
      <c r="A85" s="14"/>
      <c r="B85" s="15"/>
      <c r="C85" s="16"/>
      <c r="D85" s="15"/>
      <c r="E85" s="15"/>
      <c r="F85" s="13"/>
      <c r="G85" s="15"/>
      <c r="H85" s="12"/>
      <c r="I85" s="12"/>
      <c r="J85" s="10"/>
      <c r="K85" s="6"/>
      <c r="N85" s="6"/>
      <c r="O85"/>
    </row>
    <row r="86" spans="1:15" ht="19.899999999999999" customHeight="1">
      <c r="A86" s="14"/>
      <c r="B86" s="15"/>
      <c r="C86" s="16"/>
      <c r="D86" s="15"/>
      <c r="E86" s="15"/>
      <c r="F86" s="13"/>
      <c r="G86" s="15"/>
      <c r="H86" s="12"/>
      <c r="I86" s="12"/>
      <c r="J86" s="10"/>
      <c r="K86" s="6"/>
      <c r="N86" s="6"/>
      <c r="O86"/>
    </row>
    <row r="87" spans="1:15" ht="19.899999999999999" customHeight="1">
      <c r="A87" s="14"/>
      <c r="B87" s="15"/>
      <c r="C87" s="16"/>
      <c r="D87" s="15"/>
      <c r="E87" s="15"/>
      <c r="F87" s="13"/>
      <c r="G87" s="15"/>
      <c r="H87" s="12"/>
      <c r="I87" s="12"/>
      <c r="J87" s="10"/>
      <c r="K87" s="6"/>
      <c r="N87" s="6"/>
      <c r="O87"/>
    </row>
    <row r="88" spans="1:15" ht="19.899999999999999" customHeight="1">
      <c r="A88" s="14"/>
      <c r="B88" s="15"/>
      <c r="C88" s="16"/>
      <c r="D88" s="15"/>
      <c r="E88" s="15"/>
      <c r="F88" s="13"/>
      <c r="G88" s="15"/>
      <c r="H88" s="12"/>
      <c r="I88" s="12"/>
      <c r="J88" s="10"/>
      <c r="K88" s="6"/>
      <c r="N88" s="6"/>
      <c r="O88"/>
    </row>
    <row r="89" spans="1:15" ht="19.899999999999999" customHeight="1">
      <c r="A89" s="14"/>
      <c r="B89" s="15"/>
      <c r="C89" s="16"/>
      <c r="D89" s="15"/>
      <c r="E89" s="15"/>
      <c r="F89" s="13"/>
      <c r="G89" s="15"/>
      <c r="H89" s="12"/>
      <c r="I89" s="12"/>
      <c r="J89" s="10"/>
      <c r="K89" s="6"/>
      <c r="N89" s="6"/>
      <c r="O89"/>
    </row>
    <row r="90" spans="1:15" ht="19.899999999999999" customHeight="1">
      <c r="A90" s="14"/>
      <c r="B90" s="15"/>
      <c r="C90" s="16"/>
      <c r="D90" s="15"/>
      <c r="E90" s="15"/>
      <c r="F90" s="13"/>
      <c r="G90" s="15"/>
      <c r="H90" s="12"/>
      <c r="I90" s="12"/>
      <c r="J90" s="10"/>
      <c r="K90" s="6"/>
      <c r="N90" s="6"/>
      <c r="O90"/>
    </row>
    <row r="91" spans="1:15" ht="19.899999999999999" customHeight="1">
      <c r="A91" s="14"/>
      <c r="B91" s="15"/>
      <c r="C91" s="16"/>
      <c r="D91" s="15"/>
      <c r="E91" s="15"/>
      <c r="F91" s="13"/>
      <c r="G91" s="15"/>
      <c r="H91" s="12"/>
      <c r="I91" s="12"/>
      <c r="J91" s="10"/>
      <c r="K91" s="6"/>
      <c r="N91" s="6"/>
      <c r="O91"/>
    </row>
    <row r="92" spans="1:15" ht="19.899999999999999" customHeight="1">
      <c r="A92" s="14"/>
      <c r="B92" s="15"/>
      <c r="C92" s="16"/>
      <c r="D92" s="15"/>
      <c r="E92" s="15"/>
      <c r="F92" s="13"/>
      <c r="G92" s="15"/>
      <c r="H92" s="12"/>
      <c r="I92" s="12"/>
      <c r="J92" s="10"/>
      <c r="K92" s="6"/>
      <c r="N92" s="6"/>
      <c r="O92"/>
    </row>
    <row r="93" spans="1:15" ht="19.899999999999999" customHeight="1">
      <c r="A93" s="14"/>
      <c r="B93" s="15"/>
      <c r="C93" s="16"/>
      <c r="D93" s="15"/>
      <c r="E93" s="15"/>
      <c r="F93" s="13"/>
      <c r="G93" s="15"/>
      <c r="H93" s="12"/>
      <c r="I93" s="12"/>
      <c r="J93" s="10"/>
      <c r="K93" s="6"/>
      <c r="N93" s="6"/>
      <c r="O93"/>
    </row>
    <row r="94" spans="1:15" ht="19.899999999999999" customHeight="1">
      <c r="A94" s="14"/>
      <c r="B94" s="15"/>
      <c r="C94" s="16"/>
      <c r="D94" s="15"/>
      <c r="E94" s="15"/>
      <c r="F94" s="13"/>
      <c r="G94" s="15"/>
      <c r="H94" s="12"/>
      <c r="I94" s="12"/>
      <c r="J94" s="10"/>
      <c r="K94" s="6"/>
      <c r="N94" s="6"/>
      <c r="O94"/>
    </row>
    <row r="95" spans="1:15" ht="19.899999999999999" customHeight="1">
      <c r="A95" s="14"/>
      <c r="B95" s="15"/>
      <c r="C95" s="16"/>
      <c r="D95" s="15"/>
      <c r="E95" s="15"/>
      <c r="F95" s="13"/>
      <c r="G95" s="15"/>
      <c r="H95" s="12"/>
      <c r="I95" s="12"/>
      <c r="J95" s="10"/>
      <c r="K95" s="6"/>
      <c r="N95" s="6"/>
      <c r="O95"/>
    </row>
    <row r="96" spans="1:15" ht="19.899999999999999" customHeight="1">
      <c r="A96" s="14"/>
      <c r="B96" s="15"/>
      <c r="C96" s="16"/>
      <c r="D96" s="15"/>
      <c r="E96" s="15"/>
      <c r="F96" s="13"/>
      <c r="G96" s="15"/>
      <c r="H96" s="12"/>
      <c r="I96" s="12"/>
      <c r="J96" s="10"/>
      <c r="K96" s="6"/>
      <c r="N96" s="6"/>
      <c r="O96"/>
    </row>
    <row r="97" spans="1:15" ht="19.899999999999999" customHeight="1">
      <c r="A97" s="14"/>
      <c r="B97" s="15"/>
      <c r="C97" s="16"/>
      <c r="D97" s="15"/>
      <c r="E97" s="15"/>
      <c r="F97" s="13"/>
      <c r="G97" s="15"/>
      <c r="H97" s="12"/>
      <c r="I97" s="12"/>
      <c r="J97" s="10"/>
      <c r="K97" s="6"/>
      <c r="N97" s="6"/>
      <c r="O97"/>
    </row>
    <row r="98" spans="1:15" ht="19.899999999999999" customHeight="1">
      <c r="A98" s="14"/>
      <c r="B98" s="15"/>
      <c r="C98" s="16"/>
      <c r="D98" s="15"/>
      <c r="E98" s="15"/>
      <c r="F98" s="13"/>
      <c r="G98" s="15"/>
      <c r="H98" s="12"/>
      <c r="I98" s="12"/>
      <c r="J98" s="10"/>
      <c r="K98" s="6"/>
      <c r="N98" s="6"/>
      <c r="O98"/>
    </row>
    <row r="99" spans="1:15" ht="19.899999999999999" customHeight="1">
      <c r="A99" s="14"/>
      <c r="B99" s="15"/>
      <c r="C99" s="16"/>
      <c r="D99" s="15"/>
      <c r="E99" s="15"/>
      <c r="F99" s="13"/>
      <c r="G99" s="15"/>
      <c r="H99" s="12"/>
      <c r="I99" s="12"/>
      <c r="J99" s="10"/>
      <c r="K99"/>
      <c r="N99" s="6"/>
      <c r="O99"/>
    </row>
    <row r="100" spans="1:15" ht="19.899999999999999" customHeight="1">
      <c r="A100" s="14"/>
      <c r="B100" s="15"/>
      <c r="C100" s="16"/>
      <c r="D100" s="15"/>
      <c r="E100" s="15"/>
      <c r="F100" s="13"/>
      <c r="G100" s="15"/>
      <c r="H100" s="12"/>
      <c r="I100" s="12"/>
      <c r="J100" s="10"/>
      <c r="K100" s="6"/>
      <c r="N100" s="6"/>
      <c r="O100"/>
    </row>
    <row r="101" spans="1:15" ht="19.899999999999999" customHeight="1">
      <c r="A101" s="14"/>
      <c r="B101" s="15"/>
      <c r="C101" s="16"/>
      <c r="D101" s="15"/>
      <c r="E101" s="15"/>
      <c r="F101" s="13"/>
      <c r="G101" s="15"/>
      <c r="H101" s="12"/>
      <c r="I101" s="12"/>
      <c r="J101" s="10"/>
      <c r="K101" s="6"/>
      <c r="N101" s="6"/>
      <c r="O101"/>
    </row>
    <row r="102" spans="1:15" ht="19.899999999999999" customHeight="1">
      <c r="A102" s="14"/>
      <c r="B102" s="15"/>
      <c r="C102" s="16"/>
      <c r="D102" s="15"/>
      <c r="E102" s="15"/>
      <c r="F102" s="13"/>
      <c r="G102" s="15"/>
      <c r="H102" s="12"/>
      <c r="I102" s="12"/>
      <c r="J102" s="10"/>
      <c r="K102" s="6"/>
      <c r="N102" s="6"/>
      <c r="O102"/>
    </row>
    <row r="103" spans="1:15" ht="19.899999999999999" customHeight="1">
      <c r="A103" s="14"/>
      <c r="B103" s="15"/>
      <c r="C103" s="16"/>
      <c r="D103" s="15"/>
      <c r="E103" s="15"/>
      <c r="F103" s="13"/>
      <c r="G103" s="15"/>
      <c r="H103" s="12"/>
      <c r="I103" s="12"/>
      <c r="J103" s="10"/>
      <c r="K103" s="6"/>
      <c r="N103" s="6"/>
      <c r="O103"/>
    </row>
    <row r="104" spans="1:15" ht="19.899999999999999" customHeight="1">
      <c r="A104" s="14"/>
      <c r="B104" s="15"/>
      <c r="C104" s="16"/>
      <c r="D104" s="15"/>
      <c r="E104" s="15"/>
      <c r="F104" s="13"/>
      <c r="G104" s="15"/>
      <c r="H104" s="12"/>
      <c r="I104" s="12"/>
      <c r="J104" s="10"/>
      <c r="K104" s="6"/>
      <c r="N104" s="6"/>
      <c r="O104"/>
    </row>
    <row r="105" spans="1:15" ht="19.899999999999999" customHeight="1">
      <c r="A105" s="14"/>
      <c r="B105" s="15"/>
      <c r="C105" s="16"/>
      <c r="D105" s="15"/>
      <c r="E105" s="15"/>
      <c r="F105" s="13"/>
      <c r="G105" s="15"/>
      <c r="H105" s="12"/>
      <c r="I105" s="12"/>
      <c r="J105" s="10"/>
      <c r="K105" s="6"/>
      <c r="N105" s="6"/>
      <c r="O105"/>
    </row>
    <row r="106" spans="1:15" ht="19.899999999999999" customHeight="1">
      <c r="A106" s="14"/>
      <c r="B106" s="15"/>
      <c r="C106" s="16"/>
      <c r="D106" s="15"/>
      <c r="E106" s="15"/>
      <c r="F106" s="13"/>
      <c r="G106" s="15"/>
      <c r="H106" s="12"/>
      <c r="I106" s="12"/>
      <c r="J106" s="10"/>
      <c r="K106" s="6"/>
      <c r="N106" s="6"/>
      <c r="O106"/>
    </row>
    <row r="107" spans="1:15" ht="19.899999999999999" customHeight="1">
      <c r="A107" s="14"/>
      <c r="B107" s="15"/>
      <c r="C107" s="16"/>
      <c r="D107" s="15"/>
      <c r="E107" s="15"/>
      <c r="F107" s="13"/>
      <c r="G107" s="15"/>
      <c r="H107" s="12"/>
      <c r="I107" s="12"/>
      <c r="J107" s="10"/>
      <c r="K107" s="6"/>
      <c r="N107" s="6"/>
      <c r="O107"/>
    </row>
    <row r="108" spans="1:15" ht="19.899999999999999" customHeight="1">
      <c r="A108" s="14"/>
      <c r="B108" s="15"/>
      <c r="C108" s="16"/>
      <c r="D108" s="15"/>
      <c r="E108" s="15"/>
      <c r="F108" s="13"/>
      <c r="G108" s="15"/>
      <c r="H108" s="12"/>
      <c r="I108" s="12"/>
      <c r="J108" s="10"/>
      <c r="K108" s="6"/>
      <c r="N108" s="6"/>
      <c r="O108"/>
    </row>
    <row r="109" spans="1:15" ht="19.899999999999999" customHeight="1">
      <c r="A109" s="14"/>
      <c r="B109" s="15"/>
      <c r="C109" s="16"/>
      <c r="D109" s="15"/>
      <c r="E109" s="15"/>
      <c r="F109" s="13"/>
      <c r="G109" s="15"/>
      <c r="H109" s="12"/>
      <c r="I109" s="12"/>
      <c r="J109" s="10"/>
      <c r="K109" s="6"/>
      <c r="N109" s="6"/>
      <c r="O109"/>
    </row>
    <row r="110" spans="1:15" ht="19.899999999999999" customHeight="1">
      <c r="A110" s="14"/>
      <c r="B110" s="15"/>
      <c r="C110" s="16"/>
      <c r="D110" s="15"/>
      <c r="E110" s="15"/>
      <c r="F110" s="13"/>
      <c r="G110" s="15"/>
      <c r="H110" s="12"/>
      <c r="I110" s="12"/>
      <c r="J110" s="10"/>
      <c r="K110"/>
      <c r="N110" s="6"/>
      <c r="O110"/>
    </row>
    <row r="111" spans="1:15" ht="19.899999999999999" customHeight="1">
      <c r="A111" s="14"/>
      <c r="B111" s="15"/>
      <c r="C111" s="16"/>
      <c r="D111" s="15"/>
      <c r="E111" s="15"/>
      <c r="F111" s="13"/>
      <c r="G111" s="15"/>
      <c r="H111" s="12"/>
      <c r="I111" s="12"/>
      <c r="J111" s="10"/>
      <c r="K111" s="6"/>
      <c r="N111" s="6"/>
      <c r="O111"/>
    </row>
    <row r="112" spans="1:15" ht="19.899999999999999" customHeight="1">
      <c r="A112" s="14"/>
      <c r="B112" s="15"/>
      <c r="C112" s="16"/>
      <c r="D112" s="15"/>
      <c r="E112" s="15"/>
      <c r="F112" s="13"/>
      <c r="G112" s="15"/>
      <c r="H112" s="12"/>
      <c r="I112" s="12"/>
      <c r="J112" s="10"/>
      <c r="K112" s="6"/>
      <c r="N112" s="6"/>
      <c r="O112"/>
    </row>
    <row r="113" spans="1:15" ht="19.899999999999999" customHeight="1">
      <c r="A113" s="14"/>
      <c r="B113" s="15"/>
      <c r="C113" s="16"/>
      <c r="D113" s="15"/>
      <c r="E113" s="15"/>
      <c r="F113" s="13"/>
      <c r="G113" s="15"/>
      <c r="H113" s="12"/>
      <c r="I113" s="12"/>
      <c r="J113" s="10"/>
      <c r="K113" s="6"/>
      <c r="N113" s="6"/>
      <c r="O113"/>
    </row>
    <row r="114" spans="1:15" ht="19.899999999999999" customHeight="1">
      <c r="A114" s="14"/>
      <c r="B114" s="15"/>
      <c r="C114" s="16"/>
      <c r="D114" s="15"/>
      <c r="E114" s="15"/>
      <c r="F114" s="13"/>
      <c r="G114" s="15"/>
      <c r="H114" s="12"/>
      <c r="I114" s="12"/>
      <c r="J114" s="10"/>
      <c r="K114" s="6"/>
      <c r="N114" s="6"/>
      <c r="O114"/>
    </row>
    <row r="115" spans="1:15" ht="19.899999999999999" customHeight="1">
      <c r="A115" s="14"/>
      <c r="B115" s="15"/>
      <c r="C115" s="16"/>
      <c r="D115" s="15"/>
      <c r="E115" s="15"/>
      <c r="F115" s="13"/>
      <c r="G115" s="15"/>
      <c r="H115" s="12"/>
      <c r="I115" s="12"/>
      <c r="J115" s="10"/>
      <c r="K115" s="6"/>
      <c r="N115" s="6"/>
      <c r="O115"/>
    </row>
    <row r="116" spans="1:15" ht="19.899999999999999" customHeight="1">
      <c r="A116" s="14"/>
      <c r="B116" s="15"/>
      <c r="C116" s="16"/>
      <c r="D116" s="15"/>
      <c r="E116" s="15"/>
      <c r="F116" s="13"/>
      <c r="G116" s="15"/>
      <c r="H116" s="12"/>
      <c r="I116" s="12"/>
      <c r="J116" s="10"/>
      <c r="K116" s="6"/>
      <c r="N116" s="6"/>
      <c r="O116"/>
    </row>
    <row r="117" spans="1:15" ht="19.899999999999999" customHeight="1">
      <c r="A117" s="14"/>
      <c r="B117" s="15"/>
      <c r="C117" s="16"/>
      <c r="D117" s="15"/>
      <c r="E117" s="15"/>
      <c r="F117" s="13"/>
      <c r="G117" s="15"/>
      <c r="H117" s="12"/>
      <c r="I117" s="12"/>
      <c r="J117" s="10"/>
      <c r="K117" s="6"/>
      <c r="N117" s="6"/>
      <c r="O117"/>
    </row>
    <row r="118" spans="1:15" ht="19.899999999999999" customHeight="1">
      <c r="A118" s="14"/>
      <c r="B118" s="15"/>
      <c r="C118" s="16"/>
      <c r="D118" s="15"/>
      <c r="E118" s="15"/>
      <c r="F118" s="13"/>
      <c r="G118" s="15"/>
      <c r="H118" s="12"/>
      <c r="I118" s="12"/>
      <c r="J118" s="10"/>
      <c r="K118" s="6"/>
      <c r="N118" s="6"/>
      <c r="O118"/>
    </row>
    <row r="119" spans="1:15" ht="19.899999999999999" customHeight="1">
      <c r="A119" s="14"/>
      <c r="B119" s="15"/>
      <c r="C119" s="16"/>
      <c r="D119" s="15"/>
      <c r="E119" s="15"/>
      <c r="F119" s="13"/>
      <c r="G119" s="15"/>
      <c r="H119" s="12"/>
      <c r="I119" s="12"/>
      <c r="J119" s="10"/>
      <c r="K119" s="6"/>
      <c r="N119" s="6"/>
      <c r="O119"/>
    </row>
    <row r="120" spans="1:15" ht="19.899999999999999" customHeight="1">
      <c r="A120" s="14"/>
      <c r="B120" s="15"/>
      <c r="C120" s="16"/>
      <c r="D120" s="15"/>
      <c r="E120" s="15"/>
      <c r="F120" s="13"/>
      <c r="G120" s="15"/>
      <c r="H120" s="12"/>
      <c r="I120" s="12"/>
      <c r="J120" s="10"/>
      <c r="K120" s="6"/>
      <c r="N120" s="6"/>
      <c r="O120"/>
    </row>
    <row r="121" spans="1:15" ht="19.899999999999999" customHeight="1">
      <c r="A121" s="14"/>
      <c r="B121" s="15"/>
      <c r="C121" s="16"/>
      <c r="D121" s="15"/>
      <c r="E121" s="15"/>
      <c r="F121" s="13"/>
      <c r="G121" s="15"/>
      <c r="H121" s="12"/>
      <c r="I121" s="12"/>
      <c r="J121" s="10"/>
      <c r="K121"/>
      <c r="N121" s="6"/>
      <c r="O121"/>
    </row>
    <row r="122" spans="1:15" ht="19.899999999999999" customHeight="1">
      <c r="A122" s="14"/>
      <c r="B122" s="15"/>
      <c r="C122" s="16"/>
      <c r="D122" s="15"/>
      <c r="E122" s="15"/>
      <c r="F122" s="13"/>
      <c r="G122" s="15"/>
      <c r="H122" s="12"/>
      <c r="I122" s="12"/>
      <c r="J122" s="10"/>
      <c r="K122" s="6"/>
      <c r="N122" s="6"/>
      <c r="O122"/>
    </row>
    <row r="123" spans="1:15" ht="19.899999999999999" customHeight="1">
      <c r="A123" s="14"/>
      <c r="B123" s="15"/>
      <c r="C123" s="16"/>
      <c r="D123" s="15"/>
      <c r="E123" s="15"/>
      <c r="F123" s="13"/>
      <c r="G123" s="15"/>
      <c r="H123" s="12"/>
      <c r="I123" s="12"/>
      <c r="J123" s="10"/>
      <c r="K123" s="6"/>
      <c r="N123" s="6"/>
      <c r="O123"/>
    </row>
    <row r="124" spans="1:15" ht="19.899999999999999" customHeight="1">
      <c r="A124" s="14"/>
      <c r="B124" s="15"/>
      <c r="C124" s="16"/>
      <c r="D124" s="15"/>
      <c r="E124" s="15"/>
      <c r="F124" s="13"/>
      <c r="G124" s="15"/>
      <c r="H124" s="12"/>
      <c r="I124" s="12"/>
      <c r="J124" s="10"/>
      <c r="K124" s="6"/>
      <c r="N124" s="6"/>
      <c r="O124"/>
    </row>
    <row r="125" spans="1:15" ht="19.899999999999999" customHeight="1">
      <c r="A125" s="14"/>
      <c r="B125" s="15"/>
      <c r="C125" s="16"/>
      <c r="D125" s="15"/>
      <c r="E125" s="15"/>
      <c r="F125" s="13"/>
      <c r="G125" s="15"/>
      <c r="H125" s="12"/>
      <c r="I125" s="12"/>
      <c r="J125" s="10"/>
      <c r="K125" s="6"/>
      <c r="N125" s="6"/>
      <c r="O125"/>
    </row>
    <row r="126" spans="1:15" ht="19.899999999999999" customHeight="1">
      <c r="A126" s="14"/>
      <c r="B126" s="15"/>
      <c r="C126" s="16"/>
      <c r="D126" s="15"/>
      <c r="E126" s="15"/>
      <c r="F126" s="13"/>
      <c r="G126" s="15"/>
      <c r="H126" s="12"/>
      <c r="I126" s="12"/>
      <c r="J126" s="10"/>
      <c r="K126" s="6"/>
      <c r="N126" s="6"/>
      <c r="O126"/>
    </row>
    <row r="127" spans="1:15" ht="19.899999999999999" customHeight="1">
      <c r="A127" s="14"/>
      <c r="B127" s="15"/>
      <c r="C127" s="16"/>
      <c r="D127" s="15"/>
      <c r="E127" s="15"/>
      <c r="F127" s="13"/>
      <c r="G127" s="15"/>
      <c r="H127" s="12"/>
      <c r="I127" s="12"/>
      <c r="J127" s="10"/>
      <c r="K127" s="5"/>
      <c r="N127" s="6"/>
      <c r="O127"/>
    </row>
    <row r="128" spans="1:15" ht="19.899999999999999" customHeight="1">
      <c r="A128" s="14"/>
      <c r="B128" s="15"/>
      <c r="C128" s="16"/>
      <c r="D128" s="15"/>
      <c r="E128" s="15"/>
      <c r="F128" s="13"/>
      <c r="G128" s="15"/>
      <c r="H128" s="12"/>
      <c r="I128" s="12"/>
      <c r="J128" s="10"/>
      <c r="K128" s="5"/>
      <c r="N128" s="6"/>
      <c r="O128"/>
    </row>
    <row r="129" spans="1:15" ht="19.899999999999999" customHeight="1">
      <c r="A129" s="14"/>
      <c r="B129" s="15"/>
      <c r="C129" s="16"/>
      <c r="D129" s="15"/>
      <c r="E129" s="15"/>
      <c r="F129" s="13"/>
      <c r="G129" s="15"/>
      <c r="H129" s="12"/>
      <c r="I129" s="12"/>
      <c r="J129" s="10"/>
      <c r="K129" s="5"/>
      <c r="N129" s="6"/>
      <c r="O129"/>
    </row>
    <row r="130" spans="1:15" ht="19.899999999999999" customHeight="1">
      <c r="A130" s="14"/>
      <c r="B130" s="15"/>
      <c r="C130" s="16"/>
      <c r="D130" s="15"/>
      <c r="E130" s="15"/>
      <c r="F130" s="13"/>
      <c r="G130" s="15"/>
      <c r="H130" s="12"/>
      <c r="I130" s="12"/>
      <c r="J130" s="10"/>
      <c r="K130" s="5"/>
      <c r="N130" s="6"/>
      <c r="O130"/>
    </row>
    <row r="131" spans="1:15" ht="19.899999999999999" customHeight="1">
      <c r="A131" s="14"/>
      <c r="B131" s="15"/>
      <c r="C131" s="16"/>
      <c r="D131" s="15"/>
      <c r="E131" s="15"/>
      <c r="F131" s="13"/>
      <c r="G131" s="15"/>
      <c r="H131" s="12"/>
      <c r="I131" s="12"/>
      <c r="J131" s="10"/>
      <c r="K131" s="5"/>
      <c r="N131" s="6"/>
      <c r="O131"/>
    </row>
    <row r="132" spans="1:15" ht="19.899999999999999" customHeight="1">
      <c r="A132" s="14"/>
      <c r="B132" s="15"/>
      <c r="C132" s="16"/>
      <c r="D132" s="15"/>
      <c r="E132" s="15"/>
      <c r="F132" s="13"/>
      <c r="G132" s="15"/>
      <c r="H132" s="12"/>
      <c r="I132" s="12"/>
      <c r="J132" s="10"/>
      <c r="K132" s="5"/>
      <c r="N132" s="6"/>
      <c r="O132"/>
    </row>
    <row r="133" spans="1:15" ht="19.899999999999999" customHeight="1">
      <c r="A133" s="14"/>
      <c r="B133" s="15"/>
      <c r="C133" s="16"/>
      <c r="D133" s="15"/>
      <c r="E133" s="15"/>
      <c r="F133" s="13"/>
      <c r="G133" s="15"/>
      <c r="H133" s="12"/>
      <c r="I133" s="12"/>
      <c r="J133" s="10"/>
      <c r="K133" s="5"/>
      <c r="N133" s="6"/>
      <c r="O133"/>
    </row>
    <row r="134" spans="1:15" ht="19.899999999999999" customHeight="1">
      <c r="A134" s="14"/>
      <c r="B134" s="15"/>
      <c r="C134" s="16"/>
      <c r="D134" s="15"/>
      <c r="E134" s="15"/>
      <c r="F134" s="13"/>
      <c r="G134" s="15"/>
      <c r="H134" s="12"/>
      <c r="I134" s="12"/>
      <c r="J134" s="10"/>
      <c r="K134" s="5"/>
      <c r="N134" s="6"/>
      <c r="O134"/>
    </row>
    <row r="135" spans="1:15" ht="19.899999999999999" customHeight="1">
      <c r="A135" s="14"/>
      <c r="B135" s="15"/>
      <c r="C135" s="16"/>
      <c r="D135" s="15"/>
      <c r="E135" s="15"/>
      <c r="F135" s="13"/>
      <c r="G135" s="15"/>
      <c r="H135" s="12"/>
      <c r="I135" s="12"/>
      <c r="J135" s="10"/>
      <c r="K135" s="5"/>
      <c r="N135" s="6"/>
      <c r="O135"/>
    </row>
    <row r="136" spans="1:15" ht="19.899999999999999" customHeight="1">
      <c r="A136" s="14"/>
      <c r="B136" s="15"/>
      <c r="C136" s="16"/>
      <c r="D136" s="15"/>
      <c r="E136" s="15"/>
      <c r="F136" s="13"/>
      <c r="G136" s="15"/>
      <c r="H136" s="12"/>
      <c r="I136" s="12"/>
      <c r="J136" s="10"/>
      <c r="K136" s="5"/>
      <c r="N136" s="6"/>
      <c r="O136"/>
    </row>
    <row r="137" spans="1:15" ht="19.899999999999999" customHeight="1">
      <c r="A137" s="17"/>
      <c r="B137" s="115"/>
      <c r="C137" s="116"/>
      <c r="D137" s="115"/>
      <c r="E137" s="115"/>
      <c r="F137" s="13"/>
      <c r="G137" s="115"/>
      <c r="H137" s="115"/>
      <c r="I137" s="115"/>
      <c r="J137" s="10"/>
      <c r="K137" s="19"/>
      <c r="L137" s="20"/>
      <c r="N137" s="6"/>
      <c r="O137"/>
    </row>
    <row r="138" spans="1:15" ht="19.899999999999999" customHeight="1">
      <c r="A138" s="17"/>
      <c r="B138" s="115"/>
      <c r="C138" s="116"/>
      <c r="D138" s="115"/>
      <c r="E138" s="115"/>
      <c r="F138" s="13"/>
      <c r="G138" s="115"/>
      <c r="H138" s="115"/>
      <c r="I138" s="115"/>
      <c r="J138" s="10"/>
      <c r="K138" s="19"/>
      <c r="L138" s="20"/>
      <c r="N138" s="6"/>
      <c r="O138"/>
    </row>
    <row r="139" spans="1:15" ht="19.899999999999999" customHeight="1">
      <c r="A139" s="17"/>
      <c r="B139" s="115"/>
      <c r="C139" s="116"/>
      <c r="D139" s="115"/>
      <c r="E139" s="115"/>
      <c r="F139" s="13"/>
      <c r="G139" s="115"/>
      <c r="H139" s="115"/>
      <c r="I139" s="115"/>
      <c r="J139" s="10"/>
      <c r="K139" s="19"/>
      <c r="L139" s="20"/>
      <c r="N139" s="6"/>
      <c r="O139"/>
    </row>
    <row r="140" spans="1:15" ht="19.899999999999999" customHeight="1">
      <c r="A140" s="17"/>
      <c r="B140" s="115"/>
      <c r="C140" s="116"/>
      <c r="D140" s="115"/>
      <c r="E140" s="115"/>
      <c r="F140" s="13"/>
      <c r="G140" s="115"/>
      <c r="H140" s="115"/>
      <c r="I140" s="115"/>
      <c r="J140" s="10"/>
      <c r="K140" s="19"/>
      <c r="L140" s="20"/>
      <c r="N140" s="6"/>
      <c r="O140"/>
    </row>
    <row r="141" spans="1:15" ht="19.899999999999999" customHeight="1">
      <c r="A141" s="17"/>
      <c r="B141" s="115"/>
      <c r="C141" s="116"/>
      <c r="D141" s="115"/>
      <c r="E141" s="115"/>
      <c r="F141" s="13"/>
      <c r="G141" s="115"/>
      <c r="H141" s="115"/>
      <c r="I141" s="115"/>
      <c r="J141" s="10"/>
      <c r="K141" s="19"/>
      <c r="L141" s="20"/>
      <c r="N141" s="6"/>
      <c r="O141"/>
    </row>
    <row r="142" spans="1:15" ht="19.899999999999999" customHeight="1">
      <c r="A142" s="17"/>
      <c r="B142" s="114"/>
      <c r="C142" s="113"/>
      <c r="D142" s="113"/>
      <c r="E142" s="113"/>
      <c r="F142" s="13"/>
      <c r="G142" s="117"/>
      <c r="H142" s="115"/>
      <c r="I142" s="115"/>
      <c r="J142" s="10"/>
      <c r="K142" s="18"/>
      <c r="L142" s="20"/>
      <c r="N142" s="6"/>
      <c r="O142"/>
    </row>
    <row r="143" spans="1:15" ht="19.899999999999999" customHeight="1">
      <c r="A143" s="17"/>
      <c r="B143" s="114"/>
      <c r="C143" s="113"/>
      <c r="D143" s="113"/>
      <c r="E143" s="113"/>
      <c r="F143" s="13"/>
      <c r="G143" s="117"/>
      <c r="H143" s="115"/>
      <c r="I143" s="115"/>
      <c r="J143" s="10"/>
      <c r="K143" s="18"/>
      <c r="L143" s="20"/>
      <c r="N143" s="6"/>
      <c r="O143"/>
    </row>
    <row r="144" spans="1:15" ht="19.899999999999999" customHeight="1">
      <c r="A144" s="17"/>
      <c r="B144" s="114"/>
      <c r="C144" s="113"/>
      <c r="D144" s="113"/>
      <c r="E144" s="113"/>
      <c r="F144" s="13"/>
      <c r="G144" s="117"/>
      <c r="H144" s="115"/>
      <c r="I144" s="115"/>
      <c r="J144" s="10"/>
      <c r="K144" s="18"/>
      <c r="L144" s="20"/>
      <c r="N144" s="6"/>
      <c r="O144"/>
    </row>
    <row r="145" spans="1:15" ht="19.899999999999999" customHeight="1">
      <c r="A145" s="17"/>
      <c r="B145" s="114"/>
      <c r="C145" s="113"/>
      <c r="D145" s="113"/>
      <c r="E145" s="113"/>
      <c r="F145" s="13"/>
      <c r="G145" s="117"/>
      <c r="H145" s="115"/>
      <c r="I145" s="115"/>
      <c r="J145" s="10"/>
      <c r="K145" s="18"/>
      <c r="L145" s="20"/>
      <c r="N145" s="6"/>
      <c r="O145"/>
    </row>
    <row r="146" spans="1:15" ht="19.899999999999999" customHeight="1">
      <c r="A146" s="17"/>
      <c r="B146" s="114"/>
      <c r="C146" s="113"/>
      <c r="D146" s="113"/>
      <c r="E146" s="113"/>
      <c r="F146" s="13"/>
      <c r="G146" s="117"/>
      <c r="H146" s="115"/>
      <c r="I146" s="115"/>
      <c r="J146" s="10"/>
      <c r="K146" s="18"/>
      <c r="L146" s="20"/>
      <c r="N146" s="6"/>
      <c r="O146"/>
    </row>
    <row r="147" spans="1:15" ht="19.899999999999999" customHeight="1">
      <c r="A147" s="17"/>
      <c r="B147" s="114"/>
      <c r="C147" s="113"/>
      <c r="D147" s="113"/>
      <c r="E147" s="113"/>
      <c r="F147" s="13"/>
      <c r="G147" s="117"/>
      <c r="H147" s="115"/>
      <c r="I147" s="115"/>
      <c r="J147" s="10"/>
      <c r="K147" s="18"/>
      <c r="L147" s="20"/>
      <c r="N147" s="6"/>
      <c r="O147"/>
    </row>
    <row r="148" spans="1:15" ht="19.899999999999999" customHeight="1">
      <c r="A148" s="17"/>
      <c r="B148" s="114"/>
      <c r="C148" s="113"/>
      <c r="D148" s="113"/>
      <c r="E148" s="113"/>
      <c r="F148" s="13"/>
      <c r="G148" s="117"/>
      <c r="H148" s="115"/>
      <c r="I148" s="115"/>
      <c r="J148" s="10"/>
      <c r="K148" s="18"/>
      <c r="L148" s="20"/>
      <c r="M148" s="20"/>
      <c r="N148" s="6"/>
      <c r="O148"/>
    </row>
    <row r="149" spans="1:15" ht="19.899999999999999" customHeight="1">
      <c r="A149" s="17"/>
      <c r="B149" s="114"/>
      <c r="C149" s="113"/>
      <c r="D149" s="113"/>
      <c r="E149" s="113"/>
      <c r="F149" s="13"/>
      <c r="G149" s="117"/>
      <c r="H149" s="115"/>
      <c r="I149" s="115"/>
      <c r="J149" s="10"/>
      <c r="K149" s="18"/>
      <c r="L149" s="20"/>
      <c r="M149" s="20"/>
      <c r="N149" s="6"/>
      <c r="O149"/>
    </row>
    <row r="150" spans="1:15" ht="19.899999999999999" customHeight="1">
      <c r="A150" s="17"/>
      <c r="B150" s="114"/>
      <c r="C150" s="113"/>
      <c r="D150" s="113"/>
      <c r="E150" s="113"/>
      <c r="F150" s="13"/>
      <c r="G150" s="117"/>
      <c r="H150" s="115"/>
      <c r="I150" s="115"/>
      <c r="J150" s="10"/>
      <c r="K150" s="18"/>
      <c r="L150" s="20"/>
      <c r="M150" s="20"/>
      <c r="N150" s="6"/>
      <c r="O150"/>
    </row>
    <row r="151" spans="1:15" ht="19.899999999999999" customHeight="1">
      <c r="A151" s="17"/>
      <c r="B151" s="114"/>
      <c r="C151" s="113"/>
      <c r="D151" s="113"/>
      <c r="E151" s="113"/>
      <c r="F151" s="13"/>
      <c r="G151" s="117"/>
      <c r="H151" s="115"/>
      <c r="I151" s="115"/>
      <c r="J151" s="10"/>
      <c r="K151" s="18"/>
      <c r="L151" s="20"/>
      <c r="M151" s="20"/>
      <c r="N151" s="6"/>
      <c r="O151"/>
    </row>
    <row r="152" spans="1:15" ht="19.899999999999999" customHeight="1">
      <c r="A152" s="17"/>
      <c r="B152" s="114"/>
      <c r="C152" s="113"/>
      <c r="D152" s="113"/>
      <c r="E152" s="113"/>
      <c r="F152" s="13"/>
      <c r="G152" s="117"/>
      <c r="H152" s="115"/>
      <c r="I152" s="115"/>
      <c r="J152" s="10"/>
      <c r="K152" s="18"/>
      <c r="L152" s="20"/>
      <c r="M152" s="20"/>
      <c r="N152" s="6"/>
      <c r="O152"/>
    </row>
    <row r="153" spans="1:15" ht="19.899999999999999" customHeight="1">
      <c r="A153" s="17"/>
      <c r="B153" s="114"/>
      <c r="C153" s="113"/>
      <c r="D153" s="113"/>
      <c r="E153" s="113"/>
      <c r="F153" s="13"/>
      <c r="G153" s="117"/>
      <c r="H153" s="115"/>
      <c r="I153" s="115"/>
      <c r="J153" s="10"/>
      <c r="K153" s="18"/>
      <c r="L153" s="20"/>
      <c r="M153" s="20"/>
      <c r="N153" s="6"/>
      <c r="O153"/>
    </row>
    <row r="154" spans="1:15" ht="19.899999999999999" customHeight="1">
      <c r="A154" s="17"/>
      <c r="B154" s="114"/>
      <c r="C154" s="113"/>
      <c r="D154" s="113"/>
      <c r="E154" s="113"/>
      <c r="F154" s="13"/>
      <c r="G154" s="117"/>
      <c r="H154" s="115"/>
      <c r="I154" s="115"/>
      <c r="J154" s="10"/>
      <c r="K154" s="18"/>
      <c r="L154" s="20"/>
      <c r="M154" s="20"/>
      <c r="N154" s="6"/>
      <c r="O154"/>
    </row>
    <row r="155" spans="1:15" ht="19.899999999999999" customHeight="1">
      <c r="A155" s="17"/>
      <c r="B155" s="114"/>
      <c r="C155" s="113"/>
      <c r="D155" s="113"/>
      <c r="E155" s="113"/>
      <c r="F155" s="113"/>
      <c r="G155" s="117"/>
      <c r="H155" s="115"/>
      <c r="I155" s="115"/>
      <c r="J155" s="10"/>
      <c r="K155" s="18"/>
      <c r="L155" s="20"/>
      <c r="M155" s="20"/>
      <c r="N155" s="6"/>
      <c r="O155"/>
    </row>
    <row r="156" spans="1:15" ht="19.899999999999999" customHeight="1">
      <c r="A156" s="17"/>
      <c r="B156" s="114"/>
      <c r="C156" s="113"/>
      <c r="D156" s="113"/>
      <c r="E156" s="113"/>
      <c r="F156" s="113"/>
      <c r="G156" s="117"/>
      <c r="H156" s="115"/>
      <c r="I156" s="115"/>
      <c r="J156" s="10"/>
      <c r="K156" s="18"/>
      <c r="L156" s="20"/>
      <c r="M156" s="20"/>
      <c r="N156" s="6"/>
      <c r="O156"/>
    </row>
    <row r="157" spans="1:15" ht="19.899999999999999" customHeight="1">
      <c r="A157" s="17"/>
      <c r="B157" s="114"/>
      <c r="C157" s="113"/>
      <c r="D157" s="113"/>
      <c r="E157" s="113"/>
      <c r="F157" s="113"/>
      <c r="G157" s="117"/>
      <c r="H157" s="115"/>
      <c r="I157" s="115"/>
      <c r="J157" s="10"/>
      <c r="K157" s="18"/>
      <c r="L157" s="20"/>
      <c r="M157" s="20"/>
      <c r="N157" s="6"/>
      <c r="O157"/>
    </row>
    <row r="158" spans="1:15" ht="19.899999999999999" customHeight="1">
      <c r="A158" s="17"/>
      <c r="B158" s="114"/>
      <c r="C158" s="113"/>
      <c r="D158" s="113"/>
      <c r="E158" s="113"/>
      <c r="F158" s="113"/>
      <c r="G158" s="117"/>
      <c r="H158" s="115"/>
      <c r="I158" s="115"/>
      <c r="J158" s="10"/>
      <c r="K158" s="18"/>
      <c r="L158" s="20"/>
      <c r="M158" s="20"/>
      <c r="N158" s="6"/>
      <c r="O158"/>
    </row>
    <row r="159" spans="1:15" ht="19.899999999999999" customHeight="1">
      <c r="B159"/>
      <c r="C159"/>
      <c r="D159"/>
      <c r="E159"/>
      <c r="F159"/>
      <c r="G159"/>
      <c r="H159"/>
      <c r="I159"/>
      <c r="J159" s="10"/>
      <c r="K159" s="10"/>
      <c r="M159" s="20"/>
      <c r="N159" s="6"/>
      <c r="O159"/>
    </row>
    <row r="160" spans="1:15" ht="19.899999999999999" customHeight="1">
      <c r="B160"/>
      <c r="C160"/>
      <c r="D160"/>
      <c r="E160"/>
      <c r="F160"/>
      <c r="G160"/>
      <c r="J160" s="10"/>
      <c r="M160" s="20"/>
      <c r="N160" s="6"/>
      <c r="O160"/>
    </row>
    <row r="161" spans="2:15" ht="19.899999999999999" customHeight="1">
      <c r="B161"/>
      <c r="C161"/>
      <c r="D161"/>
      <c r="E161"/>
      <c r="F161"/>
      <c r="G161"/>
      <c r="J161" s="10"/>
      <c r="M161" s="20"/>
      <c r="N161" s="6"/>
      <c r="O161"/>
    </row>
    <row r="162" spans="2:15" ht="19.899999999999999" customHeight="1">
      <c r="B162"/>
      <c r="C162"/>
      <c r="D162"/>
      <c r="E162"/>
      <c r="F162"/>
      <c r="G162"/>
      <c r="J162" s="10"/>
      <c r="K162"/>
      <c r="M162" s="20"/>
      <c r="N162" s="6"/>
      <c r="O162"/>
    </row>
    <row r="163" spans="2:15" ht="19.899999999999999" customHeight="1">
      <c r="B163"/>
      <c r="C163"/>
      <c r="D163"/>
      <c r="E163"/>
      <c r="F163"/>
      <c r="G163"/>
      <c r="J163" s="10"/>
      <c r="K163"/>
      <c r="M163" s="20"/>
      <c r="N163" s="6"/>
      <c r="O163"/>
    </row>
    <row r="164" spans="2:15" ht="19.899999999999999" customHeight="1">
      <c r="B164"/>
      <c r="C164"/>
      <c r="D164"/>
      <c r="E164"/>
      <c r="F164"/>
      <c r="G164"/>
      <c r="J164" s="10"/>
      <c r="K164"/>
      <c r="M164" s="20"/>
      <c r="N164" s="6"/>
      <c r="O164"/>
    </row>
    <row r="165" spans="2:15" ht="19.899999999999999" customHeight="1">
      <c r="B165"/>
      <c r="C165"/>
      <c r="D165"/>
      <c r="E165"/>
      <c r="F165"/>
      <c r="G165"/>
      <c r="J165" s="10"/>
      <c r="M165" s="20"/>
      <c r="N165" s="6"/>
      <c r="O165"/>
    </row>
    <row r="166" spans="2:15" ht="19.899999999999999" customHeight="1">
      <c r="B166"/>
      <c r="C166"/>
      <c r="D166"/>
      <c r="E166"/>
      <c r="F166"/>
      <c r="G166"/>
      <c r="J166" s="10"/>
      <c r="M166" s="20"/>
      <c r="N166" s="6"/>
      <c r="O166"/>
    </row>
    <row r="167" spans="2:15" ht="19.899999999999999" customHeight="1">
      <c r="B167"/>
      <c r="C167"/>
      <c r="D167"/>
      <c r="E167"/>
      <c r="F167"/>
      <c r="G167"/>
      <c r="J167" s="10"/>
      <c r="M167" s="20"/>
      <c r="N167" s="6"/>
      <c r="O167"/>
    </row>
    <row r="168" spans="2:15" ht="19.899999999999999" customHeight="1">
      <c r="B168"/>
      <c r="C168"/>
      <c r="D168"/>
      <c r="E168"/>
      <c r="F168"/>
      <c r="G168"/>
      <c r="J168" s="10"/>
      <c r="M168" s="20"/>
      <c r="N168" s="6"/>
      <c r="O168"/>
    </row>
    <row r="169" spans="2:15" ht="19.899999999999999" customHeight="1">
      <c r="B169"/>
      <c r="C169"/>
      <c r="D169"/>
      <c r="E169"/>
      <c r="F169"/>
      <c r="G169"/>
      <c r="H169" s="10"/>
      <c r="I169" s="11"/>
      <c r="J169" s="10"/>
      <c r="M169" s="20"/>
      <c r="N169" s="6"/>
      <c r="O169"/>
    </row>
    <row r="170" spans="2:15" ht="19.899999999999999" customHeight="1">
      <c r="B170"/>
      <c r="C170"/>
      <c r="D170"/>
      <c r="E170"/>
      <c r="F170"/>
      <c r="G170"/>
      <c r="H170" s="10"/>
      <c r="I170" s="11"/>
      <c r="J170" s="10"/>
      <c r="N170" s="6"/>
      <c r="O170"/>
    </row>
    <row r="171" spans="2:15" ht="19.899999999999999" customHeight="1">
      <c r="B171"/>
      <c r="C171"/>
      <c r="D171"/>
      <c r="E171"/>
      <c r="F171"/>
      <c r="G171"/>
      <c r="H171" s="10"/>
      <c r="I171" s="11"/>
      <c r="J171" s="10"/>
      <c r="N171" s="6"/>
      <c r="O171"/>
    </row>
    <row r="172" spans="2:15" ht="19.899999999999999" customHeight="1">
      <c r="B172"/>
      <c r="C172"/>
      <c r="D172"/>
      <c r="E172"/>
      <c r="F172"/>
      <c r="G172"/>
      <c r="H172" s="10"/>
      <c r="I172" s="11"/>
      <c r="J172" s="10"/>
      <c r="N172" s="6"/>
      <c r="O172"/>
    </row>
    <row r="173" spans="2:15" ht="19.899999999999999" customHeight="1">
      <c r="B173"/>
      <c r="C173"/>
      <c r="D173"/>
      <c r="E173"/>
      <c r="F173"/>
      <c r="G173"/>
      <c r="H173" s="10"/>
      <c r="I173" s="11"/>
      <c r="J173" s="10"/>
      <c r="N173" s="6"/>
      <c r="O173"/>
    </row>
    <row r="174" spans="2:15" ht="19.899999999999999" customHeight="1">
      <c r="B174"/>
      <c r="C174"/>
      <c r="D174"/>
      <c r="E174"/>
      <c r="F174"/>
      <c r="G174"/>
      <c r="J174" s="10"/>
      <c r="N174" s="6"/>
      <c r="O174"/>
    </row>
    <row r="175" spans="2:15" ht="19.899999999999999" customHeight="1">
      <c r="B175"/>
      <c r="C175"/>
      <c r="D175"/>
      <c r="E175"/>
      <c r="F175"/>
      <c r="G175"/>
      <c r="J175" s="10"/>
      <c r="N175" s="6"/>
      <c r="O175"/>
    </row>
    <row r="176" spans="2:15" ht="19.899999999999999" customHeight="1">
      <c r="B176"/>
      <c r="C176"/>
      <c r="D176"/>
      <c r="E176"/>
      <c r="F176"/>
      <c r="G176"/>
      <c r="H176"/>
      <c r="I176"/>
      <c r="J176" s="10"/>
      <c r="N176" s="6"/>
      <c r="O176"/>
    </row>
    <row r="177" spans="2:15" ht="19.899999999999999" customHeight="1">
      <c r="B177"/>
      <c r="C177"/>
      <c r="D177"/>
      <c r="E177"/>
      <c r="F177"/>
      <c r="G177"/>
      <c r="H177"/>
      <c r="I177"/>
      <c r="J177" s="10"/>
      <c r="N177" s="6"/>
      <c r="O177"/>
    </row>
    <row r="178" spans="2:15" ht="19.899999999999999" customHeight="1">
      <c r="B178"/>
      <c r="C178"/>
      <c r="D178"/>
      <c r="E178"/>
      <c r="F178"/>
      <c r="G178"/>
      <c r="H178"/>
      <c r="I178"/>
      <c r="J178" s="10"/>
      <c r="N178" s="6"/>
      <c r="O178"/>
    </row>
    <row r="179" spans="2:15" ht="19.899999999999999" customHeight="1">
      <c r="J179" s="10"/>
      <c r="N179" s="6"/>
      <c r="O179"/>
    </row>
    <row r="180" spans="2:15" ht="19.899999999999999" customHeight="1">
      <c r="J180" s="10"/>
      <c r="N180" s="6"/>
      <c r="O180"/>
    </row>
    <row r="181" spans="2:15" ht="19.899999999999999" customHeight="1">
      <c r="J181" s="10"/>
      <c r="N181" s="6"/>
      <c r="O181"/>
    </row>
    <row r="182" spans="2:15" ht="19.899999999999999" customHeight="1">
      <c r="J182" s="10"/>
      <c r="N182" s="6"/>
      <c r="O182"/>
    </row>
    <row r="183" spans="2:15" ht="19.899999999999999" customHeight="1">
      <c r="J183" s="10"/>
      <c r="N183" s="6"/>
      <c r="O183"/>
    </row>
    <row r="184" spans="2:15" ht="19.899999999999999" customHeight="1">
      <c r="J184" s="10"/>
      <c r="N184" s="6"/>
      <c r="O184"/>
    </row>
    <row r="185" spans="2:15" ht="19.899999999999999" customHeight="1">
      <c r="J185" s="10"/>
      <c r="N185" s="6"/>
      <c r="O185"/>
    </row>
    <row r="186" spans="2:15" ht="19.899999999999999" customHeight="1">
      <c r="J186" s="10"/>
      <c r="N186" s="6"/>
      <c r="O186"/>
    </row>
    <row r="187" spans="2:15" ht="19.899999999999999" customHeight="1">
      <c r="J187" s="10"/>
      <c r="O187"/>
    </row>
    <row r="188" spans="2:15" ht="19.899999999999999" customHeight="1">
      <c r="J188" s="10"/>
      <c r="O188"/>
    </row>
    <row r="189" spans="2:15" ht="19.899999999999999" customHeight="1">
      <c r="J189" s="10"/>
      <c r="O189"/>
    </row>
    <row r="190" spans="2:15" ht="19.899999999999999" customHeight="1">
      <c r="J190" s="10"/>
      <c r="O190"/>
    </row>
    <row r="191" spans="2:15" ht="19.899999999999999" customHeight="1">
      <c r="J191" s="10"/>
      <c r="O191"/>
    </row>
    <row r="192" spans="2:15" ht="19.899999999999999" customHeight="1">
      <c r="J192" s="10"/>
      <c r="N192"/>
      <c r="O192"/>
    </row>
    <row r="193" spans="1:15" ht="19.899999999999999" customHeight="1">
      <c r="J193" s="10"/>
      <c r="N193"/>
      <c r="O193"/>
    </row>
    <row r="194" spans="1:15" s="20" customFormat="1" ht="19.899999999999999" customHeight="1">
      <c r="A194"/>
      <c r="B194" s="8"/>
      <c r="C194" s="2"/>
      <c r="D194" s="2"/>
      <c r="E194" s="2"/>
      <c r="F194" s="2"/>
      <c r="G194" s="7"/>
      <c r="H194" s="4"/>
      <c r="I194" s="9"/>
      <c r="J194" s="18"/>
      <c r="K194" s="4"/>
      <c r="L194"/>
      <c r="M194"/>
    </row>
    <row r="195" spans="1:15" s="20" customFormat="1" ht="19.899999999999999" customHeight="1">
      <c r="A195"/>
      <c r="B195" s="8"/>
      <c r="C195" s="2"/>
      <c r="D195" s="2"/>
      <c r="E195" s="2"/>
      <c r="F195" s="2"/>
      <c r="G195" s="7"/>
      <c r="H195" s="4"/>
      <c r="I195" s="9"/>
      <c r="J195" s="18"/>
      <c r="K195" s="4"/>
      <c r="L195"/>
      <c r="M195"/>
    </row>
    <row r="196" spans="1:15" s="20" customFormat="1" ht="19.899999999999999" customHeight="1">
      <c r="A196"/>
      <c r="B196" s="8"/>
      <c r="C196" s="2"/>
      <c r="D196" s="2"/>
      <c r="E196" s="2"/>
      <c r="F196" s="2"/>
      <c r="G196" s="7"/>
      <c r="H196" s="4"/>
      <c r="I196" s="9"/>
      <c r="J196" s="18"/>
      <c r="K196" s="4"/>
      <c r="L196"/>
      <c r="M196"/>
    </row>
    <row r="197" spans="1:15" s="20" customFormat="1" ht="19.899999999999999" customHeight="1">
      <c r="A197"/>
      <c r="B197" s="8"/>
      <c r="C197" s="2"/>
      <c r="D197" s="2"/>
      <c r="E197" s="2"/>
      <c r="F197" s="2"/>
      <c r="G197" s="7"/>
      <c r="H197" s="4"/>
      <c r="I197" s="9"/>
      <c r="J197" s="18"/>
      <c r="K197" s="4"/>
      <c r="L197"/>
      <c r="M197"/>
    </row>
    <row r="198" spans="1:15" s="20" customFormat="1" ht="19.899999999999999" customHeight="1">
      <c r="A198"/>
      <c r="B198" s="8"/>
      <c r="C198" s="2"/>
      <c r="D198" s="2"/>
      <c r="E198" s="2"/>
      <c r="F198" s="2"/>
      <c r="G198" s="7"/>
      <c r="H198" s="4"/>
      <c r="I198" s="9"/>
      <c r="J198" s="18"/>
      <c r="K198" s="4"/>
      <c r="L198"/>
      <c r="M198"/>
    </row>
    <row r="199" spans="1:15" s="20" customFormat="1" ht="19.899999999999999" customHeight="1">
      <c r="A199"/>
      <c r="B199" s="8"/>
      <c r="C199" s="2"/>
      <c r="D199" s="2"/>
      <c r="E199" s="2"/>
      <c r="F199" s="2"/>
      <c r="G199" s="7"/>
      <c r="H199" s="4"/>
      <c r="I199" s="9"/>
      <c r="J199" s="18"/>
      <c r="K199" s="4"/>
      <c r="L199"/>
      <c r="M199"/>
    </row>
    <row r="200" spans="1:15" s="20" customFormat="1" ht="19.899999999999999" customHeight="1">
      <c r="A200"/>
      <c r="B200" s="8"/>
      <c r="C200" s="2"/>
      <c r="D200" s="2"/>
      <c r="E200" s="2"/>
      <c r="F200" s="2"/>
      <c r="G200" s="7"/>
      <c r="H200" s="4"/>
      <c r="I200" s="9"/>
      <c r="J200" s="18"/>
      <c r="K200" s="4"/>
      <c r="L200"/>
      <c r="M200"/>
    </row>
    <row r="201" spans="1:15" s="20" customFormat="1" ht="19.899999999999999" customHeight="1">
      <c r="A201"/>
      <c r="B201" s="8"/>
      <c r="C201" s="2"/>
      <c r="D201" s="2"/>
      <c r="E201" s="2"/>
      <c r="F201" s="2"/>
      <c r="G201" s="7"/>
      <c r="H201" s="4"/>
      <c r="I201" s="9"/>
      <c r="J201" s="18"/>
      <c r="K201" s="4"/>
      <c r="L201"/>
      <c r="M201"/>
    </row>
    <row r="202" spans="1:15" s="20" customFormat="1" ht="19.899999999999999" customHeight="1">
      <c r="A202"/>
      <c r="B202" s="8"/>
      <c r="C202" s="2"/>
      <c r="D202" s="2"/>
      <c r="E202" s="2"/>
      <c r="F202" s="2"/>
      <c r="G202" s="7"/>
      <c r="H202" s="4"/>
      <c r="I202" s="9"/>
      <c r="J202" s="18"/>
      <c r="K202" s="4"/>
      <c r="L202"/>
      <c r="M202"/>
    </row>
    <row r="203" spans="1:15" s="20" customFormat="1" ht="19.899999999999999" customHeight="1">
      <c r="A203"/>
      <c r="B203" s="8"/>
      <c r="C203" s="2"/>
      <c r="D203" s="2"/>
      <c r="E203" s="2"/>
      <c r="F203" s="2"/>
      <c r="G203" s="7"/>
      <c r="H203" s="4"/>
      <c r="I203" s="9"/>
      <c r="J203" s="18"/>
      <c r="K203" s="4"/>
      <c r="L203"/>
      <c r="M203"/>
    </row>
    <row r="204" spans="1:15" s="20" customFormat="1" ht="19.899999999999999" customHeight="1">
      <c r="A204"/>
      <c r="B204" s="8"/>
      <c r="C204" s="2"/>
      <c r="D204" s="2"/>
      <c r="E204" s="2"/>
      <c r="F204" s="2"/>
      <c r="G204" s="7"/>
      <c r="H204" s="4"/>
      <c r="I204" s="9"/>
      <c r="J204" s="18"/>
      <c r="K204" s="4"/>
      <c r="L204"/>
      <c r="M204"/>
    </row>
    <row r="205" spans="1:15" s="20" customFormat="1" ht="19.899999999999999" customHeight="1">
      <c r="A205"/>
      <c r="B205" s="8"/>
      <c r="C205" s="2"/>
      <c r="D205" s="2"/>
      <c r="E205" s="2"/>
      <c r="F205" s="2"/>
      <c r="G205" s="7"/>
      <c r="H205" s="4"/>
      <c r="I205" s="9"/>
      <c r="J205" s="18"/>
      <c r="K205" s="4"/>
      <c r="L205"/>
      <c r="M205"/>
    </row>
    <row r="206" spans="1:15" s="20" customFormat="1" ht="19.899999999999999" customHeight="1">
      <c r="A206"/>
      <c r="B206" s="8"/>
      <c r="C206" s="2"/>
      <c r="D206" s="2"/>
      <c r="E206" s="2"/>
      <c r="F206" s="2"/>
      <c r="G206" s="7"/>
      <c r="H206" s="4"/>
      <c r="I206" s="9"/>
      <c r="J206" s="18"/>
      <c r="K206" s="4"/>
      <c r="L206"/>
      <c r="M206"/>
    </row>
    <row r="207" spans="1:15" s="20" customFormat="1" ht="19.899999999999999" customHeight="1">
      <c r="A207"/>
      <c r="B207" s="8"/>
      <c r="C207" s="2"/>
      <c r="D207" s="2"/>
      <c r="E207" s="2"/>
      <c r="F207" s="2"/>
      <c r="G207" s="7"/>
      <c r="H207" s="4"/>
      <c r="I207" s="9"/>
      <c r="J207" s="18"/>
      <c r="K207" s="4"/>
      <c r="L207"/>
      <c r="M207"/>
    </row>
    <row r="208" spans="1:15" s="20" customFormat="1" ht="19.899999999999999" customHeight="1">
      <c r="A208"/>
      <c r="B208" s="8"/>
      <c r="C208" s="2"/>
      <c r="D208" s="2"/>
      <c r="E208" s="2"/>
      <c r="F208" s="2"/>
      <c r="G208" s="7"/>
      <c r="H208" s="4"/>
      <c r="I208" s="9"/>
      <c r="J208" s="18"/>
      <c r="K208" s="4"/>
      <c r="L208"/>
      <c r="M208"/>
    </row>
    <row r="209" spans="1:15" s="20" customFormat="1" ht="19.899999999999999" customHeight="1">
      <c r="A209"/>
      <c r="B209" s="8"/>
      <c r="C209" s="2"/>
      <c r="D209" s="2"/>
      <c r="E209" s="2"/>
      <c r="F209" s="2"/>
      <c r="G209" s="7"/>
      <c r="H209" s="4"/>
      <c r="I209" s="9"/>
      <c r="J209" s="18"/>
      <c r="K209" s="4"/>
      <c r="L209"/>
      <c r="M209"/>
    </row>
    <row r="210" spans="1:15" s="20" customFormat="1" ht="19.899999999999999" customHeight="1">
      <c r="A210"/>
      <c r="B210" s="8"/>
      <c r="C210" s="2"/>
      <c r="D210" s="2"/>
      <c r="E210" s="2"/>
      <c r="F210" s="2"/>
      <c r="G210" s="7"/>
      <c r="H210" s="4"/>
      <c r="I210" s="9"/>
      <c r="J210" s="18"/>
      <c r="K210" s="4"/>
      <c r="L210"/>
      <c r="M210"/>
    </row>
    <row r="211" spans="1:15" s="20" customFormat="1" ht="19.899999999999999" customHeight="1">
      <c r="A211"/>
      <c r="B211" s="8"/>
      <c r="C211" s="2"/>
      <c r="D211" s="2"/>
      <c r="E211" s="2"/>
      <c r="F211" s="2"/>
      <c r="G211" s="7"/>
      <c r="H211" s="4"/>
      <c r="I211" s="9"/>
      <c r="J211" s="18"/>
      <c r="K211" s="4"/>
      <c r="L211"/>
      <c r="M211"/>
    </row>
    <row r="212" spans="1:15" s="20" customFormat="1" ht="19.899999999999999" customHeight="1">
      <c r="A212"/>
      <c r="B212" s="8"/>
      <c r="C212" s="2"/>
      <c r="D212" s="2"/>
      <c r="E212" s="2"/>
      <c r="F212" s="2"/>
      <c r="G212" s="7"/>
      <c r="H212" s="4"/>
      <c r="I212" s="9"/>
      <c r="J212" s="18"/>
      <c r="K212" s="4"/>
      <c r="L212"/>
      <c r="M212"/>
    </row>
    <row r="213" spans="1:15" s="20" customFormat="1" ht="19.899999999999999" customHeight="1">
      <c r="A213"/>
      <c r="B213" s="8"/>
      <c r="C213" s="2"/>
      <c r="D213" s="2"/>
      <c r="E213" s="2"/>
      <c r="F213" s="2"/>
      <c r="G213" s="7"/>
      <c r="H213" s="4"/>
      <c r="I213" s="9"/>
      <c r="J213" s="18"/>
      <c r="K213" s="4"/>
      <c r="L213"/>
      <c r="M213"/>
    </row>
    <row r="214" spans="1:15" s="20" customFormat="1" ht="19.899999999999999" customHeight="1">
      <c r="A214"/>
      <c r="B214" s="8"/>
      <c r="C214" s="2"/>
      <c r="D214" s="2"/>
      <c r="E214" s="2"/>
      <c r="F214" s="2"/>
      <c r="G214" s="7"/>
      <c r="H214" s="4"/>
      <c r="I214" s="9"/>
      <c r="J214" s="18"/>
      <c r="K214" s="4"/>
      <c r="L214"/>
      <c r="M214"/>
    </row>
    <row r="215" spans="1:15" s="20" customFormat="1" ht="19.899999999999999" customHeight="1">
      <c r="A215"/>
      <c r="B215" s="8"/>
      <c r="C215" s="2"/>
      <c r="D215" s="2"/>
      <c r="E215" s="2"/>
      <c r="F215" s="2"/>
      <c r="G215" s="7"/>
      <c r="H215" s="4"/>
      <c r="I215" s="9"/>
      <c r="J215" s="18"/>
      <c r="K215" s="4"/>
      <c r="L215"/>
      <c r="M215"/>
    </row>
    <row r="216" spans="1:15" ht="19.899999999999999" customHeight="1">
      <c r="J216" s="10"/>
      <c r="N216"/>
      <c r="O216"/>
    </row>
    <row r="217" spans="1:15" ht="19.899999999999999" customHeight="1">
      <c r="N217"/>
      <c r="O217"/>
    </row>
    <row r="218" spans="1:15" ht="19.899999999999999" customHeight="1">
      <c r="N218"/>
      <c r="O218"/>
    </row>
    <row r="219" spans="1:15" ht="19.899999999999999" customHeight="1">
      <c r="J219"/>
      <c r="N219"/>
      <c r="O219"/>
    </row>
    <row r="220" spans="1:15" ht="19.899999999999999" customHeight="1">
      <c r="J220"/>
      <c r="N220"/>
      <c r="O220"/>
    </row>
    <row r="221" spans="1:15" ht="14.25" customHeight="1">
      <c r="J221"/>
      <c r="N221"/>
      <c r="O221"/>
    </row>
  </sheetData>
  <sheetProtection insertRows="0"/>
  <sortState ref="B6:I273">
    <sortCondition ref="B6"/>
  </sortState>
  <customSheetViews>
    <customSheetView guid="{5E382922-E737-4874-8FE8-E3A21C2459A3}" showPageBreaks="1" printArea="1" view="pageBreakPreview">
      <pageMargins left="0" right="0" top="0" bottom="0" header="0" footer="0"/>
      <pageSetup paperSize="9" scale="16" orientation="portrait" r:id="rId1"/>
      <headerFooter alignWithMargins="0"/>
    </customSheetView>
    <customSheetView guid="{C0B69B95-208C-4443-90A0-A7BB8EAB2B08}" showPageBreaks="1" printArea="1" view="pageBreakPreview" topLeftCell="A46">
      <selection activeCell="I72" sqref="I72"/>
      <pageMargins left="0" right="0" top="0" bottom="0" header="0" footer="0"/>
      <pageSetup paperSize="9" scale="16" orientation="portrait" r:id="rId2"/>
      <headerFooter alignWithMargins="0"/>
    </customSheetView>
    <customSheetView guid="{8370439E-6D31-4D92-AF8E-F52CECF09B85}" showPageBreaks="1" printArea="1" view="pageBreakPreview" topLeftCell="A46">
      <selection activeCell="I72" sqref="I72"/>
      <pageMargins left="0" right="0" top="0" bottom="0" header="0" footer="0"/>
      <pageSetup paperSize="9" scale="16" orientation="portrait" r:id="rId3"/>
      <headerFooter alignWithMargins="0"/>
    </customSheetView>
    <customSheetView guid="{DF06B3F4-60EA-4E51-A642-C66559B0A99F}" showPageBreaks="1" printArea="1" view="pageBreakPreview" topLeftCell="A73">
      <selection activeCell="D96" sqref="D96"/>
      <pageMargins left="0" right="0" top="0" bottom="0" header="0" footer="0"/>
      <pageSetup paperSize="9" scale="16" orientation="portrait" r:id="rId4"/>
      <headerFooter alignWithMargins="0"/>
    </customSheetView>
    <customSheetView guid="{F7B38699-6E2B-4AB6-B569-CD90E81FE49A}" showPageBreaks="1" printArea="1" view="pageBreakPreview">
      <selection activeCell="D19" sqref="D19"/>
      <pageMargins left="0" right="0" top="0" bottom="0" header="0" footer="0"/>
      <pageSetup paperSize="9" scale="16" orientation="portrait" r:id="rId5"/>
      <headerFooter alignWithMargins="0"/>
    </customSheetView>
    <customSheetView guid="{B790789B-5081-4C6E-8ED3-F673120CE579}" showPageBreaks="1" printArea="1" view="pageBreakPreview">
      <selection activeCell="D19" sqref="D19"/>
      <pageMargins left="0" right="0" top="0" bottom="0" header="0" footer="0"/>
      <pageSetup paperSize="9" scale="16" orientation="portrait" r:id="rId6"/>
      <headerFooter alignWithMargins="0"/>
    </customSheetView>
    <customSheetView guid="{D7ACBC69-8148-4282-9325-877B0407BF41}" showPageBreaks="1" printArea="1" view="pageBreakPreview" topLeftCell="A73">
      <selection activeCell="D96" sqref="D96"/>
      <pageMargins left="0" right="0" top="0" bottom="0" header="0" footer="0"/>
      <pageSetup paperSize="9" scale="16" orientation="portrait" r:id="rId7"/>
      <headerFooter alignWithMargins="0"/>
    </customSheetView>
    <customSheetView guid="{18DF7456-DCC6-4D4B-A827-3446526B3B16}" showPageBreaks="1" printArea="1" view="pageBreakPreview" topLeftCell="A73">
      <selection activeCell="D96" sqref="D96"/>
      <pageMargins left="0" right="0" top="0" bottom="0" header="0" footer="0"/>
      <pageSetup paperSize="9" scale="16" orientation="portrait" r:id="rId8"/>
      <headerFooter alignWithMargins="0"/>
    </customSheetView>
    <customSheetView guid="{ADD60443-463B-4423-87B3-0E4098AAA786}" showPageBreaks="1" printArea="1" view="pageBreakPreview">
      <selection activeCell="F5" sqref="F5"/>
      <pageMargins left="0" right="0" top="0" bottom="0" header="0" footer="0"/>
      <pageSetup paperSize="9" scale="16" orientation="portrait" r:id="rId9"/>
      <headerFooter alignWithMargins="0"/>
    </customSheetView>
  </customSheetViews>
  <phoneticPr fontId="24" type="noConversion"/>
  <conditionalFormatting sqref="C17">
    <cfRule type="duplicateValues" dxfId="192" priority="61"/>
    <cfRule type="duplicateValues" dxfId="191" priority="62"/>
    <cfRule type="duplicateValues" dxfId="190" priority="63"/>
  </conditionalFormatting>
  <conditionalFormatting sqref="C18">
    <cfRule type="duplicateValues" dxfId="189" priority="55"/>
    <cfRule type="duplicateValues" dxfId="188" priority="56"/>
    <cfRule type="duplicateValues" dxfId="187" priority="57"/>
  </conditionalFormatting>
  <conditionalFormatting sqref="C19:C20">
    <cfRule type="duplicateValues" dxfId="186" priority="28"/>
    <cfRule type="duplicateValues" dxfId="185" priority="29"/>
    <cfRule type="duplicateValues" dxfId="184" priority="30"/>
    <cfRule type="duplicateValues" dxfId="183" priority="31"/>
    <cfRule type="duplicateValues" dxfId="182" priority="32"/>
    <cfRule type="duplicateValues" dxfId="181" priority="33"/>
    <cfRule type="duplicateValues" dxfId="180" priority="34"/>
    <cfRule type="duplicateValues" dxfId="179" priority="35"/>
    <cfRule type="duplicateValues" dxfId="178" priority="36"/>
    <cfRule type="duplicateValues" dxfId="177" priority="37"/>
    <cfRule type="duplicateValues" dxfId="176" priority="38"/>
    <cfRule type="duplicateValues" dxfId="175" priority="39"/>
  </conditionalFormatting>
  <conditionalFormatting sqref="C20">
    <cfRule type="duplicateValues" dxfId="174" priority="4"/>
    <cfRule type="duplicateValues" dxfId="173" priority="5"/>
    <cfRule type="duplicateValues" dxfId="172" priority="6"/>
    <cfRule type="duplicateValues" dxfId="171" priority="7"/>
    <cfRule type="duplicateValues" dxfId="170" priority="8"/>
    <cfRule type="duplicateValues" dxfId="169" priority="9"/>
    <cfRule type="duplicateValues" dxfId="168" priority="10"/>
    <cfRule type="duplicateValues" dxfId="167" priority="11"/>
    <cfRule type="duplicateValues" dxfId="166" priority="12"/>
    <cfRule type="duplicateValues" dxfId="165" priority="13"/>
    <cfRule type="duplicateValues" dxfId="164" priority="14"/>
    <cfRule type="duplicateValues" dxfId="163" priority="15"/>
  </conditionalFormatting>
  <conditionalFormatting sqref="C21">
    <cfRule type="duplicateValues" dxfId="162" priority="16"/>
    <cfRule type="duplicateValues" dxfId="161" priority="17"/>
    <cfRule type="duplicateValues" dxfId="160" priority="18"/>
    <cfRule type="duplicateValues" dxfId="159" priority="19"/>
    <cfRule type="duplicateValues" dxfId="158" priority="20"/>
    <cfRule type="duplicateValues" dxfId="157" priority="21"/>
    <cfRule type="duplicateValues" dxfId="156" priority="22"/>
    <cfRule type="duplicateValues" dxfId="155" priority="23"/>
    <cfRule type="duplicateValues" dxfId="154" priority="24"/>
    <cfRule type="duplicateValues" dxfId="153" priority="25"/>
    <cfRule type="duplicateValues" dxfId="152" priority="26"/>
    <cfRule type="duplicateValues" dxfId="151" priority="27"/>
  </conditionalFormatting>
  <conditionalFormatting sqref="C21:C29">
    <cfRule type="duplicateValues" dxfId="150" priority="40"/>
    <cfRule type="duplicateValues" dxfId="149" priority="41"/>
    <cfRule type="duplicateValues" dxfId="148" priority="42"/>
    <cfRule type="duplicateValues" dxfId="147" priority="43"/>
    <cfRule type="duplicateValues" dxfId="146" priority="44"/>
    <cfRule type="duplicateValues" dxfId="145" priority="45"/>
    <cfRule type="duplicateValues" dxfId="144" priority="46"/>
    <cfRule type="duplicateValues" dxfId="143" priority="47"/>
    <cfRule type="duplicateValues" dxfId="142" priority="48"/>
    <cfRule type="duplicateValues" dxfId="141" priority="49"/>
    <cfRule type="duplicateValues" dxfId="140" priority="50"/>
    <cfRule type="duplicateValues" dxfId="139" priority="51"/>
  </conditionalFormatting>
  <conditionalFormatting sqref="C144:C145">
    <cfRule type="duplicateValues" dxfId="138" priority="79"/>
    <cfRule type="duplicateValues" dxfId="137" priority="80"/>
    <cfRule type="duplicateValues" dxfId="136" priority="81"/>
    <cfRule type="duplicateValues" dxfId="135" priority="82"/>
    <cfRule type="duplicateValues" dxfId="134" priority="83"/>
    <cfRule type="duplicateValues" dxfId="133" priority="84"/>
    <cfRule type="duplicateValues" dxfId="132" priority="85"/>
    <cfRule type="duplicateValues" dxfId="131" priority="86"/>
    <cfRule type="duplicateValues" dxfId="130" priority="87"/>
    <cfRule type="duplicateValues" dxfId="129" priority="88"/>
    <cfRule type="duplicateValues" dxfId="128" priority="89"/>
    <cfRule type="duplicateValues" dxfId="127" priority="90"/>
  </conditionalFormatting>
  <conditionalFormatting sqref="C146">
    <cfRule type="duplicateValues" dxfId="126" priority="67"/>
    <cfRule type="duplicateValues" dxfId="125" priority="68"/>
    <cfRule type="duplicateValues" dxfId="124" priority="69"/>
    <cfRule type="duplicateValues" dxfId="123" priority="70"/>
    <cfRule type="duplicateValues" dxfId="122" priority="71"/>
    <cfRule type="duplicateValues" dxfId="121" priority="72"/>
    <cfRule type="duplicateValues" dxfId="120" priority="73"/>
    <cfRule type="duplicateValues" dxfId="119" priority="74"/>
    <cfRule type="duplicateValues" dxfId="118" priority="75"/>
    <cfRule type="duplicateValues" dxfId="117" priority="76"/>
    <cfRule type="duplicateValues" dxfId="116" priority="77"/>
    <cfRule type="duplicateValues" dxfId="115" priority="78"/>
  </conditionalFormatting>
  <conditionalFormatting sqref="C147:C158 C30:C143">
    <cfRule type="duplicateValues" dxfId="114" priority="92"/>
    <cfRule type="duplicateValues" dxfId="113" priority="95"/>
    <cfRule type="duplicateValues" dxfId="112" priority="96"/>
  </conditionalFormatting>
  <conditionalFormatting sqref="C147:C158">
    <cfRule type="duplicateValues" dxfId="111" priority="91"/>
    <cfRule type="duplicateValues" dxfId="110" priority="93"/>
    <cfRule type="duplicateValues" dxfId="109" priority="94"/>
    <cfRule type="duplicateValues" dxfId="108" priority="97"/>
    <cfRule type="duplicateValues" dxfId="107" priority="98"/>
    <cfRule type="duplicateValues" dxfId="106" priority="99"/>
    <cfRule type="duplicateValues" dxfId="105" priority="100"/>
    <cfRule type="duplicateValues" dxfId="104" priority="101"/>
    <cfRule type="duplicateValues" dxfId="103" priority="102"/>
  </conditionalFormatting>
  <conditionalFormatting sqref="C2:C6">
    <cfRule type="duplicateValues" dxfId="102" priority="6758"/>
    <cfRule type="duplicateValues" dxfId="101" priority="6759"/>
    <cfRule type="duplicateValues" dxfId="100" priority="6760"/>
  </conditionalFormatting>
  <conditionalFormatting sqref="C7:C16">
    <cfRule type="duplicateValues" dxfId="99" priority="6782"/>
    <cfRule type="duplicateValues" dxfId="98" priority="6783"/>
    <cfRule type="duplicateValues" dxfId="97" priority="6784"/>
  </conditionalFormatting>
  <conditionalFormatting sqref="B1">
    <cfRule type="duplicateValues" dxfId="96" priority="6785"/>
  </conditionalFormatting>
  <conditionalFormatting sqref="C1">
    <cfRule type="duplicateValues" dxfId="95" priority="6786"/>
  </conditionalFormatting>
  <pageMargins left="0.75" right="0.75" top="1" bottom="1" header="0.5" footer="0.5"/>
  <pageSetup paperSize="9" scale="16" orientation="portrait" r:id="rId1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S236"/>
  <sheetViews>
    <sheetView tabSelected="1" view="pageBreakPreview" topLeftCell="A34" zoomScale="85" zoomScaleNormal="115" zoomScaleSheetLayoutView="85" workbookViewId="0">
      <selection activeCell="E2" sqref="E2:E62"/>
    </sheetView>
  </sheetViews>
  <sheetFormatPr defaultRowHeight="14.25"/>
  <cols>
    <col min="1" max="1" width="9.140625" style="52"/>
    <col min="2" max="2" width="57.5703125" style="55" bestFit="1" customWidth="1"/>
    <col min="3" max="3" width="17.140625" style="54" customWidth="1"/>
    <col min="4" max="5" width="55" style="54" customWidth="1"/>
    <col min="6" max="6" width="10.28515625" style="54" customWidth="1"/>
    <col min="7" max="7" width="18.85546875" style="56" customWidth="1"/>
    <col min="8" max="8" width="14" style="57" bestFit="1" customWidth="1"/>
    <col min="9" max="9" width="11.140625" style="98" bestFit="1" customWidth="1"/>
    <col min="10" max="10" width="17.42578125" style="57" customWidth="1"/>
    <col min="11" max="11" width="27" style="57" customWidth="1"/>
    <col min="12" max="12" width="12.85546875" style="52" customWidth="1"/>
    <col min="13" max="13" width="10" style="52" customWidth="1"/>
    <col min="14" max="15" width="9.140625" style="61" customWidth="1"/>
    <col min="16" max="16384" width="9.140625" style="52"/>
  </cols>
  <sheetData>
    <row r="1" spans="1:15" ht="15">
      <c r="A1" s="29" t="s">
        <v>0</v>
      </c>
      <c r="B1" s="30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5" t="s">
        <v>6</v>
      </c>
      <c r="H1" s="66" t="s">
        <v>7</v>
      </c>
      <c r="I1" s="33" t="s">
        <v>8</v>
      </c>
      <c r="K1" s="58" t="s">
        <v>9</v>
      </c>
      <c r="L1" s="59" t="s">
        <v>5</v>
      </c>
      <c r="M1" s="60" t="s">
        <v>10</v>
      </c>
      <c r="O1" s="52"/>
    </row>
    <row r="2" spans="1:15" ht="15">
      <c r="A2" s="70">
        <v>1</v>
      </c>
      <c r="B2" s="71" t="s">
        <v>93</v>
      </c>
      <c r="C2" s="71">
        <v>50154</v>
      </c>
      <c r="D2" s="72" t="s">
        <v>18</v>
      </c>
      <c r="E2" s="72" t="s">
        <v>158</v>
      </c>
      <c r="F2" s="70" t="s">
        <v>55</v>
      </c>
      <c r="G2" s="72" t="s">
        <v>94</v>
      </c>
      <c r="H2" s="73">
        <v>190</v>
      </c>
      <c r="I2" s="73">
        <f>VLOOKUP(D2,$K$2:$M$18,3,FALSE)</f>
        <v>7</v>
      </c>
      <c r="K2" s="62" t="s">
        <v>79</v>
      </c>
      <c r="L2" s="63" t="s">
        <v>16</v>
      </c>
      <c r="M2" s="63">
        <v>31</v>
      </c>
      <c r="O2" s="52"/>
    </row>
    <row r="3" spans="1:15" ht="15">
      <c r="A3" s="70">
        <v>2</v>
      </c>
      <c r="B3" s="71" t="s">
        <v>95</v>
      </c>
      <c r="C3" s="71">
        <v>50213</v>
      </c>
      <c r="D3" s="72" t="s">
        <v>12</v>
      </c>
      <c r="E3" s="72" t="s">
        <v>158</v>
      </c>
      <c r="F3" s="70" t="s">
        <v>13</v>
      </c>
      <c r="G3" s="72" t="s">
        <v>96</v>
      </c>
      <c r="H3" s="73" t="s">
        <v>96</v>
      </c>
      <c r="I3" s="73">
        <f t="shared" ref="I3:I62" si="0">VLOOKUP(D3,$K$2:$M$18,3,FALSE)</f>
        <v>30</v>
      </c>
      <c r="J3" s="67"/>
      <c r="K3" s="68" t="s">
        <v>83</v>
      </c>
      <c r="L3" s="69" t="s">
        <v>16</v>
      </c>
      <c r="M3" s="69">
        <v>31</v>
      </c>
      <c r="O3" s="52"/>
    </row>
    <row r="4" spans="1:15" ht="15" customHeight="1">
      <c r="A4" s="70">
        <v>3</v>
      </c>
      <c r="B4" s="71" t="s">
        <v>97</v>
      </c>
      <c r="C4" s="71">
        <v>50238</v>
      </c>
      <c r="D4" s="72" t="s">
        <v>36</v>
      </c>
      <c r="E4" s="72" t="s">
        <v>158</v>
      </c>
      <c r="F4" s="70" t="s">
        <v>37</v>
      </c>
      <c r="G4" s="72" t="s">
        <v>94</v>
      </c>
      <c r="H4" s="73">
        <v>190</v>
      </c>
      <c r="I4" s="73">
        <f t="shared" si="0"/>
        <v>17</v>
      </c>
      <c r="J4" s="56"/>
      <c r="K4" s="68" t="s">
        <v>25</v>
      </c>
      <c r="L4" s="69" t="s">
        <v>16</v>
      </c>
      <c r="M4" s="69">
        <v>31</v>
      </c>
    </row>
    <row r="5" spans="1:15" ht="15" customHeight="1">
      <c r="A5" s="70">
        <v>4</v>
      </c>
      <c r="B5" s="71" t="s">
        <v>98</v>
      </c>
      <c r="C5" s="75">
        <v>50260</v>
      </c>
      <c r="D5" s="72" t="s">
        <v>12</v>
      </c>
      <c r="E5" s="72" t="s">
        <v>158</v>
      </c>
      <c r="F5" s="70" t="s">
        <v>13</v>
      </c>
      <c r="G5" s="72" t="s">
        <v>94</v>
      </c>
      <c r="H5" s="73">
        <v>190</v>
      </c>
      <c r="I5" s="73">
        <f t="shared" si="0"/>
        <v>30</v>
      </c>
      <c r="J5" s="56"/>
      <c r="K5" s="68" t="s">
        <v>12</v>
      </c>
      <c r="L5" s="69" t="s">
        <v>13</v>
      </c>
      <c r="M5" s="69">
        <v>30</v>
      </c>
      <c r="O5" s="52"/>
    </row>
    <row r="6" spans="1:15" ht="15" customHeight="1">
      <c r="A6" s="70">
        <v>5</v>
      </c>
      <c r="B6" s="72" t="s">
        <v>99</v>
      </c>
      <c r="C6" s="75">
        <v>50266</v>
      </c>
      <c r="D6" s="72" t="s">
        <v>18</v>
      </c>
      <c r="E6" s="72" t="s">
        <v>158</v>
      </c>
      <c r="F6" s="70" t="s">
        <v>55</v>
      </c>
      <c r="G6" s="72" t="s">
        <v>94</v>
      </c>
      <c r="H6" s="73">
        <v>190</v>
      </c>
      <c r="I6" s="73">
        <f t="shared" si="0"/>
        <v>7</v>
      </c>
      <c r="J6" s="56"/>
      <c r="K6" s="68" t="s">
        <v>34</v>
      </c>
      <c r="L6" s="69" t="s">
        <v>13</v>
      </c>
      <c r="M6" s="69">
        <v>30</v>
      </c>
      <c r="N6" s="74"/>
      <c r="O6" s="52"/>
    </row>
    <row r="7" spans="1:15" ht="15" customHeight="1">
      <c r="A7" s="70">
        <v>6</v>
      </c>
      <c r="B7" s="72" t="s">
        <v>100</v>
      </c>
      <c r="C7" s="75">
        <v>50285</v>
      </c>
      <c r="D7" s="72" t="s">
        <v>29</v>
      </c>
      <c r="E7" s="72" t="s">
        <v>158</v>
      </c>
      <c r="F7" s="70" t="s">
        <v>30</v>
      </c>
      <c r="G7" s="72" t="s">
        <v>94</v>
      </c>
      <c r="H7" s="73">
        <v>190</v>
      </c>
      <c r="I7" s="73">
        <f t="shared" si="0"/>
        <v>13</v>
      </c>
      <c r="J7" s="56"/>
      <c r="K7" s="68" t="s">
        <v>43</v>
      </c>
      <c r="L7" s="70" t="s">
        <v>39</v>
      </c>
      <c r="M7" s="69">
        <v>22</v>
      </c>
      <c r="N7" s="74"/>
      <c r="O7" s="52"/>
    </row>
    <row r="8" spans="1:15" ht="15" customHeight="1">
      <c r="A8" s="70">
        <v>7</v>
      </c>
      <c r="B8" s="72" t="s">
        <v>101</v>
      </c>
      <c r="C8" s="75">
        <v>50287</v>
      </c>
      <c r="D8" s="72" t="s">
        <v>41</v>
      </c>
      <c r="E8" s="72" t="s">
        <v>158</v>
      </c>
      <c r="F8" s="70" t="s">
        <v>39</v>
      </c>
      <c r="G8" s="72" t="s">
        <v>96</v>
      </c>
      <c r="H8" s="73" t="s">
        <v>96</v>
      </c>
      <c r="I8" s="73">
        <f t="shared" si="0"/>
        <v>22</v>
      </c>
      <c r="J8" s="56"/>
      <c r="K8" s="68" t="s">
        <v>90</v>
      </c>
      <c r="L8" s="69" t="s">
        <v>39</v>
      </c>
      <c r="M8" s="69">
        <v>22</v>
      </c>
      <c r="N8" s="74"/>
      <c r="O8" s="52"/>
    </row>
    <row r="9" spans="1:15" ht="15" customHeight="1">
      <c r="A9" s="70">
        <v>8</v>
      </c>
      <c r="B9" s="72" t="s">
        <v>102</v>
      </c>
      <c r="C9" s="75">
        <v>50357</v>
      </c>
      <c r="D9" s="72" t="s">
        <v>18</v>
      </c>
      <c r="E9" s="72" t="s">
        <v>158</v>
      </c>
      <c r="F9" s="70" t="s">
        <v>55</v>
      </c>
      <c r="G9" s="72" t="s">
        <v>94</v>
      </c>
      <c r="H9" s="73">
        <v>190</v>
      </c>
      <c r="I9" s="73">
        <f t="shared" si="0"/>
        <v>7</v>
      </c>
      <c r="J9" s="56"/>
      <c r="K9" s="68" t="s">
        <v>36</v>
      </c>
      <c r="L9" s="69" t="s">
        <v>37</v>
      </c>
      <c r="M9" s="69">
        <v>17</v>
      </c>
      <c r="N9" s="74"/>
      <c r="O9" s="52"/>
    </row>
    <row r="10" spans="1:15" ht="15" customHeight="1">
      <c r="A10" s="70">
        <v>9</v>
      </c>
      <c r="B10" s="72" t="s">
        <v>103</v>
      </c>
      <c r="C10" s="75">
        <v>50358</v>
      </c>
      <c r="D10" s="72" t="s">
        <v>91</v>
      </c>
      <c r="E10" s="72" t="s">
        <v>158</v>
      </c>
      <c r="F10" s="70" t="s">
        <v>52</v>
      </c>
      <c r="G10" s="72" t="s">
        <v>94</v>
      </c>
      <c r="H10" s="73">
        <v>190</v>
      </c>
      <c r="I10" s="73">
        <f t="shared" si="0"/>
        <v>9</v>
      </c>
      <c r="J10" s="56"/>
      <c r="K10" s="68" t="s">
        <v>46</v>
      </c>
      <c r="L10" s="69" t="s">
        <v>30</v>
      </c>
      <c r="M10" s="69">
        <v>13</v>
      </c>
      <c r="N10" s="74"/>
      <c r="O10" s="52"/>
    </row>
    <row r="11" spans="1:15" ht="15" customHeight="1">
      <c r="A11" s="70">
        <v>10</v>
      </c>
      <c r="B11" s="72" t="s">
        <v>104</v>
      </c>
      <c r="C11" s="75">
        <v>50408</v>
      </c>
      <c r="D11" s="72" t="s">
        <v>23</v>
      </c>
      <c r="E11" s="72" t="s">
        <v>158</v>
      </c>
      <c r="F11" s="70" t="s">
        <v>19</v>
      </c>
      <c r="G11" s="72" t="s">
        <v>94</v>
      </c>
      <c r="H11" s="73">
        <v>190</v>
      </c>
      <c r="I11" s="73">
        <f t="shared" si="0"/>
        <v>7</v>
      </c>
      <c r="J11" s="56"/>
      <c r="K11" s="68" t="s">
        <v>32</v>
      </c>
      <c r="L11" s="69" t="s">
        <v>30</v>
      </c>
      <c r="M11" s="69">
        <v>13</v>
      </c>
      <c r="N11" s="74"/>
      <c r="O11" s="52"/>
    </row>
    <row r="12" spans="1:15" ht="15" customHeight="1">
      <c r="A12" s="70">
        <v>11</v>
      </c>
      <c r="B12" s="72" t="s">
        <v>105</v>
      </c>
      <c r="C12" s="75">
        <v>50442</v>
      </c>
      <c r="D12" s="72" t="s">
        <v>36</v>
      </c>
      <c r="E12" s="72" t="s">
        <v>158</v>
      </c>
      <c r="F12" s="70" t="s">
        <v>37</v>
      </c>
      <c r="G12" s="72" t="s">
        <v>94</v>
      </c>
      <c r="H12" s="73">
        <v>190</v>
      </c>
      <c r="I12" s="73">
        <f t="shared" si="0"/>
        <v>17</v>
      </c>
      <c r="J12" s="56"/>
      <c r="K12" s="68"/>
      <c r="L12" s="69"/>
      <c r="M12" s="69"/>
      <c r="N12" s="74"/>
      <c r="O12" s="52"/>
    </row>
    <row r="13" spans="1:15" ht="15" customHeight="1">
      <c r="A13" s="70">
        <v>12</v>
      </c>
      <c r="B13" s="72" t="s">
        <v>106</v>
      </c>
      <c r="C13" s="75">
        <v>50502</v>
      </c>
      <c r="D13" s="72" t="s">
        <v>29</v>
      </c>
      <c r="E13" s="72" t="s">
        <v>158</v>
      </c>
      <c r="F13" s="70" t="s">
        <v>30</v>
      </c>
      <c r="G13" s="72" t="s">
        <v>96</v>
      </c>
      <c r="H13" s="73" t="s">
        <v>96</v>
      </c>
      <c r="I13" s="73">
        <f t="shared" si="0"/>
        <v>13</v>
      </c>
      <c r="J13" s="56"/>
      <c r="K13" s="68" t="s">
        <v>29</v>
      </c>
      <c r="L13" s="69" t="s">
        <v>30</v>
      </c>
      <c r="M13" s="69">
        <v>13</v>
      </c>
      <c r="N13" s="74"/>
      <c r="O13" s="52"/>
    </row>
    <row r="14" spans="1:15" ht="15" customHeight="1">
      <c r="A14" s="70">
        <v>13</v>
      </c>
      <c r="B14" s="72" t="s">
        <v>107</v>
      </c>
      <c r="C14" s="75">
        <v>50713</v>
      </c>
      <c r="D14" s="72" t="s">
        <v>23</v>
      </c>
      <c r="E14" s="72" t="s">
        <v>158</v>
      </c>
      <c r="F14" s="70" t="s">
        <v>19</v>
      </c>
      <c r="G14" s="72" t="s">
        <v>94</v>
      </c>
      <c r="H14" s="73">
        <v>190</v>
      </c>
      <c r="I14" s="73">
        <f t="shared" si="0"/>
        <v>7</v>
      </c>
      <c r="J14" s="56"/>
      <c r="K14" s="68" t="s">
        <v>51</v>
      </c>
      <c r="L14" s="69" t="s">
        <v>52</v>
      </c>
      <c r="M14" s="69">
        <v>9</v>
      </c>
      <c r="N14" s="74"/>
      <c r="O14" s="52"/>
    </row>
    <row r="15" spans="1:15" ht="15" customHeight="1">
      <c r="A15" s="70">
        <v>14</v>
      </c>
      <c r="B15" s="72" t="s">
        <v>108</v>
      </c>
      <c r="C15" s="75">
        <v>50714</v>
      </c>
      <c r="D15" s="72" t="s">
        <v>23</v>
      </c>
      <c r="E15" s="72" t="s">
        <v>158</v>
      </c>
      <c r="F15" s="70" t="s">
        <v>19</v>
      </c>
      <c r="G15" s="72" t="s">
        <v>94</v>
      </c>
      <c r="H15" s="73">
        <v>190</v>
      </c>
      <c r="I15" s="73">
        <f t="shared" si="0"/>
        <v>7</v>
      </c>
      <c r="J15" s="56"/>
      <c r="K15" s="68" t="s">
        <v>91</v>
      </c>
      <c r="L15" s="69" t="s">
        <v>52</v>
      </c>
      <c r="M15" s="69">
        <v>9</v>
      </c>
      <c r="N15" s="74"/>
      <c r="O15" s="52"/>
    </row>
    <row r="16" spans="1:15" ht="15" customHeight="1">
      <c r="A16" s="70">
        <v>15</v>
      </c>
      <c r="B16" s="72" t="s">
        <v>109</v>
      </c>
      <c r="C16" s="75">
        <v>701427</v>
      </c>
      <c r="D16" s="72" t="s">
        <v>32</v>
      </c>
      <c r="E16" s="72" t="s">
        <v>158</v>
      </c>
      <c r="F16" s="70" t="s">
        <v>30</v>
      </c>
      <c r="G16" s="72" t="s">
        <v>94</v>
      </c>
      <c r="H16" s="73">
        <v>191</v>
      </c>
      <c r="I16" s="73">
        <f t="shared" si="0"/>
        <v>13</v>
      </c>
      <c r="J16" s="56"/>
      <c r="K16" s="68" t="s">
        <v>54</v>
      </c>
      <c r="L16" s="69" t="s">
        <v>55</v>
      </c>
      <c r="M16" s="69">
        <v>7</v>
      </c>
      <c r="N16" s="74"/>
      <c r="O16" s="52"/>
    </row>
    <row r="17" spans="1:15" ht="15" customHeight="1">
      <c r="A17" s="70">
        <v>16</v>
      </c>
      <c r="B17" s="72" t="s">
        <v>110</v>
      </c>
      <c r="C17" s="75">
        <v>702149</v>
      </c>
      <c r="D17" s="72" t="s">
        <v>29</v>
      </c>
      <c r="E17" s="72" t="s">
        <v>158</v>
      </c>
      <c r="F17" s="70" t="s">
        <v>30</v>
      </c>
      <c r="G17" s="72" t="s">
        <v>94</v>
      </c>
      <c r="H17" s="73">
        <v>190</v>
      </c>
      <c r="I17" s="73">
        <f t="shared" si="0"/>
        <v>13</v>
      </c>
      <c r="J17" s="56"/>
      <c r="K17" s="68" t="s">
        <v>82</v>
      </c>
      <c r="L17" s="70" t="s">
        <v>55</v>
      </c>
      <c r="M17" s="69">
        <v>7</v>
      </c>
      <c r="N17" s="74"/>
      <c r="O17" s="52"/>
    </row>
    <row r="18" spans="1:15" ht="15" customHeight="1">
      <c r="A18" s="70">
        <v>17</v>
      </c>
      <c r="B18" s="72" t="s">
        <v>111</v>
      </c>
      <c r="C18" s="75">
        <v>702470</v>
      </c>
      <c r="D18" s="72" t="s">
        <v>41</v>
      </c>
      <c r="E18" s="72" t="s">
        <v>158</v>
      </c>
      <c r="F18" s="70" t="s">
        <v>39</v>
      </c>
      <c r="G18" s="72" t="s">
        <v>94</v>
      </c>
      <c r="H18" s="73">
        <v>190</v>
      </c>
      <c r="I18" s="73">
        <f t="shared" si="0"/>
        <v>22</v>
      </c>
      <c r="J18" s="56"/>
      <c r="K18" s="68" t="s">
        <v>92</v>
      </c>
      <c r="L18" s="69" t="s">
        <v>19</v>
      </c>
      <c r="M18" s="69">
        <v>7</v>
      </c>
      <c r="N18" s="74"/>
      <c r="O18" s="52"/>
    </row>
    <row r="19" spans="1:15" ht="15" customHeight="1">
      <c r="A19" s="70">
        <v>18</v>
      </c>
      <c r="B19" s="72" t="s">
        <v>112</v>
      </c>
      <c r="C19" s="75">
        <v>703508</v>
      </c>
      <c r="D19" s="72" t="s">
        <v>29</v>
      </c>
      <c r="E19" s="72" t="s">
        <v>158</v>
      </c>
      <c r="F19" s="70" t="s">
        <v>30</v>
      </c>
      <c r="G19" s="72" t="s">
        <v>96</v>
      </c>
      <c r="H19" s="73" t="s">
        <v>96</v>
      </c>
      <c r="I19" s="73">
        <f t="shared" si="0"/>
        <v>13</v>
      </c>
      <c r="J19" s="56"/>
      <c r="K19" s="74"/>
      <c r="N19" s="74"/>
      <c r="O19" s="52"/>
    </row>
    <row r="20" spans="1:15" ht="15" customHeight="1">
      <c r="A20" s="70">
        <v>19</v>
      </c>
      <c r="B20" s="72" t="s">
        <v>113</v>
      </c>
      <c r="C20" s="75">
        <v>704974</v>
      </c>
      <c r="D20" s="72" t="s">
        <v>41</v>
      </c>
      <c r="E20" s="72" t="s">
        <v>158</v>
      </c>
      <c r="F20" s="70" t="s">
        <v>39</v>
      </c>
      <c r="G20" s="72" t="s">
        <v>94</v>
      </c>
      <c r="H20" s="73">
        <v>190</v>
      </c>
      <c r="I20" s="73">
        <f t="shared" si="0"/>
        <v>22</v>
      </c>
      <c r="J20" s="56"/>
      <c r="K20" s="52"/>
      <c r="N20" s="74"/>
      <c r="O20" s="52"/>
    </row>
    <row r="21" spans="1:15" ht="15" customHeight="1">
      <c r="A21" s="70">
        <v>20</v>
      </c>
      <c r="B21" s="72" t="s">
        <v>114</v>
      </c>
      <c r="C21" s="75">
        <v>800691</v>
      </c>
      <c r="D21" s="72" t="s">
        <v>41</v>
      </c>
      <c r="E21" s="72" t="s">
        <v>158</v>
      </c>
      <c r="F21" s="70" t="s">
        <v>39</v>
      </c>
      <c r="G21" s="72" t="s">
        <v>96</v>
      </c>
      <c r="H21" s="73" t="s">
        <v>96</v>
      </c>
      <c r="I21" s="73">
        <f t="shared" si="0"/>
        <v>22</v>
      </c>
      <c r="J21" s="56"/>
      <c r="K21" s="74"/>
      <c r="N21" s="74"/>
      <c r="O21" s="52"/>
    </row>
    <row r="22" spans="1:15" ht="15" customHeight="1">
      <c r="A22" s="70">
        <v>21</v>
      </c>
      <c r="B22" s="72" t="s">
        <v>115</v>
      </c>
      <c r="C22" s="75">
        <v>801436</v>
      </c>
      <c r="D22" s="72" t="s">
        <v>51</v>
      </c>
      <c r="E22" s="72" t="s">
        <v>158</v>
      </c>
      <c r="F22" s="70" t="s">
        <v>52</v>
      </c>
      <c r="G22" s="72" t="s">
        <v>94</v>
      </c>
      <c r="H22" s="73">
        <v>190</v>
      </c>
      <c r="I22" s="73">
        <f t="shared" si="0"/>
        <v>9</v>
      </c>
      <c r="J22" s="56"/>
      <c r="K22" s="74"/>
      <c r="N22" s="74"/>
      <c r="O22" s="52"/>
    </row>
    <row r="23" spans="1:15" ht="15" customHeight="1">
      <c r="A23" s="70">
        <v>22</v>
      </c>
      <c r="B23" s="72" t="s">
        <v>116</v>
      </c>
      <c r="C23" s="75">
        <v>801589</v>
      </c>
      <c r="D23" s="72" t="s">
        <v>32</v>
      </c>
      <c r="E23" s="72" t="s">
        <v>158</v>
      </c>
      <c r="F23" s="70" t="s">
        <v>30</v>
      </c>
      <c r="G23" s="72" t="s">
        <v>96</v>
      </c>
      <c r="H23" s="73" t="s">
        <v>96</v>
      </c>
      <c r="I23" s="73">
        <f t="shared" si="0"/>
        <v>13</v>
      </c>
      <c r="J23" s="56"/>
      <c r="K23" s="74"/>
      <c r="M23" s="76"/>
      <c r="N23" s="74"/>
      <c r="O23" s="52"/>
    </row>
    <row r="24" spans="1:15" ht="15" customHeight="1">
      <c r="A24" s="70">
        <v>23</v>
      </c>
      <c r="B24" s="72" t="s">
        <v>117</v>
      </c>
      <c r="C24" s="75">
        <v>801604</v>
      </c>
      <c r="D24" s="72" t="s">
        <v>36</v>
      </c>
      <c r="E24" s="72" t="s">
        <v>158</v>
      </c>
      <c r="F24" s="70" t="s">
        <v>37</v>
      </c>
      <c r="G24" s="72" t="s">
        <v>94</v>
      </c>
      <c r="H24" s="73">
        <v>190</v>
      </c>
      <c r="I24" s="73">
        <f t="shared" si="0"/>
        <v>17</v>
      </c>
      <c r="J24" s="56"/>
      <c r="K24" s="74"/>
      <c r="N24" s="74"/>
      <c r="O24" s="52"/>
    </row>
    <row r="25" spans="1:15" ht="15" customHeight="1">
      <c r="A25" s="70">
        <v>24</v>
      </c>
      <c r="B25" s="72" t="s">
        <v>118</v>
      </c>
      <c r="C25" s="75">
        <v>801627</v>
      </c>
      <c r="D25" s="72" t="s">
        <v>12</v>
      </c>
      <c r="E25" s="72" t="s">
        <v>158</v>
      </c>
      <c r="F25" s="70" t="s">
        <v>13</v>
      </c>
      <c r="G25" s="72" t="s">
        <v>96</v>
      </c>
      <c r="H25" s="73" t="s">
        <v>96</v>
      </c>
      <c r="I25" s="73">
        <f t="shared" si="0"/>
        <v>30</v>
      </c>
      <c r="J25" s="56"/>
      <c r="K25" s="74"/>
      <c r="N25" s="74"/>
      <c r="O25" s="52"/>
    </row>
    <row r="26" spans="1:15" ht="15" customHeight="1">
      <c r="A26" s="70">
        <v>25</v>
      </c>
      <c r="B26" s="72" t="s">
        <v>119</v>
      </c>
      <c r="C26" s="75">
        <v>801630</v>
      </c>
      <c r="D26" s="72" t="s">
        <v>54</v>
      </c>
      <c r="E26" s="72" t="s">
        <v>158</v>
      </c>
      <c r="F26" s="70" t="s">
        <v>55</v>
      </c>
      <c r="G26" s="72" t="s">
        <v>94</v>
      </c>
      <c r="H26" s="73">
        <v>190</v>
      </c>
      <c r="I26" s="73">
        <f t="shared" si="0"/>
        <v>7</v>
      </c>
      <c r="J26" s="56"/>
      <c r="K26" s="74"/>
      <c r="N26" s="74"/>
      <c r="O26" s="52"/>
    </row>
    <row r="27" spans="1:15" ht="15" customHeight="1">
      <c r="A27" s="70">
        <v>26</v>
      </c>
      <c r="B27" s="72" t="s">
        <v>120</v>
      </c>
      <c r="C27" s="75">
        <v>801637</v>
      </c>
      <c r="D27" s="72" t="s">
        <v>54</v>
      </c>
      <c r="E27" s="72" t="s">
        <v>158</v>
      </c>
      <c r="F27" s="70" t="s">
        <v>55</v>
      </c>
      <c r="G27" s="72" t="s">
        <v>96</v>
      </c>
      <c r="H27" s="73" t="s">
        <v>96</v>
      </c>
      <c r="I27" s="73">
        <f t="shared" si="0"/>
        <v>7</v>
      </c>
      <c r="J27" s="56"/>
      <c r="K27" s="74"/>
      <c r="N27" s="74"/>
      <c r="O27" s="52"/>
    </row>
    <row r="28" spans="1:15" ht="15" customHeight="1">
      <c r="A28" s="70">
        <v>27</v>
      </c>
      <c r="B28" s="72" t="s">
        <v>121</v>
      </c>
      <c r="C28" s="75">
        <v>801827</v>
      </c>
      <c r="D28" s="72" t="s">
        <v>54</v>
      </c>
      <c r="E28" s="72" t="s">
        <v>158</v>
      </c>
      <c r="F28" s="70" t="s">
        <v>55</v>
      </c>
      <c r="G28" s="72" t="s">
        <v>96</v>
      </c>
      <c r="H28" s="73" t="s">
        <v>96</v>
      </c>
      <c r="I28" s="73">
        <f t="shared" si="0"/>
        <v>7</v>
      </c>
      <c r="J28" s="56"/>
      <c r="K28" s="74"/>
      <c r="N28" s="74"/>
      <c r="O28" s="52"/>
    </row>
    <row r="29" spans="1:15" ht="15" customHeight="1">
      <c r="A29" s="70">
        <v>28</v>
      </c>
      <c r="B29" s="72" t="s">
        <v>122</v>
      </c>
      <c r="C29" s="75">
        <v>801870</v>
      </c>
      <c r="D29" s="72" t="s">
        <v>54</v>
      </c>
      <c r="E29" s="72" t="s">
        <v>158</v>
      </c>
      <c r="F29" s="70" t="s">
        <v>55</v>
      </c>
      <c r="G29" s="72" t="s">
        <v>94</v>
      </c>
      <c r="H29" s="73">
        <v>190</v>
      </c>
      <c r="I29" s="73">
        <f t="shared" si="0"/>
        <v>7</v>
      </c>
      <c r="J29" s="56"/>
      <c r="K29" s="74"/>
      <c r="N29" s="74"/>
      <c r="O29" s="52"/>
    </row>
    <row r="30" spans="1:15" ht="15" customHeight="1">
      <c r="A30" s="70">
        <v>29</v>
      </c>
      <c r="B30" s="72" t="s">
        <v>123</v>
      </c>
      <c r="C30" s="75">
        <v>802053</v>
      </c>
      <c r="D30" s="72" t="s">
        <v>54</v>
      </c>
      <c r="E30" s="72" t="s">
        <v>158</v>
      </c>
      <c r="F30" s="70" t="s">
        <v>55</v>
      </c>
      <c r="G30" s="72" t="s">
        <v>94</v>
      </c>
      <c r="H30" s="73">
        <v>190</v>
      </c>
      <c r="I30" s="73">
        <f t="shared" si="0"/>
        <v>7</v>
      </c>
      <c r="J30" s="56"/>
      <c r="K30" s="52"/>
      <c r="N30" s="74"/>
      <c r="O30" s="52"/>
    </row>
    <row r="31" spans="1:15" ht="15" customHeight="1">
      <c r="A31" s="70">
        <v>30</v>
      </c>
      <c r="B31" s="72" t="s">
        <v>124</v>
      </c>
      <c r="C31" s="75">
        <v>802296</v>
      </c>
      <c r="D31" s="72" t="s">
        <v>41</v>
      </c>
      <c r="E31" s="72" t="s">
        <v>158</v>
      </c>
      <c r="F31" s="70" t="s">
        <v>39</v>
      </c>
      <c r="G31" s="72" t="s">
        <v>94</v>
      </c>
      <c r="H31" s="73">
        <v>190</v>
      </c>
      <c r="I31" s="73">
        <f t="shared" si="0"/>
        <v>22</v>
      </c>
      <c r="J31" s="56"/>
      <c r="K31" s="74"/>
      <c r="N31" s="74"/>
      <c r="O31" s="52"/>
    </row>
    <row r="32" spans="1:15" ht="15" customHeight="1">
      <c r="A32" s="70">
        <v>31</v>
      </c>
      <c r="B32" s="72" t="s">
        <v>125</v>
      </c>
      <c r="C32" s="75">
        <v>802710</v>
      </c>
      <c r="D32" s="72" t="s">
        <v>29</v>
      </c>
      <c r="E32" s="72" t="s">
        <v>158</v>
      </c>
      <c r="F32" s="70" t="s">
        <v>30</v>
      </c>
      <c r="G32" s="72" t="s">
        <v>96</v>
      </c>
      <c r="H32" s="73" t="s">
        <v>96</v>
      </c>
      <c r="I32" s="73">
        <f t="shared" si="0"/>
        <v>13</v>
      </c>
      <c r="J32" s="56"/>
      <c r="K32" s="74"/>
      <c r="N32" s="74"/>
      <c r="O32" s="52"/>
    </row>
    <row r="33" spans="1:15" ht="15" customHeight="1">
      <c r="A33" s="70">
        <v>32</v>
      </c>
      <c r="B33" s="72" t="s">
        <v>126</v>
      </c>
      <c r="C33" s="75">
        <v>802802</v>
      </c>
      <c r="D33" s="72" t="s">
        <v>12</v>
      </c>
      <c r="E33" s="72" t="s">
        <v>158</v>
      </c>
      <c r="F33" s="70" t="s">
        <v>13</v>
      </c>
      <c r="G33" s="72" t="s">
        <v>96</v>
      </c>
      <c r="H33" s="73" t="s">
        <v>96</v>
      </c>
      <c r="I33" s="73">
        <f t="shared" si="0"/>
        <v>30</v>
      </c>
      <c r="J33" s="56"/>
      <c r="K33" s="74"/>
      <c r="N33" s="74"/>
      <c r="O33" s="52"/>
    </row>
    <row r="34" spans="1:15" ht="15" customHeight="1">
      <c r="A34" s="70">
        <v>33</v>
      </c>
      <c r="B34" s="72" t="s">
        <v>127</v>
      </c>
      <c r="C34" s="75">
        <v>803057</v>
      </c>
      <c r="D34" s="72" t="s">
        <v>54</v>
      </c>
      <c r="E34" s="72" t="s">
        <v>158</v>
      </c>
      <c r="F34" s="70" t="s">
        <v>55</v>
      </c>
      <c r="G34" s="72" t="s">
        <v>94</v>
      </c>
      <c r="H34" s="73">
        <v>190</v>
      </c>
      <c r="I34" s="73">
        <f t="shared" si="0"/>
        <v>7</v>
      </c>
      <c r="J34" s="56"/>
      <c r="K34" s="74"/>
      <c r="N34" s="74"/>
      <c r="O34" s="52"/>
    </row>
    <row r="35" spans="1:15" ht="15" customHeight="1">
      <c r="A35" s="70">
        <v>34</v>
      </c>
      <c r="B35" s="72" t="s">
        <v>128</v>
      </c>
      <c r="C35" s="75">
        <v>803227</v>
      </c>
      <c r="D35" s="72" t="s">
        <v>54</v>
      </c>
      <c r="E35" s="72" t="s">
        <v>158</v>
      </c>
      <c r="F35" s="70" t="s">
        <v>55</v>
      </c>
      <c r="G35" s="72" t="s">
        <v>94</v>
      </c>
      <c r="H35" s="73">
        <v>190</v>
      </c>
      <c r="I35" s="73">
        <f t="shared" si="0"/>
        <v>7</v>
      </c>
      <c r="J35" s="56"/>
      <c r="K35" s="74"/>
      <c r="N35" s="74"/>
      <c r="O35" s="52"/>
    </row>
    <row r="36" spans="1:15" ht="15" customHeight="1">
      <c r="A36" s="70">
        <v>35</v>
      </c>
      <c r="B36" s="72" t="s">
        <v>129</v>
      </c>
      <c r="C36" s="75">
        <v>803360</v>
      </c>
      <c r="D36" s="72" t="s">
        <v>54</v>
      </c>
      <c r="E36" s="72" t="s">
        <v>158</v>
      </c>
      <c r="F36" s="70" t="s">
        <v>55</v>
      </c>
      <c r="G36" s="72" t="s">
        <v>94</v>
      </c>
      <c r="H36" s="73">
        <v>190</v>
      </c>
      <c r="I36" s="73">
        <f t="shared" si="0"/>
        <v>7</v>
      </c>
      <c r="J36" s="56"/>
      <c r="K36" s="74"/>
      <c r="N36" s="74"/>
      <c r="O36" s="52"/>
    </row>
    <row r="37" spans="1:15" ht="15" customHeight="1">
      <c r="A37" s="70">
        <v>36</v>
      </c>
      <c r="B37" s="72" t="s">
        <v>130</v>
      </c>
      <c r="C37" s="75">
        <v>803383</v>
      </c>
      <c r="D37" s="72" t="s">
        <v>29</v>
      </c>
      <c r="E37" s="72" t="s">
        <v>158</v>
      </c>
      <c r="F37" s="70" t="s">
        <v>30</v>
      </c>
      <c r="G37" s="72" t="s">
        <v>94</v>
      </c>
      <c r="H37" s="73">
        <v>190</v>
      </c>
      <c r="I37" s="73">
        <f t="shared" si="0"/>
        <v>13</v>
      </c>
      <c r="J37" s="56"/>
      <c r="K37" s="74"/>
      <c r="N37" s="74"/>
      <c r="O37" s="52"/>
    </row>
    <row r="38" spans="1:15" ht="15" customHeight="1">
      <c r="A38" s="70">
        <v>37</v>
      </c>
      <c r="B38" s="72" t="s">
        <v>131</v>
      </c>
      <c r="C38" s="75">
        <v>803572</v>
      </c>
      <c r="D38" s="72" t="s">
        <v>54</v>
      </c>
      <c r="E38" s="72" t="s">
        <v>158</v>
      </c>
      <c r="F38" s="70" t="s">
        <v>55</v>
      </c>
      <c r="G38" s="72" t="s">
        <v>94</v>
      </c>
      <c r="H38" s="73">
        <v>190</v>
      </c>
      <c r="I38" s="73">
        <f t="shared" si="0"/>
        <v>7</v>
      </c>
      <c r="J38" s="56"/>
      <c r="K38" s="74"/>
      <c r="N38" s="74"/>
      <c r="O38" s="52"/>
    </row>
    <row r="39" spans="1:15" ht="15" customHeight="1">
      <c r="A39" s="70">
        <v>38</v>
      </c>
      <c r="B39" s="72" t="s">
        <v>132</v>
      </c>
      <c r="C39" s="75">
        <v>803595</v>
      </c>
      <c r="D39" s="72" t="s">
        <v>54</v>
      </c>
      <c r="E39" s="72" t="s">
        <v>158</v>
      </c>
      <c r="F39" s="70" t="s">
        <v>55</v>
      </c>
      <c r="G39" s="72" t="s">
        <v>94</v>
      </c>
      <c r="H39" s="73">
        <v>190</v>
      </c>
      <c r="I39" s="73">
        <f t="shared" si="0"/>
        <v>7</v>
      </c>
      <c r="J39" s="56"/>
      <c r="K39" s="74"/>
      <c r="N39" s="74"/>
      <c r="O39" s="52"/>
    </row>
    <row r="40" spans="1:15" ht="15" customHeight="1">
      <c r="A40" s="70">
        <v>39</v>
      </c>
      <c r="B40" s="72" t="s">
        <v>133</v>
      </c>
      <c r="C40" s="75">
        <v>803596</v>
      </c>
      <c r="D40" s="72" t="s">
        <v>54</v>
      </c>
      <c r="E40" s="72" t="s">
        <v>158</v>
      </c>
      <c r="F40" s="70" t="s">
        <v>55</v>
      </c>
      <c r="G40" s="72" t="s">
        <v>94</v>
      </c>
      <c r="H40" s="73">
        <v>190</v>
      </c>
      <c r="I40" s="73">
        <f t="shared" si="0"/>
        <v>7</v>
      </c>
      <c r="J40" s="56"/>
      <c r="K40" s="74"/>
      <c r="N40" s="74"/>
      <c r="O40" s="52"/>
    </row>
    <row r="41" spans="1:15" ht="15" customHeight="1">
      <c r="A41" s="70">
        <v>40</v>
      </c>
      <c r="B41" s="72" t="s">
        <v>134</v>
      </c>
      <c r="C41" s="75">
        <v>803686</v>
      </c>
      <c r="D41" s="72" t="s">
        <v>54</v>
      </c>
      <c r="E41" s="72" t="s">
        <v>158</v>
      </c>
      <c r="F41" s="70" t="s">
        <v>55</v>
      </c>
      <c r="G41" s="72" t="s">
        <v>94</v>
      </c>
      <c r="H41" s="73">
        <v>190</v>
      </c>
      <c r="I41" s="73">
        <f t="shared" si="0"/>
        <v>7</v>
      </c>
      <c r="J41" s="56"/>
      <c r="K41" s="74"/>
      <c r="N41" s="74"/>
      <c r="O41" s="52"/>
    </row>
    <row r="42" spans="1:15" ht="15" customHeight="1">
      <c r="A42" s="70">
        <v>41</v>
      </c>
      <c r="B42" s="72" t="s">
        <v>135</v>
      </c>
      <c r="C42" s="75">
        <v>803842</v>
      </c>
      <c r="D42" s="72" t="s">
        <v>54</v>
      </c>
      <c r="E42" s="72" t="s">
        <v>158</v>
      </c>
      <c r="F42" s="70" t="s">
        <v>55</v>
      </c>
      <c r="G42" s="72" t="s">
        <v>94</v>
      </c>
      <c r="H42" s="73">
        <v>190</v>
      </c>
      <c r="I42" s="73">
        <f t="shared" si="0"/>
        <v>7</v>
      </c>
      <c r="J42" s="56"/>
      <c r="K42" s="74"/>
      <c r="N42" s="74"/>
      <c r="O42" s="52"/>
    </row>
    <row r="43" spans="1:15" ht="15" customHeight="1">
      <c r="A43" s="70">
        <v>42</v>
      </c>
      <c r="B43" s="72" t="s">
        <v>136</v>
      </c>
      <c r="C43" s="75">
        <v>803861</v>
      </c>
      <c r="D43" s="72" t="s">
        <v>54</v>
      </c>
      <c r="E43" s="72" t="s">
        <v>158</v>
      </c>
      <c r="F43" s="70" t="s">
        <v>55</v>
      </c>
      <c r="G43" s="72" t="s">
        <v>94</v>
      </c>
      <c r="H43" s="73">
        <v>190</v>
      </c>
      <c r="I43" s="73">
        <f t="shared" si="0"/>
        <v>7</v>
      </c>
      <c r="J43" s="56"/>
      <c r="K43" s="74"/>
      <c r="N43" s="74"/>
      <c r="O43" s="52"/>
    </row>
    <row r="44" spans="1:15" ht="15" customHeight="1">
      <c r="A44" s="70">
        <v>43</v>
      </c>
      <c r="B44" s="72" t="s">
        <v>137</v>
      </c>
      <c r="C44" s="75">
        <v>804253</v>
      </c>
      <c r="D44" s="72" t="s">
        <v>41</v>
      </c>
      <c r="E44" s="72" t="s">
        <v>158</v>
      </c>
      <c r="F44" s="70" t="s">
        <v>39</v>
      </c>
      <c r="G44" s="72" t="s">
        <v>96</v>
      </c>
      <c r="H44" s="73" t="s">
        <v>96</v>
      </c>
      <c r="I44" s="73">
        <f t="shared" si="0"/>
        <v>22</v>
      </c>
      <c r="J44" s="56"/>
      <c r="K44" s="74"/>
      <c r="N44" s="74"/>
      <c r="O44" s="52"/>
    </row>
    <row r="45" spans="1:15" ht="15" customHeight="1">
      <c r="A45" s="70">
        <v>44</v>
      </c>
      <c r="B45" s="72" t="s">
        <v>138</v>
      </c>
      <c r="C45" s="75">
        <v>804265</v>
      </c>
      <c r="D45" s="72" t="s">
        <v>54</v>
      </c>
      <c r="E45" s="72" t="s">
        <v>158</v>
      </c>
      <c r="F45" s="70" t="s">
        <v>55</v>
      </c>
      <c r="G45" s="72" t="s">
        <v>94</v>
      </c>
      <c r="H45" s="73">
        <v>190</v>
      </c>
      <c r="I45" s="73">
        <f t="shared" si="0"/>
        <v>7</v>
      </c>
      <c r="J45" s="56"/>
      <c r="K45" s="74"/>
      <c r="N45" s="74"/>
      <c r="O45" s="52"/>
    </row>
    <row r="46" spans="1:15" ht="15" customHeight="1">
      <c r="A46" s="70">
        <v>45</v>
      </c>
      <c r="B46" s="72" t="s">
        <v>139</v>
      </c>
      <c r="C46" s="75">
        <v>804468</v>
      </c>
      <c r="D46" s="72" t="s">
        <v>51</v>
      </c>
      <c r="E46" s="72" t="s">
        <v>158</v>
      </c>
      <c r="F46" s="70" t="s">
        <v>52</v>
      </c>
      <c r="G46" s="72" t="s">
        <v>94</v>
      </c>
      <c r="H46" s="73">
        <v>190</v>
      </c>
      <c r="I46" s="73">
        <f t="shared" si="0"/>
        <v>9</v>
      </c>
      <c r="J46" s="56"/>
      <c r="K46" s="74"/>
      <c r="N46" s="74"/>
      <c r="O46" s="52"/>
    </row>
    <row r="47" spans="1:15" ht="15" customHeight="1">
      <c r="A47" s="70">
        <v>46</v>
      </c>
      <c r="B47" s="72" t="s">
        <v>140</v>
      </c>
      <c r="C47" s="75">
        <v>804517</v>
      </c>
      <c r="D47" s="72" t="s">
        <v>51</v>
      </c>
      <c r="E47" s="72" t="s">
        <v>158</v>
      </c>
      <c r="F47" s="70" t="s">
        <v>52</v>
      </c>
      <c r="G47" s="72" t="s">
        <v>94</v>
      </c>
      <c r="H47" s="73">
        <v>190</v>
      </c>
      <c r="I47" s="73">
        <f t="shared" si="0"/>
        <v>9</v>
      </c>
      <c r="J47" s="56"/>
      <c r="K47" s="74"/>
      <c r="N47" s="74"/>
      <c r="O47" s="52"/>
    </row>
    <row r="48" spans="1:15" ht="15" customHeight="1">
      <c r="A48" s="70">
        <v>47</v>
      </c>
      <c r="B48" s="72" t="s">
        <v>141</v>
      </c>
      <c r="C48" s="75">
        <v>804634</v>
      </c>
      <c r="D48" s="72" t="s">
        <v>54</v>
      </c>
      <c r="E48" s="72" t="s">
        <v>158</v>
      </c>
      <c r="F48" s="70" t="s">
        <v>55</v>
      </c>
      <c r="G48" s="72" t="s">
        <v>94</v>
      </c>
      <c r="H48" s="73">
        <v>190</v>
      </c>
      <c r="I48" s="73">
        <f t="shared" si="0"/>
        <v>7</v>
      </c>
      <c r="J48" s="56"/>
      <c r="K48" s="74"/>
      <c r="N48" s="74"/>
      <c r="O48" s="52"/>
    </row>
    <row r="49" spans="1:15" ht="15" customHeight="1">
      <c r="A49" s="70">
        <v>48</v>
      </c>
      <c r="B49" s="72" t="s">
        <v>142</v>
      </c>
      <c r="C49" s="75">
        <v>804672</v>
      </c>
      <c r="D49" s="72" t="s">
        <v>54</v>
      </c>
      <c r="E49" s="72" t="s">
        <v>158</v>
      </c>
      <c r="F49" s="70" t="s">
        <v>55</v>
      </c>
      <c r="G49" s="72" t="s">
        <v>94</v>
      </c>
      <c r="H49" s="73">
        <v>190</v>
      </c>
      <c r="I49" s="73">
        <f t="shared" si="0"/>
        <v>7</v>
      </c>
      <c r="J49" s="56"/>
      <c r="K49" s="52"/>
      <c r="N49" s="74"/>
      <c r="O49" s="52"/>
    </row>
    <row r="50" spans="1:15" ht="15" customHeight="1">
      <c r="A50" s="70">
        <v>49</v>
      </c>
      <c r="B50" s="72" t="s">
        <v>143</v>
      </c>
      <c r="C50" s="75">
        <v>804938</v>
      </c>
      <c r="D50" s="72" t="s">
        <v>54</v>
      </c>
      <c r="E50" s="72" t="s">
        <v>158</v>
      </c>
      <c r="F50" s="70" t="s">
        <v>55</v>
      </c>
      <c r="G50" s="72" t="s">
        <v>94</v>
      </c>
      <c r="H50" s="73">
        <v>190</v>
      </c>
      <c r="I50" s="73">
        <f t="shared" si="0"/>
        <v>7</v>
      </c>
      <c r="J50" s="56"/>
      <c r="K50" s="74"/>
      <c r="N50" s="74"/>
      <c r="O50" s="52"/>
    </row>
    <row r="51" spans="1:15" ht="15" customHeight="1">
      <c r="A51" s="70">
        <v>50</v>
      </c>
      <c r="B51" s="72" t="s">
        <v>144</v>
      </c>
      <c r="C51" s="75">
        <v>805025</v>
      </c>
      <c r="D51" s="72" t="s">
        <v>54</v>
      </c>
      <c r="E51" s="72" t="s">
        <v>158</v>
      </c>
      <c r="F51" s="70" t="s">
        <v>55</v>
      </c>
      <c r="G51" s="72" t="s">
        <v>94</v>
      </c>
      <c r="H51" s="73">
        <v>190</v>
      </c>
      <c r="I51" s="73">
        <f t="shared" si="0"/>
        <v>7</v>
      </c>
      <c r="J51" s="56"/>
      <c r="K51" s="74"/>
      <c r="N51" s="74"/>
      <c r="O51" s="52"/>
    </row>
    <row r="52" spans="1:15" ht="15" customHeight="1">
      <c r="A52" s="70">
        <v>51</v>
      </c>
      <c r="B52" s="72" t="s">
        <v>145</v>
      </c>
      <c r="C52" s="75">
        <v>805045</v>
      </c>
      <c r="D52" s="72" t="s">
        <v>54</v>
      </c>
      <c r="E52" s="72" t="s">
        <v>158</v>
      </c>
      <c r="F52" s="70" t="s">
        <v>55</v>
      </c>
      <c r="G52" s="72" t="s">
        <v>94</v>
      </c>
      <c r="H52" s="73">
        <v>190</v>
      </c>
      <c r="I52" s="73">
        <f t="shared" si="0"/>
        <v>7</v>
      </c>
      <c r="J52" s="56"/>
      <c r="K52" s="74"/>
      <c r="N52" s="74"/>
      <c r="O52" s="52"/>
    </row>
    <row r="53" spans="1:15" ht="15" customHeight="1">
      <c r="A53" s="70">
        <v>52</v>
      </c>
      <c r="B53" s="72" t="s">
        <v>146</v>
      </c>
      <c r="C53" s="75">
        <v>805046</v>
      </c>
      <c r="D53" s="72" t="s">
        <v>54</v>
      </c>
      <c r="E53" s="72" t="s">
        <v>158</v>
      </c>
      <c r="F53" s="70" t="s">
        <v>55</v>
      </c>
      <c r="G53" s="72" t="s">
        <v>94</v>
      </c>
      <c r="H53" s="73">
        <v>190</v>
      </c>
      <c r="I53" s="73">
        <f t="shared" si="0"/>
        <v>7</v>
      </c>
      <c r="J53" s="56"/>
      <c r="K53" s="74"/>
      <c r="N53" s="74"/>
      <c r="O53" s="52"/>
    </row>
    <row r="54" spans="1:15" ht="15" customHeight="1">
      <c r="A54" s="70">
        <v>53</v>
      </c>
      <c r="B54" s="72" t="s">
        <v>147</v>
      </c>
      <c r="C54" s="75">
        <v>805050</v>
      </c>
      <c r="D54" s="72" t="s">
        <v>54</v>
      </c>
      <c r="E54" s="72" t="s">
        <v>158</v>
      </c>
      <c r="F54" s="70" t="s">
        <v>55</v>
      </c>
      <c r="G54" s="72" t="s">
        <v>94</v>
      </c>
      <c r="H54" s="73">
        <v>190</v>
      </c>
      <c r="I54" s="73">
        <f t="shared" si="0"/>
        <v>7</v>
      </c>
      <c r="J54" s="56"/>
      <c r="K54" s="74"/>
      <c r="N54" s="74"/>
      <c r="O54" s="52"/>
    </row>
    <row r="55" spans="1:15" ht="15" customHeight="1">
      <c r="A55" s="70">
        <v>54</v>
      </c>
      <c r="B55" s="72" t="s">
        <v>148</v>
      </c>
      <c r="C55" s="75">
        <v>805051</v>
      </c>
      <c r="D55" s="72" t="s">
        <v>54</v>
      </c>
      <c r="E55" s="72" t="s">
        <v>158</v>
      </c>
      <c r="F55" s="70" t="s">
        <v>55</v>
      </c>
      <c r="G55" s="72" t="s">
        <v>94</v>
      </c>
      <c r="H55" s="73">
        <v>190</v>
      </c>
      <c r="I55" s="73">
        <f t="shared" si="0"/>
        <v>7</v>
      </c>
      <c r="J55" s="56"/>
      <c r="K55" s="74"/>
      <c r="N55" s="74"/>
      <c r="O55" s="52"/>
    </row>
    <row r="56" spans="1:15" ht="15" customHeight="1">
      <c r="A56" s="70">
        <v>55</v>
      </c>
      <c r="B56" s="72" t="s">
        <v>149</v>
      </c>
      <c r="C56" s="75">
        <v>805073</v>
      </c>
      <c r="D56" s="72" t="s">
        <v>36</v>
      </c>
      <c r="E56" s="72" t="s">
        <v>158</v>
      </c>
      <c r="F56" s="70" t="s">
        <v>37</v>
      </c>
      <c r="G56" s="72" t="s">
        <v>94</v>
      </c>
      <c r="H56" s="73">
        <v>190</v>
      </c>
      <c r="I56" s="73">
        <f t="shared" si="0"/>
        <v>17</v>
      </c>
      <c r="J56" s="56"/>
      <c r="K56" s="74"/>
      <c r="N56" s="74"/>
      <c r="O56" s="52"/>
    </row>
    <row r="57" spans="1:15" ht="15" customHeight="1">
      <c r="A57" s="70">
        <v>56</v>
      </c>
      <c r="B57" s="72" t="s">
        <v>150</v>
      </c>
      <c r="C57" s="75">
        <v>805097</v>
      </c>
      <c r="D57" s="72" t="s">
        <v>51</v>
      </c>
      <c r="E57" s="72" t="s">
        <v>158</v>
      </c>
      <c r="F57" s="70" t="s">
        <v>52</v>
      </c>
      <c r="G57" s="72" t="s">
        <v>94</v>
      </c>
      <c r="H57" s="73">
        <v>190</v>
      </c>
      <c r="I57" s="73">
        <f t="shared" si="0"/>
        <v>9</v>
      </c>
      <c r="J57" s="56"/>
      <c r="K57" s="74"/>
      <c r="N57" s="74"/>
      <c r="O57" s="52"/>
    </row>
    <row r="58" spans="1:15" ht="15" customHeight="1">
      <c r="A58" s="70">
        <v>57</v>
      </c>
      <c r="B58" s="72" t="s">
        <v>151</v>
      </c>
      <c r="C58" s="75">
        <v>805101</v>
      </c>
      <c r="D58" s="72" t="s">
        <v>54</v>
      </c>
      <c r="E58" s="72" t="s">
        <v>158</v>
      </c>
      <c r="F58" s="70" t="s">
        <v>55</v>
      </c>
      <c r="G58" s="72" t="s">
        <v>94</v>
      </c>
      <c r="H58" s="73">
        <v>190</v>
      </c>
      <c r="I58" s="73">
        <f t="shared" si="0"/>
        <v>7</v>
      </c>
      <c r="J58" s="56"/>
      <c r="K58" s="74"/>
      <c r="N58" s="74"/>
      <c r="O58" s="52"/>
    </row>
    <row r="59" spans="1:15" ht="15" customHeight="1">
      <c r="A59" s="70">
        <v>58</v>
      </c>
      <c r="B59" s="72" t="s">
        <v>152</v>
      </c>
      <c r="C59" s="75">
        <v>10050143</v>
      </c>
      <c r="D59" s="72" t="s">
        <v>41</v>
      </c>
      <c r="E59" s="72" t="s">
        <v>158</v>
      </c>
      <c r="F59" s="70" t="s">
        <v>39</v>
      </c>
      <c r="G59" s="72" t="s">
        <v>96</v>
      </c>
      <c r="H59" s="73" t="s">
        <v>96</v>
      </c>
      <c r="I59" s="73">
        <f t="shared" si="0"/>
        <v>22</v>
      </c>
      <c r="J59" s="56"/>
      <c r="K59" s="74"/>
      <c r="N59" s="74"/>
      <c r="O59" s="52"/>
    </row>
    <row r="60" spans="1:15" ht="15" customHeight="1">
      <c r="A60" s="70">
        <v>59</v>
      </c>
      <c r="B60" s="72" t="s">
        <v>153</v>
      </c>
      <c r="C60" s="75">
        <v>10706348</v>
      </c>
      <c r="D60" s="72" t="s">
        <v>51</v>
      </c>
      <c r="E60" s="72" t="s">
        <v>158</v>
      </c>
      <c r="F60" s="70" t="s">
        <v>52</v>
      </c>
      <c r="G60" s="72" t="s">
        <v>96</v>
      </c>
      <c r="H60" s="73" t="s">
        <v>96</v>
      </c>
      <c r="I60" s="73">
        <f t="shared" si="0"/>
        <v>9</v>
      </c>
      <c r="J60" s="56"/>
      <c r="K60" s="74"/>
      <c r="N60" s="74"/>
      <c r="O60" s="52"/>
    </row>
    <row r="61" spans="1:15" ht="15" customHeight="1">
      <c r="A61" s="70">
        <v>60</v>
      </c>
      <c r="B61" s="72" t="s">
        <v>154</v>
      </c>
      <c r="C61" s="75">
        <v>11701948</v>
      </c>
      <c r="D61" s="72" t="s">
        <v>155</v>
      </c>
      <c r="E61" s="72" t="s">
        <v>158</v>
      </c>
      <c r="F61" s="70" t="s">
        <v>37</v>
      </c>
      <c r="G61" s="72" t="s">
        <v>94</v>
      </c>
      <c r="H61" s="73">
        <v>190</v>
      </c>
      <c r="I61" s="73">
        <f t="shared" si="0"/>
        <v>17</v>
      </c>
      <c r="J61" s="56"/>
      <c r="K61" s="52"/>
      <c r="N61" s="74"/>
      <c r="O61" s="52"/>
    </row>
    <row r="62" spans="1:15" ht="15" customHeight="1">
      <c r="A62" s="70">
        <v>61</v>
      </c>
      <c r="B62" s="72" t="s">
        <v>156</v>
      </c>
      <c r="C62" s="75">
        <v>704191</v>
      </c>
      <c r="D62" s="72" t="s">
        <v>51</v>
      </c>
      <c r="E62" s="72" t="s">
        <v>158</v>
      </c>
      <c r="F62" s="70" t="s">
        <v>52</v>
      </c>
      <c r="G62" s="72" t="s">
        <v>94</v>
      </c>
      <c r="H62" s="73">
        <v>190</v>
      </c>
      <c r="I62" s="73">
        <f t="shared" si="0"/>
        <v>9</v>
      </c>
      <c r="J62" s="56"/>
      <c r="K62" s="74"/>
      <c r="N62" s="74"/>
      <c r="O62" s="52"/>
    </row>
    <row r="63" spans="1:15" ht="15" customHeight="1" thickBot="1">
      <c r="A63" s="77">
        <f>COUNTA(A2:A62)</f>
        <v>61</v>
      </c>
      <c r="B63" s="78"/>
      <c r="C63" s="79"/>
      <c r="D63" s="78"/>
      <c r="E63" s="78"/>
      <c r="F63" s="80"/>
      <c r="G63" s="78"/>
      <c r="H63" s="81">
        <f>SUM(H2:H62)</f>
        <v>8931</v>
      </c>
      <c r="I63" s="82"/>
      <c r="J63" s="56"/>
      <c r="K63" s="52"/>
      <c r="N63" s="74"/>
      <c r="O63" s="52"/>
    </row>
    <row r="64" spans="1:15" ht="15" customHeight="1" thickBot="1">
      <c r="A64" s="83"/>
      <c r="B64" s="84"/>
      <c r="C64" s="85"/>
      <c r="D64" s="105"/>
      <c r="E64" s="84"/>
      <c r="F64" s="86"/>
      <c r="G64" s="84"/>
      <c r="H64" s="87"/>
      <c r="I64" s="87"/>
      <c r="J64" s="56"/>
      <c r="K64" s="74"/>
      <c r="N64" s="74"/>
      <c r="O64" s="52"/>
    </row>
    <row r="65" spans="1:19" ht="15" customHeight="1">
      <c r="A65" s="88"/>
      <c r="B65" s="72"/>
      <c r="C65" s="75"/>
      <c r="D65" s="72"/>
      <c r="E65" s="72"/>
      <c r="F65" s="70"/>
      <c r="G65" s="72"/>
      <c r="H65" s="73"/>
      <c r="I65" s="73"/>
      <c r="J65" s="56"/>
      <c r="K65" s="74"/>
      <c r="N65" s="74"/>
      <c r="O65" s="52"/>
    </row>
    <row r="66" spans="1:19" ht="15" customHeight="1">
      <c r="A66" s="88"/>
      <c r="B66" s="72"/>
      <c r="C66" s="75"/>
      <c r="D66" s="106"/>
      <c r="E66" s="72"/>
      <c r="F66" s="70"/>
      <c r="G66" s="72"/>
      <c r="H66" s="73"/>
      <c r="I66" s="73"/>
      <c r="J66" s="56"/>
      <c r="K66" s="74"/>
      <c r="N66" s="74"/>
      <c r="O66" s="52"/>
    </row>
    <row r="67" spans="1:19" ht="15" customHeight="1">
      <c r="A67" s="88"/>
      <c r="B67" s="72"/>
      <c r="C67" s="75"/>
      <c r="D67" s="72"/>
      <c r="E67" s="72"/>
      <c r="F67" s="70"/>
      <c r="G67" s="72"/>
      <c r="H67" s="73"/>
      <c r="I67" s="73"/>
      <c r="J67" s="56"/>
      <c r="K67" s="74"/>
      <c r="N67" s="74"/>
      <c r="O67" s="52"/>
    </row>
    <row r="68" spans="1:19" ht="15" customHeight="1">
      <c r="A68" s="88"/>
      <c r="B68" s="72"/>
      <c r="C68" s="75"/>
      <c r="D68" s="106"/>
      <c r="E68" s="72"/>
      <c r="F68" s="70"/>
      <c r="G68" s="72"/>
      <c r="H68" s="73"/>
      <c r="I68" s="73"/>
      <c r="J68" s="56"/>
      <c r="K68" s="74"/>
      <c r="N68" s="74"/>
      <c r="O68" s="52"/>
    </row>
    <row r="69" spans="1:19" ht="15" customHeight="1">
      <c r="A69" s="88"/>
      <c r="B69" s="72"/>
      <c r="C69" s="75"/>
      <c r="D69" s="72"/>
      <c r="E69" s="72"/>
      <c r="F69" s="70"/>
      <c r="G69" s="72"/>
      <c r="H69" s="73"/>
      <c r="I69" s="73"/>
      <c r="J69" s="56"/>
      <c r="K69" s="52"/>
      <c r="N69" s="74"/>
      <c r="O69" s="52"/>
    </row>
    <row r="70" spans="1:19" ht="15" customHeight="1">
      <c r="A70" s="88"/>
      <c r="B70" s="72"/>
      <c r="C70" s="75"/>
      <c r="D70" s="72"/>
      <c r="E70" s="72"/>
      <c r="F70" s="70"/>
      <c r="G70" s="72"/>
      <c r="H70" s="73"/>
      <c r="I70" s="73"/>
      <c r="J70" s="56"/>
      <c r="K70" s="74"/>
      <c r="N70" s="74"/>
      <c r="O70" s="52"/>
    </row>
    <row r="71" spans="1:19" ht="15" customHeight="1">
      <c r="A71" s="88"/>
      <c r="B71" s="72"/>
      <c r="C71" s="75"/>
      <c r="D71" s="72"/>
      <c r="E71" s="72"/>
      <c r="F71" s="70"/>
      <c r="G71" s="72"/>
      <c r="H71" s="73"/>
      <c r="I71" s="73"/>
      <c r="J71" s="56"/>
      <c r="K71" s="74"/>
      <c r="N71" s="76"/>
      <c r="O71" s="76"/>
      <c r="P71" s="76"/>
      <c r="Q71" s="76"/>
      <c r="R71" s="76"/>
      <c r="S71" s="76"/>
    </row>
    <row r="72" spans="1:19" ht="15" customHeight="1">
      <c r="A72" s="88"/>
      <c r="B72" s="72"/>
      <c r="C72" s="75"/>
      <c r="D72" s="72"/>
      <c r="E72" s="72"/>
      <c r="F72" s="70"/>
      <c r="G72" s="72"/>
      <c r="H72" s="73"/>
      <c r="I72" s="73"/>
      <c r="J72" s="56"/>
      <c r="K72" s="74"/>
      <c r="N72" s="74"/>
      <c r="O72" s="52"/>
    </row>
    <row r="73" spans="1:19" ht="15" customHeight="1">
      <c r="A73" s="88"/>
      <c r="B73" s="72"/>
      <c r="C73" s="75"/>
      <c r="D73" s="72"/>
      <c r="E73" s="72"/>
      <c r="F73" s="70"/>
      <c r="G73" s="72"/>
      <c r="H73" s="73"/>
      <c r="I73" s="73"/>
      <c r="J73" s="56"/>
      <c r="K73" s="74"/>
      <c r="N73" s="74"/>
      <c r="O73" s="52"/>
    </row>
    <row r="74" spans="1:19" ht="15" customHeight="1">
      <c r="A74" s="88"/>
      <c r="B74" s="72"/>
      <c r="C74" s="75"/>
      <c r="D74" s="72"/>
      <c r="E74" s="72"/>
      <c r="F74" s="70"/>
      <c r="G74" s="72"/>
      <c r="H74" s="73"/>
      <c r="I74" s="73"/>
      <c r="J74" s="56"/>
      <c r="K74" s="74"/>
      <c r="N74" s="74"/>
      <c r="O74" s="52"/>
    </row>
    <row r="75" spans="1:19" ht="15" customHeight="1">
      <c r="A75" s="88"/>
      <c r="B75" s="72"/>
      <c r="C75" s="75"/>
      <c r="D75" s="72"/>
      <c r="E75" s="72"/>
      <c r="F75" s="70"/>
      <c r="G75" s="72"/>
      <c r="H75" s="73"/>
      <c r="I75" s="73"/>
      <c r="J75" s="56"/>
      <c r="K75" s="74"/>
      <c r="N75" s="74"/>
      <c r="O75" s="52"/>
    </row>
    <row r="76" spans="1:19" ht="15" customHeight="1">
      <c r="A76" s="88"/>
      <c r="B76" s="107"/>
      <c r="C76" s="106"/>
      <c r="D76" s="106"/>
      <c r="E76" s="106"/>
      <c r="F76" s="70"/>
      <c r="G76" s="72"/>
      <c r="H76" s="73"/>
      <c r="I76" s="73"/>
      <c r="J76" s="56"/>
      <c r="K76" s="74"/>
      <c r="N76" s="74"/>
      <c r="O76" s="52"/>
    </row>
    <row r="77" spans="1:19" ht="15" customHeight="1">
      <c r="A77" s="88"/>
      <c r="B77" s="107"/>
      <c r="C77" s="106"/>
      <c r="D77" s="106"/>
      <c r="E77" s="106"/>
      <c r="F77" s="70"/>
      <c r="G77" s="72"/>
      <c r="H77" s="73"/>
      <c r="I77" s="73"/>
      <c r="J77" s="56"/>
      <c r="K77" s="74"/>
      <c r="N77" s="74"/>
      <c r="O77" s="52"/>
    </row>
    <row r="78" spans="1:19" ht="15" customHeight="1">
      <c r="A78" s="88"/>
      <c r="B78" s="107"/>
      <c r="C78" s="106"/>
      <c r="D78" s="106"/>
      <c r="E78" s="106"/>
      <c r="F78" s="70"/>
      <c r="G78" s="72"/>
      <c r="H78" s="73"/>
      <c r="I78" s="73"/>
      <c r="J78" s="56"/>
      <c r="K78" s="74"/>
      <c r="N78" s="74"/>
      <c r="O78" s="52"/>
    </row>
    <row r="79" spans="1:19" ht="15" customHeight="1">
      <c r="A79" s="88"/>
      <c r="B79" s="107"/>
      <c r="C79" s="106"/>
      <c r="D79" s="106"/>
      <c r="E79" s="106"/>
      <c r="F79" s="70"/>
      <c r="G79" s="72"/>
      <c r="H79" s="73"/>
      <c r="I79" s="73"/>
      <c r="J79" s="56"/>
      <c r="K79" s="74"/>
      <c r="N79" s="74"/>
      <c r="O79" s="52"/>
    </row>
    <row r="80" spans="1:19" ht="15" customHeight="1">
      <c r="A80" s="88"/>
      <c r="B80" s="107"/>
      <c r="C80" s="106"/>
      <c r="D80" s="106"/>
      <c r="E80" s="106"/>
      <c r="F80" s="70"/>
      <c r="G80" s="72"/>
      <c r="H80" s="73"/>
      <c r="I80" s="73"/>
      <c r="J80" s="56"/>
      <c r="K80" s="74"/>
      <c r="N80" s="74"/>
      <c r="O80" s="52"/>
    </row>
    <row r="81" spans="1:15" ht="15" customHeight="1">
      <c r="A81" s="88"/>
      <c r="B81" s="107"/>
      <c r="C81" s="106"/>
      <c r="D81" s="106"/>
      <c r="E81" s="106"/>
      <c r="F81" s="70"/>
      <c r="G81" s="72"/>
      <c r="H81" s="73"/>
      <c r="I81" s="73"/>
      <c r="J81" s="56"/>
      <c r="K81" s="74"/>
      <c r="N81" s="74"/>
      <c r="O81" s="52"/>
    </row>
    <row r="82" spans="1:15" ht="15" customHeight="1">
      <c r="A82" s="88"/>
      <c r="B82" s="107"/>
      <c r="C82" s="106"/>
      <c r="D82" s="106"/>
      <c r="E82" s="106"/>
      <c r="F82" s="70"/>
      <c r="G82" s="72"/>
      <c r="H82" s="73"/>
      <c r="I82" s="73"/>
      <c r="J82" s="56"/>
      <c r="K82" s="74"/>
      <c r="N82" s="74"/>
      <c r="O82" s="52"/>
    </row>
    <row r="83" spans="1:15" ht="15" customHeight="1">
      <c r="A83" s="88"/>
      <c r="B83" s="107"/>
      <c r="C83" s="106"/>
      <c r="D83" s="106"/>
      <c r="E83" s="106"/>
      <c r="F83" s="70"/>
      <c r="G83" s="72"/>
      <c r="H83" s="73"/>
      <c r="I83" s="73"/>
      <c r="J83" s="56"/>
      <c r="K83" s="74"/>
      <c r="N83" s="74"/>
      <c r="O83" s="52"/>
    </row>
    <row r="84" spans="1:15" ht="15" customHeight="1">
      <c r="A84" s="88"/>
      <c r="B84" s="107"/>
      <c r="C84" s="106"/>
      <c r="D84" s="106"/>
      <c r="E84" s="106"/>
      <c r="F84" s="70"/>
      <c r="G84" s="72"/>
      <c r="H84" s="73"/>
      <c r="I84" s="73"/>
      <c r="J84" s="56"/>
      <c r="K84" s="74"/>
      <c r="N84" s="74"/>
      <c r="O84" s="52"/>
    </row>
    <row r="85" spans="1:15" ht="15" customHeight="1">
      <c r="A85" s="88"/>
      <c r="B85" s="107"/>
      <c r="C85" s="75"/>
      <c r="D85" s="106"/>
      <c r="E85" s="106"/>
      <c r="F85" s="70"/>
      <c r="G85" s="72"/>
      <c r="H85" s="73"/>
      <c r="I85" s="73"/>
      <c r="J85" s="56"/>
      <c r="K85" s="74"/>
      <c r="N85" s="74"/>
      <c r="O85" s="52"/>
    </row>
    <row r="86" spans="1:15" ht="15" customHeight="1">
      <c r="A86" s="88"/>
      <c r="B86" s="72"/>
      <c r="C86" s="75"/>
      <c r="D86" s="72"/>
      <c r="E86" s="106"/>
      <c r="F86" s="70"/>
      <c r="G86" s="72"/>
      <c r="H86" s="73"/>
      <c r="I86" s="73"/>
      <c r="J86" s="56"/>
      <c r="K86" s="74"/>
      <c r="N86" s="74"/>
      <c r="O86" s="52"/>
    </row>
    <row r="87" spans="1:15" ht="15" customHeight="1">
      <c r="A87" s="88"/>
      <c r="B87" s="107"/>
      <c r="C87" s="106"/>
      <c r="D87" s="106"/>
      <c r="E87" s="106"/>
      <c r="F87" s="70"/>
      <c r="G87" s="72"/>
      <c r="H87" s="73"/>
      <c r="I87" s="73"/>
      <c r="J87" s="56"/>
      <c r="K87" s="74"/>
      <c r="N87" s="74"/>
      <c r="O87" s="52"/>
    </row>
    <row r="88" spans="1:15" ht="19.899999999999999" customHeight="1">
      <c r="A88" s="88"/>
      <c r="B88" s="89"/>
      <c r="C88" s="90"/>
      <c r="D88" s="89"/>
      <c r="E88" s="91"/>
      <c r="F88" s="92"/>
      <c r="G88" s="89"/>
      <c r="H88" s="93"/>
      <c r="I88" s="93"/>
      <c r="J88" s="56"/>
      <c r="K88" s="74"/>
      <c r="N88" s="74"/>
      <c r="O88" s="52"/>
    </row>
    <row r="89" spans="1:15" ht="19.899999999999999" customHeight="1">
      <c r="A89" s="88"/>
      <c r="B89" s="89"/>
      <c r="C89" s="90"/>
      <c r="D89" s="89"/>
      <c r="E89" s="91"/>
      <c r="F89" s="92"/>
      <c r="G89" s="89"/>
      <c r="H89" s="93"/>
      <c r="I89" s="93"/>
      <c r="J89" s="56"/>
      <c r="K89" s="74"/>
      <c r="N89" s="74"/>
      <c r="O89" s="52"/>
    </row>
    <row r="90" spans="1:15" ht="19.899999999999999" customHeight="1">
      <c r="A90" s="88"/>
      <c r="B90" s="89"/>
      <c r="C90" s="90"/>
      <c r="D90" s="89"/>
      <c r="E90" s="91"/>
      <c r="F90" s="92"/>
      <c r="G90" s="89"/>
      <c r="H90" s="93"/>
      <c r="I90" s="93"/>
      <c r="J90" s="56"/>
      <c r="K90" s="74"/>
      <c r="N90" s="74"/>
      <c r="O90" s="52"/>
    </row>
    <row r="91" spans="1:15" ht="19.899999999999999" customHeight="1">
      <c r="A91" s="88"/>
      <c r="B91" s="89"/>
      <c r="C91" s="90"/>
      <c r="D91" s="89"/>
      <c r="E91" s="91"/>
      <c r="F91" s="92"/>
      <c r="G91" s="89"/>
      <c r="H91" s="93"/>
      <c r="I91" s="93"/>
      <c r="J91" s="56"/>
      <c r="K91" s="74"/>
      <c r="N91" s="74"/>
      <c r="O91" s="52"/>
    </row>
    <row r="92" spans="1:15" ht="19.899999999999999" customHeight="1">
      <c r="A92" s="88"/>
      <c r="B92" s="72"/>
      <c r="C92" s="75"/>
      <c r="D92" s="72"/>
      <c r="E92" s="72"/>
      <c r="F92" s="70"/>
      <c r="G92" s="72"/>
      <c r="H92" s="73"/>
      <c r="I92" s="73"/>
      <c r="J92" s="56"/>
      <c r="K92" s="74"/>
      <c r="N92" s="74"/>
      <c r="O92" s="52"/>
    </row>
    <row r="93" spans="1:15" ht="19.899999999999999" customHeight="1">
      <c r="A93" s="88"/>
      <c r="B93" s="72"/>
      <c r="C93" s="75"/>
      <c r="D93" s="72"/>
      <c r="E93" s="72"/>
      <c r="F93" s="70"/>
      <c r="G93" s="72"/>
      <c r="H93" s="73"/>
      <c r="I93" s="73"/>
      <c r="J93" s="56"/>
      <c r="K93" s="74"/>
      <c r="N93" s="74"/>
      <c r="O93" s="52"/>
    </row>
    <row r="94" spans="1:15" ht="19.899999999999999" customHeight="1">
      <c r="A94" s="88"/>
      <c r="B94" s="72"/>
      <c r="C94" s="75"/>
      <c r="D94" s="72"/>
      <c r="E94" s="72"/>
      <c r="F94" s="70"/>
      <c r="G94" s="72"/>
      <c r="H94" s="73"/>
      <c r="I94" s="73"/>
      <c r="J94" s="56"/>
      <c r="K94" s="74"/>
      <c r="N94" s="74"/>
      <c r="O94" s="52"/>
    </row>
    <row r="95" spans="1:15" ht="19.899999999999999" customHeight="1">
      <c r="A95" s="88"/>
      <c r="B95" s="72"/>
      <c r="C95" s="75"/>
      <c r="D95" s="72"/>
      <c r="E95" s="72"/>
      <c r="F95" s="70"/>
      <c r="G95" s="72"/>
      <c r="H95" s="73"/>
      <c r="I95" s="73"/>
      <c r="J95" s="56"/>
      <c r="K95" s="74"/>
      <c r="N95" s="74"/>
      <c r="O95" s="52"/>
    </row>
    <row r="96" spans="1:15" ht="19.899999999999999" customHeight="1">
      <c r="A96" s="88"/>
      <c r="B96" s="72"/>
      <c r="C96" s="75"/>
      <c r="D96" s="72"/>
      <c r="E96" s="72"/>
      <c r="F96" s="70"/>
      <c r="G96" s="72"/>
      <c r="H96" s="73"/>
      <c r="I96" s="73"/>
      <c r="J96" s="56"/>
      <c r="K96" s="74"/>
      <c r="N96" s="74"/>
      <c r="O96" s="52"/>
    </row>
    <row r="97" spans="1:15" ht="19.899999999999999" customHeight="1">
      <c r="A97" s="88"/>
      <c r="B97" s="72"/>
      <c r="C97" s="75"/>
      <c r="D97" s="72"/>
      <c r="E97" s="72"/>
      <c r="F97" s="70"/>
      <c r="G97" s="72"/>
      <c r="H97" s="73"/>
      <c r="I97" s="73"/>
      <c r="J97" s="56"/>
      <c r="K97" s="74"/>
      <c r="N97" s="74"/>
      <c r="O97" s="52"/>
    </row>
    <row r="98" spans="1:15" ht="19.899999999999999" customHeight="1">
      <c r="A98" s="88"/>
      <c r="B98" s="72"/>
      <c r="C98" s="75"/>
      <c r="D98" s="72"/>
      <c r="E98" s="72"/>
      <c r="F98" s="70"/>
      <c r="G98" s="72"/>
      <c r="H98" s="73"/>
      <c r="I98" s="73"/>
      <c r="J98" s="56"/>
      <c r="K98" s="74"/>
      <c r="N98" s="74"/>
      <c r="O98" s="52"/>
    </row>
    <row r="99" spans="1:15" ht="19.899999999999999" customHeight="1">
      <c r="A99" s="88"/>
      <c r="B99" s="72"/>
      <c r="C99" s="75"/>
      <c r="D99" s="72"/>
      <c r="E99" s="72"/>
      <c r="F99" s="70"/>
      <c r="G99" s="72"/>
      <c r="H99" s="73"/>
      <c r="I99" s="73"/>
      <c r="J99" s="56"/>
      <c r="K99" s="74"/>
      <c r="N99" s="74"/>
      <c r="O99" s="52"/>
    </row>
    <row r="100" spans="1:15" ht="19.899999999999999" customHeight="1">
      <c r="A100" s="88"/>
      <c r="B100" s="72"/>
      <c r="C100" s="75"/>
      <c r="D100" s="72"/>
      <c r="E100" s="72"/>
      <c r="F100" s="70"/>
      <c r="G100" s="72"/>
      <c r="H100" s="73"/>
      <c r="I100" s="73"/>
      <c r="J100" s="56"/>
      <c r="K100" s="52"/>
      <c r="N100" s="74"/>
      <c r="O100" s="52"/>
    </row>
    <row r="101" spans="1:15" ht="19.899999999999999" customHeight="1">
      <c r="A101" s="88"/>
      <c r="B101" s="72"/>
      <c r="C101" s="75"/>
      <c r="D101" s="72"/>
      <c r="E101" s="72"/>
      <c r="F101" s="70"/>
      <c r="G101" s="72"/>
      <c r="H101" s="73"/>
      <c r="I101" s="73"/>
      <c r="J101" s="56"/>
      <c r="K101" s="74"/>
      <c r="N101" s="74"/>
      <c r="O101" s="52"/>
    </row>
    <row r="102" spans="1:15" ht="19.899999999999999" customHeight="1">
      <c r="A102" s="88"/>
      <c r="B102" s="72"/>
      <c r="C102" s="75"/>
      <c r="D102" s="72"/>
      <c r="E102" s="72"/>
      <c r="F102" s="70"/>
      <c r="G102" s="72"/>
      <c r="H102" s="73"/>
      <c r="I102" s="73"/>
      <c r="J102" s="56"/>
      <c r="K102" s="74"/>
      <c r="N102" s="74"/>
      <c r="O102" s="52"/>
    </row>
    <row r="103" spans="1:15" ht="19.899999999999999" customHeight="1">
      <c r="A103" s="88"/>
      <c r="B103" s="72"/>
      <c r="C103" s="75"/>
      <c r="D103" s="72"/>
      <c r="E103" s="72"/>
      <c r="F103" s="70"/>
      <c r="G103" s="72"/>
      <c r="H103" s="73"/>
      <c r="I103" s="73"/>
      <c r="J103" s="56"/>
      <c r="K103" s="74"/>
      <c r="N103" s="74"/>
      <c r="O103" s="52"/>
    </row>
    <row r="104" spans="1:15" ht="19.899999999999999" customHeight="1">
      <c r="A104" s="88"/>
      <c r="B104" s="72"/>
      <c r="C104" s="75"/>
      <c r="D104" s="72"/>
      <c r="E104" s="72"/>
      <c r="F104" s="70"/>
      <c r="G104" s="72"/>
      <c r="H104" s="73"/>
      <c r="I104" s="73"/>
      <c r="J104" s="56"/>
      <c r="K104" s="74"/>
      <c r="N104" s="74"/>
      <c r="O104" s="52"/>
    </row>
    <row r="105" spans="1:15" ht="19.899999999999999" customHeight="1">
      <c r="A105" s="88"/>
      <c r="B105" s="72"/>
      <c r="C105" s="75"/>
      <c r="D105" s="72"/>
      <c r="E105" s="72"/>
      <c r="F105" s="70"/>
      <c r="G105" s="72"/>
      <c r="H105" s="73"/>
      <c r="I105" s="73"/>
      <c r="J105" s="56"/>
      <c r="K105" s="74"/>
      <c r="N105" s="74"/>
      <c r="O105" s="52"/>
    </row>
    <row r="106" spans="1:15" ht="19.899999999999999" customHeight="1">
      <c r="A106" s="88"/>
      <c r="B106" s="72"/>
      <c r="C106" s="75"/>
      <c r="D106" s="72"/>
      <c r="E106" s="72"/>
      <c r="F106" s="70"/>
      <c r="G106" s="72"/>
      <c r="H106" s="73"/>
      <c r="I106" s="73"/>
      <c r="J106" s="56"/>
      <c r="K106" s="74"/>
      <c r="N106" s="74"/>
      <c r="O106" s="52"/>
    </row>
    <row r="107" spans="1:15" ht="19.899999999999999" customHeight="1">
      <c r="A107" s="88"/>
      <c r="B107" s="72"/>
      <c r="C107" s="75"/>
      <c r="D107" s="72"/>
      <c r="E107" s="72"/>
      <c r="F107" s="70"/>
      <c r="G107" s="72"/>
      <c r="H107" s="73"/>
      <c r="I107" s="73"/>
      <c r="J107" s="56"/>
      <c r="K107" s="74"/>
      <c r="N107" s="74"/>
      <c r="O107" s="52"/>
    </row>
    <row r="108" spans="1:15" ht="19.899999999999999" customHeight="1">
      <c r="A108" s="88"/>
      <c r="B108" s="72"/>
      <c r="C108" s="75"/>
      <c r="D108" s="72"/>
      <c r="E108" s="72"/>
      <c r="F108" s="70"/>
      <c r="G108" s="72"/>
      <c r="H108" s="73"/>
      <c r="I108" s="73"/>
      <c r="J108" s="56"/>
      <c r="K108" s="74"/>
      <c r="N108" s="74"/>
      <c r="O108" s="52"/>
    </row>
    <row r="109" spans="1:15" ht="19.899999999999999" customHeight="1">
      <c r="A109" s="88"/>
      <c r="B109" s="72"/>
      <c r="C109" s="75"/>
      <c r="D109" s="72"/>
      <c r="E109" s="72"/>
      <c r="F109" s="70"/>
      <c r="G109" s="72"/>
      <c r="H109" s="73"/>
      <c r="I109" s="73"/>
      <c r="J109" s="56"/>
      <c r="K109" s="74"/>
      <c r="N109" s="74"/>
      <c r="O109" s="52"/>
    </row>
    <row r="110" spans="1:15" ht="19.899999999999999" customHeight="1">
      <c r="A110" s="88"/>
      <c r="B110" s="72"/>
      <c r="C110" s="75"/>
      <c r="D110" s="72"/>
      <c r="E110" s="72"/>
      <c r="F110" s="70"/>
      <c r="G110" s="72"/>
      <c r="H110" s="73"/>
      <c r="I110" s="73"/>
      <c r="J110" s="56"/>
      <c r="K110" s="74"/>
      <c r="N110" s="74"/>
      <c r="O110" s="52"/>
    </row>
    <row r="111" spans="1:15" ht="19.899999999999999" customHeight="1">
      <c r="A111" s="88"/>
      <c r="B111" s="72"/>
      <c r="C111" s="75"/>
      <c r="D111" s="72"/>
      <c r="E111" s="72"/>
      <c r="F111" s="70"/>
      <c r="G111" s="72"/>
      <c r="H111" s="73"/>
      <c r="I111" s="73"/>
      <c r="J111" s="56"/>
      <c r="K111" s="52"/>
      <c r="N111" s="74"/>
      <c r="O111" s="52"/>
    </row>
    <row r="112" spans="1:15" ht="19.899999999999999" customHeight="1">
      <c r="A112" s="88"/>
      <c r="B112" s="72"/>
      <c r="C112" s="75"/>
      <c r="D112" s="72"/>
      <c r="E112" s="72"/>
      <c r="F112" s="70"/>
      <c r="G112" s="72"/>
      <c r="H112" s="73"/>
      <c r="I112" s="73"/>
      <c r="J112" s="56"/>
      <c r="K112" s="74"/>
      <c r="N112" s="74"/>
      <c r="O112" s="52"/>
    </row>
    <row r="113" spans="1:15" ht="19.899999999999999" customHeight="1">
      <c r="A113" s="88"/>
      <c r="B113" s="72"/>
      <c r="C113" s="75"/>
      <c r="D113" s="72"/>
      <c r="E113" s="72"/>
      <c r="F113" s="70"/>
      <c r="G113" s="72"/>
      <c r="H113" s="73"/>
      <c r="I113" s="73"/>
      <c r="J113" s="56"/>
      <c r="K113" s="74"/>
      <c r="N113" s="74"/>
      <c r="O113" s="52"/>
    </row>
    <row r="114" spans="1:15" ht="19.899999999999999" customHeight="1">
      <c r="A114" s="88"/>
      <c r="B114" s="72"/>
      <c r="C114" s="75"/>
      <c r="D114" s="72"/>
      <c r="E114" s="72"/>
      <c r="F114" s="70"/>
      <c r="G114" s="72"/>
      <c r="H114" s="73"/>
      <c r="I114" s="73"/>
      <c r="J114" s="56"/>
      <c r="K114" s="74"/>
      <c r="N114" s="74"/>
      <c r="O114" s="52"/>
    </row>
    <row r="115" spans="1:15" ht="19.899999999999999" customHeight="1">
      <c r="A115" s="88"/>
      <c r="B115" s="72"/>
      <c r="C115" s="75"/>
      <c r="D115" s="72"/>
      <c r="E115" s="72"/>
      <c r="F115" s="70"/>
      <c r="G115" s="72"/>
      <c r="H115" s="73"/>
      <c r="I115" s="73"/>
      <c r="J115" s="56"/>
      <c r="K115" s="74"/>
      <c r="N115" s="74"/>
      <c r="O115" s="52"/>
    </row>
    <row r="116" spans="1:15" ht="19.899999999999999" customHeight="1">
      <c r="A116" s="88"/>
      <c r="B116" s="72"/>
      <c r="C116" s="75"/>
      <c r="D116" s="72"/>
      <c r="E116" s="72"/>
      <c r="F116" s="70"/>
      <c r="G116" s="72"/>
      <c r="H116" s="73"/>
      <c r="I116" s="73"/>
      <c r="J116" s="56"/>
      <c r="K116" s="74"/>
      <c r="N116" s="74"/>
      <c r="O116" s="52"/>
    </row>
    <row r="117" spans="1:15" ht="19.899999999999999" customHeight="1">
      <c r="A117" s="88"/>
      <c r="B117" s="72"/>
      <c r="C117" s="75"/>
      <c r="D117" s="72"/>
      <c r="E117" s="72"/>
      <c r="F117" s="70"/>
      <c r="G117" s="72"/>
      <c r="H117" s="73"/>
      <c r="I117" s="73"/>
      <c r="J117" s="56"/>
      <c r="K117" s="74"/>
      <c r="N117" s="74"/>
      <c r="O117" s="52"/>
    </row>
    <row r="118" spans="1:15" ht="19.899999999999999" customHeight="1">
      <c r="A118" s="88"/>
      <c r="B118" s="72"/>
      <c r="C118" s="75"/>
      <c r="D118" s="72"/>
      <c r="E118" s="72"/>
      <c r="F118" s="70"/>
      <c r="G118" s="72"/>
      <c r="H118" s="73"/>
      <c r="I118" s="73"/>
      <c r="J118" s="56"/>
      <c r="K118" s="74"/>
      <c r="N118" s="74"/>
      <c r="O118" s="52"/>
    </row>
    <row r="119" spans="1:15" ht="19.899999999999999" customHeight="1">
      <c r="A119" s="88"/>
      <c r="B119" s="72"/>
      <c r="C119" s="75"/>
      <c r="D119" s="72"/>
      <c r="E119" s="72"/>
      <c r="F119" s="70"/>
      <c r="G119" s="72"/>
      <c r="H119" s="73"/>
      <c r="I119" s="73"/>
      <c r="J119" s="56"/>
      <c r="K119" s="74"/>
      <c r="N119" s="74"/>
      <c r="O119" s="52"/>
    </row>
    <row r="120" spans="1:15" ht="19.899999999999999" customHeight="1">
      <c r="A120" s="88"/>
      <c r="B120" s="72"/>
      <c r="C120" s="75"/>
      <c r="D120" s="72"/>
      <c r="E120" s="72"/>
      <c r="F120" s="70"/>
      <c r="G120" s="72"/>
      <c r="H120" s="73"/>
      <c r="I120" s="73"/>
      <c r="J120" s="56"/>
      <c r="K120" s="74"/>
      <c r="N120" s="74"/>
      <c r="O120" s="52"/>
    </row>
    <row r="121" spans="1:15" ht="19.899999999999999" customHeight="1">
      <c r="A121" s="88"/>
      <c r="B121" s="72"/>
      <c r="C121" s="75"/>
      <c r="D121" s="72"/>
      <c r="E121" s="72"/>
      <c r="F121" s="70"/>
      <c r="G121" s="72"/>
      <c r="H121" s="73"/>
      <c r="I121" s="73"/>
      <c r="J121" s="56"/>
      <c r="K121" s="74"/>
      <c r="N121" s="74"/>
      <c r="O121" s="52"/>
    </row>
    <row r="122" spans="1:15" ht="19.899999999999999" customHeight="1">
      <c r="A122" s="88"/>
      <c r="B122" s="72"/>
      <c r="C122" s="75"/>
      <c r="D122" s="72"/>
      <c r="E122" s="72"/>
      <c r="F122" s="70"/>
      <c r="G122" s="72"/>
      <c r="H122" s="73"/>
      <c r="I122" s="73"/>
      <c r="J122" s="56"/>
      <c r="K122" s="52"/>
      <c r="N122" s="74"/>
      <c r="O122" s="52"/>
    </row>
    <row r="123" spans="1:15" ht="19.899999999999999" customHeight="1">
      <c r="A123" s="88"/>
      <c r="B123" s="72"/>
      <c r="C123" s="75"/>
      <c r="D123" s="72"/>
      <c r="E123" s="72"/>
      <c r="F123" s="70"/>
      <c r="G123" s="72"/>
      <c r="H123" s="73"/>
      <c r="I123" s="73"/>
      <c r="J123" s="56"/>
      <c r="K123" s="74"/>
      <c r="N123" s="74"/>
      <c r="O123" s="52"/>
    </row>
    <row r="124" spans="1:15" ht="19.899999999999999" customHeight="1">
      <c r="A124" s="88"/>
      <c r="B124" s="72"/>
      <c r="C124" s="75"/>
      <c r="D124" s="72"/>
      <c r="E124" s="72"/>
      <c r="F124" s="70"/>
      <c r="G124" s="72"/>
      <c r="H124" s="73"/>
      <c r="I124" s="73"/>
      <c r="J124" s="56"/>
      <c r="K124" s="74"/>
      <c r="N124" s="74"/>
      <c r="O124" s="52"/>
    </row>
    <row r="125" spans="1:15" ht="19.899999999999999" customHeight="1">
      <c r="A125" s="88"/>
      <c r="B125" s="72"/>
      <c r="C125" s="75"/>
      <c r="D125" s="72"/>
      <c r="E125" s="72"/>
      <c r="F125" s="70"/>
      <c r="G125" s="72"/>
      <c r="H125" s="73"/>
      <c r="I125" s="73"/>
      <c r="J125" s="56"/>
      <c r="K125" s="74"/>
      <c r="N125" s="74"/>
      <c r="O125" s="52"/>
    </row>
    <row r="126" spans="1:15" ht="19.899999999999999" customHeight="1">
      <c r="A126" s="88"/>
      <c r="B126" s="72"/>
      <c r="C126" s="75"/>
      <c r="D126" s="72"/>
      <c r="E126" s="72"/>
      <c r="F126" s="70"/>
      <c r="G126" s="72"/>
      <c r="H126" s="73"/>
      <c r="I126" s="73"/>
      <c r="J126" s="56"/>
      <c r="K126" s="74"/>
      <c r="N126" s="74"/>
      <c r="O126" s="52"/>
    </row>
    <row r="127" spans="1:15" ht="19.899999999999999" customHeight="1">
      <c r="A127" s="88"/>
      <c r="B127" s="72"/>
      <c r="C127" s="75"/>
      <c r="D127" s="72"/>
      <c r="E127" s="72"/>
      <c r="F127" s="70"/>
      <c r="G127" s="72"/>
      <c r="H127" s="73"/>
      <c r="I127" s="73"/>
      <c r="J127" s="56"/>
      <c r="K127" s="74"/>
      <c r="N127" s="74"/>
      <c r="O127" s="52"/>
    </row>
    <row r="128" spans="1:15" ht="19.899999999999999" customHeight="1">
      <c r="A128" s="88"/>
      <c r="B128" s="72"/>
      <c r="C128" s="75"/>
      <c r="D128" s="72"/>
      <c r="E128" s="72"/>
      <c r="F128" s="70"/>
      <c r="G128" s="72"/>
      <c r="H128" s="73"/>
      <c r="I128" s="73"/>
      <c r="J128" s="56"/>
      <c r="K128" s="61"/>
      <c r="N128" s="74"/>
      <c r="O128" s="52"/>
    </row>
    <row r="129" spans="1:15" ht="19.899999999999999" customHeight="1">
      <c r="A129" s="88"/>
      <c r="B129" s="72"/>
      <c r="C129" s="75"/>
      <c r="D129" s="72"/>
      <c r="E129" s="72"/>
      <c r="F129" s="70"/>
      <c r="G129" s="72"/>
      <c r="H129" s="73"/>
      <c r="I129" s="73"/>
      <c r="J129" s="56"/>
      <c r="K129" s="61"/>
      <c r="N129" s="74"/>
      <c r="O129" s="52"/>
    </row>
    <row r="130" spans="1:15" ht="19.899999999999999" customHeight="1">
      <c r="A130" s="88"/>
      <c r="B130" s="72"/>
      <c r="C130" s="75"/>
      <c r="D130" s="72"/>
      <c r="E130" s="72"/>
      <c r="F130" s="70"/>
      <c r="G130" s="72"/>
      <c r="H130" s="73"/>
      <c r="I130" s="73"/>
      <c r="J130" s="56"/>
      <c r="K130" s="61"/>
      <c r="N130" s="74"/>
      <c r="O130" s="52"/>
    </row>
    <row r="131" spans="1:15" ht="19.899999999999999" customHeight="1">
      <c r="A131" s="88"/>
      <c r="B131" s="72"/>
      <c r="C131" s="75"/>
      <c r="D131" s="72"/>
      <c r="E131" s="72"/>
      <c r="F131" s="70"/>
      <c r="G131" s="72"/>
      <c r="H131" s="73"/>
      <c r="I131" s="73"/>
      <c r="J131" s="56"/>
      <c r="K131" s="61"/>
      <c r="N131" s="74"/>
      <c r="O131" s="52"/>
    </row>
    <row r="132" spans="1:15" ht="19.899999999999999" customHeight="1">
      <c r="A132" s="88"/>
      <c r="B132" s="72"/>
      <c r="C132" s="75"/>
      <c r="D132" s="72"/>
      <c r="E132" s="72"/>
      <c r="F132" s="70"/>
      <c r="G132" s="72"/>
      <c r="H132" s="73"/>
      <c r="I132" s="73"/>
      <c r="J132" s="56"/>
      <c r="K132" s="61"/>
      <c r="N132" s="74"/>
      <c r="O132" s="52"/>
    </row>
    <row r="133" spans="1:15" ht="19.899999999999999" customHeight="1">
      <c r="A133" s="88"/>
      <c r="B133" s="72"/>
      <c r="C133" s="75"/>
      <c r="D133" s="72"/>
      <c r="E133" s="72"/>
      <c r="F133" s="70"/>
      <c r="G133" s="72"/>
      <c r="H133" s="73"/>
      <c r="I133" s="73"/>
      <c r="J133" s="56"/>
      <c r="K133" s="61"/>
      <c r="N133" s="74"/>
      <c r="O133" s="52"/>
    </row>
    <row r="134" spans="1:15" ht="19.899999999999999" customHeight="1">
      <c r="A134" s="88"/>
      <c r="B134" s="72"/>
      <c r="C134" s="75"/>
      <c r="D134" s="72"/>
      <c r="E134" s="72"/>
      <c r="F134" s="70"/>
      <c r="G134" s="72"/>
      <c r="H134" s="73"/>
      <c r="I134" s="73"/>
      <c r="J134" s="56"/>
      <c r="K134" s="61"/>
      <c r="N134" s="74"/>
      <c r="O134" s="52"/>
    </row>
    <row r="135" spans="1:15" ht="19.899999999999999" customHeight="1">
      <c r="A135" s="88"/>
      <c r="B135" s="72"/>
      <c r="C135" s="75"/>
      <c r="D135" s="72"/>
      <c r="E135" s="72"/>
      <c r="F135" s="70"/>
      <c r="G135" s="72"/>
      <c r="H135" s="73"/>
      <c r="I135" s="73"/>
      <c r="J135" s="56"/>
      <c r="K135" s="61"/>
      <c r="N135" s="74"/>
      <c r="O135" s="52"/>
    </row>
    <row r="136" spans="1:15" ht="19.899999999999999" customHeight="1">
      <c r="A136" s="88"/>
      <c r="B136" s="72"/>
      <c r="C136" s="75"/>
      <c r="D136" s="72"/>
      <c r="E136" s="72"/>
      <c r="F136" s="70"/>
      <c r="G136" s="72"/>
      <c r="H136" s="73"/>
      <c r="I136" s="73"/>
      <c r="J136" s="56"/>
      <c r="K136" s="61"/>
      <c r="N136" s="74"/>
      <c r="O136" s="52"/>
    </row>
    <row r="137" spans="1:15" ht="19.899999999999999" customHeight="1">
      <c r="A137" s="88"/>
      <c r="B137" s="72"/>
      <c r="C137" s="75"/>
      <c r="D137" s="72"/>
      <c r="E137" s="72"/>
      <c r="F137" s="70"/>
      <c r="G137" s="72"/>
      <c r="H137" s="73"/>
      <c r="I137" s="73"/>
      <c r="J137" s="56"/>
      <c r="K137" s="61"/>
      <c r="N137" s="74"/>
      <c r="O137" s="52"/>
    </row>
    <row r="138" spans="1:15" ht="19.899999999999999" customHeight="1">
      <c r="A138" s="88"/>
      <c r="B138" s="72"/>
      <c r="C138" s="75"/>
      <c r="D138" s="72"/>
      <c r="E138" s="72"/>
      <c r="F138" s="70"/>
      <c r="G138" s="72"/>
      <c r="H138" s="73"/>
      <c r="I138" s="73"/>
      <c r="J138" s="56"/>
      <c r="K138" s="94"/>
      <c r="L138" s="95"/>
      <c r="N138" s="74"/>
      <c r="O138" s="52"/>
    </row>
    <row r="139" spans="1:15" ht="19.899999999999999" customHeight="1">
      <c r="A139" s="88"/>
      <c r="B139" s="72"/>
      <c r="C139" s="75"/>
      <c r="D139" s="72"/>
      <c r="E139" s="72"/>
      <c r="F139" s="70"/>
      <c r="G139" s="72"/>
      <c r="H139" s="73"/>
      <c r="I139" s="73"/>
      <c r="J139" s="56"/>
      <c r="K139" s="94"/>
      <c r="L139" s="95"/>
      <c r="N139" s="74"/>
      <c r="O139" s="52"/>
    </row>
    <row r="140" spans="1:15" ht="19.899999999999999" customHeight="1">
      <c r="A140" s="88"/>
      <c r="B140" s="72"/>
      <c r="C140" s="75"/>
      <c r="D140" s="72"/>
      <c r="E140" s="72"/>
      <c r="F140" s="70"/>
      <c r="G140" s="72"/>
      <c r="H140" s="73"/>
      <c r="I140" s="73"/>
      <c r="J140" s="56"/>
      <c r="K140" s="94"/>
      <c r="L140" s="95"/>
      <c r="N140" s="74"/>
      <c r="O140" s="52"/>
    </row>
    <row r="141" spans="1:15" ht="19.899999999999999" customHeight="1">
      <c r="A141" s="88"/>
      <c r="B141" s="72"/>
      <c r="C141" s="75"/>
      <c r="D141" s="72"/>
      <c r="E141" s="72"/>
      <c r="F141" s="70"/>
      <c r="G141" s="72"/>
      <c r="H141" s="73"/>
      <c r="I141" s="73"/>
      <c r="J141" s="56"/>
      <c r="K141" s="94"/>
      <c r="L141" s="95"/>
      <c r="N141" s="74"/>
      <c r="O141" s="52"/>
    </row>
    <row r="142" spans="1:15" ht="19.899999999999999" customHeight="1">
      <c r="A142" s="88"/>
      <c r="B142" s="72"/>
      <c r="C142" s="75"/>
      <c r="D142" s="72"/>
      <c r="E142" s="72"/>
      <c r="F142" s="70"/>
      <c r="G142" s="72"/>
      <c r="H142" s="73"/>
      <c r="I142" s="73"/>
      <c r="J142" s="56"/>
      <c r="K142" s="94"/>
      <c r="L142" s="95"/>
      <c r="N142" s="74"/>
      <c r="O142" s="52"/>
    </row>
    <row r="143" spans="1:15" ht="19.899999999999999" customHeight="1">
      <c r="A143" s="88"/>
      <c r="B143" s="72"/>
      <c r="C143" s="75"/>
      <c r="D143" s="72"/>
      <c r="E143" s="72"/>
      <c r="F143" s="70"/>
      <c r="G143" s="72"/>
      <c r="H143" s="73"/>
      <c r="I143" s="73"/>
      <c r="J143" s="56"/>
      <c r="K143" s="96"/>
      <c r="L143" s="95"/>
      <c r="N143" s="74"/>
      <c r="O143" s="52"/>
    </row>
    <row r="144" spans="1:15" ht="19.899999999999999" customHeight="1">
      <c r="A144" s="88"/>
      <c r="B144" s="72"/>
      <c r="C144" s="75"/>
      <c r="D144" s="72"/>
      <c r="E144" s="72"/>
      <c r="F144" s="70"/>
      <c r="G144" s="72"/>
      <c r="H144" s="73"/>
      <c r="I144" s="73"/>
      <c r="J144" s="56"/>
      <c r="K144" s="96"/>
      <c r="L144" s="95"/>
      <c r="N144" s="74"/>
      <c r="O144" s="52"/>
    </row>
    <row r="145" spans="1:15" ht="19.899999999999999" customHeight="1">
      <c r="A145" s="88"/>
      <c r="B145" s="72"/>
      <c r="C145" s="75"/>
      <c r="D145" s="72"/>
      <c r="E145" s="72"/>
      <c r="F145" s="70"/>
      <c r="G145" s="72"/>
      <c r="H145" s="73"/>
      <c r="I145" s="73"/>
      <c r="J145" s="56"/>
      <c r="K145" s="96"/>
      <c r="L145" s="95"/>
      <c r="N145" s="74"/>
      <c r="O145" s="52"/>
    </row>
    <row r="146" spans="1:15" ht="19.899999999999999" customHeight="1">
      <c r="A146" s="88"/>
      <c r="B146" s="72"/>
      <c r="C146" s="75"/>
      <c r="D146" s="72"/>
      <c r="E146" s="72"/>
      <c r="F146" s="70"/>
      <c r="G146" s="72"/>
      <c r="H146" s="73"/>
      <c r="I146" s="73"/>
      <c r="J146" s="56"/>
      <c r="K146" s="96"/>
      <c r="L146" s="95"/>
      <c r="N146" s="74"/>
      <c r="O146" s="52"/>
    </row>
    <row r="147" spans="1:15" ht="19.899999999999999" customHeight="1">
      <c r="A147" s="88"/>
      <c r="B147" s="72"/>
      <c r="C147" s="75"/>
      <c r="D147" s="72"/>
      <c r="E147" s="72"/>
      <c r="F147" s="70"/>
      <c r="G147" s="72"/>
      <c r="H147" s="73"/>
      <c r="I147" s="73"/>
      <c r="J147" s="56"/>
      <c r="K147" s="96"/>
      <c r="L147" s="95"/>
      <c r="N147" s="74"/>
      <c r="O147" s="52"/>
    </row>
    <row r="148" spans="1:15" ht="19.899999999999999" customHeight="1">
      <c r="A148" s="88"/>
      <c r="B148" s="72"/>
      <c r="C148" s="75"/>
      <c r="D148" s="72"/>
      <c r="E148" s="72"/>
      <c r="F148" s="70"/>
      <c r="G148" s="72"/>
      <c r="H148" s="73"/>
      <c r="I148" s="73"/>
      <c r="J148" s="56"/>
      <c r="K148" s="96"/>
      <c r="L148" s="95"/>
      <c r="N148" s="74"/>
      <c r="O148" s="52"/>
    </row>
    <row r="149" spans="1:15" ht="19.899999999999999" customHeight="1">
      <c r="A149" s="88"/>
      <c r="B149" s="72"/>
      <c r="C149" s="75"/>
      <c r="D149" s="72"/>
      <c r="E149" s="72"/>
      <c r="F149" s="70"/>
      <c r="G149" s="72"/>
      <c r="H149" s="73"/>
      <c r="I149" s="73"/>
      <c r="J149" s="56"/>
      <c r="K149" s="96"/>
      <c r="L149" s="95"/>
      <c r="M149" s="95"/>
      <c r="N149" s="74"/>
      <c r="O149" s="52"/>
    </row>
    <row r="150" spans="1:15" ht="19.899999999999999" customHeight="1">
      <c r="A150" s="88"/>
      <c r="B150" s="72"/>
      <c r="C150" s="75"/>
      <c r="D150" s="72"/>
      <c r="E150" s="72"/>
      <c r="F150" s="70"/>
      <c r="G150" s="72"/>
      <c r="H150" s="73"/>
      <c r="I150" s="73"/>
      <c r="J150" s="56"/>
      <c r="K150" s="96"/>
      <c r="L150" s="95"/>
      <c r="M150" s="95"/>
      <c r="N150" s="74"/>
      <c r="O150" s="52"/>
    </row>
    <row r="151" spans="1:15" ht="19.899999999999999" customHeight="1">
      <c r="A151" s="88"/>
      <c r="B151" s="72"/>
      <c r="C151" s="75"/>
      <c r="D151" s="72"/>
      <c r="E151" s="72"/>
      <c r="F151" s="70"/>
      <c r="G151" s="72"/>
      <c r="H151" s="73"/>
      <c r="I151" s="73"/>
      <c r="J151" s="56"/>
      <c r="K151" s="96"/>
      <c r="L151" s="95"/>
      <c r="M151" s="95"/>
      <c r="N151" s="74"/>
      <c r="O151" s="52"/>
    </row>
    <row r="152" spans="1:15" ht="19.899999999999999" customHeight="1">
      <c r="A152" s="88"/>
      <c r="B152" s="72"/>
      <c r="C152" s="75"/>
      <c r="D152" s="72"/>
      <c r="E152" s="72"/>
      <c r="F152" s="70"/>
      <c r="G152" s="72"/>
      <c r="H152" s="73"/>
      <c r="I152" s="73"/>
      <c r="J152" s="56"/>
      <c r="K152" s="96"/>
      <c r="L152" s="95"/>
      <c r="M152" s="95"/>
      <c r="N152" s="74"/>
      <c r="O152" s="52"/>
    </row>
    <row r="153" spans="1:15" ht="19.899999999999999" customHeight="1">
      <c r="A153" s="88"/>
      <c r="B153" s="72"/>
      <c r="C153" s="75"/>
      <c r="D153" s="72"/>
      <c r="E153" s="72"/>
      <c r="F153" s="70"/>
      <c r="G153" s="72"/>
      <c r="H153" s="73"/>
      <c r="I153" s="73"/>
      <c r="J153" s="56"/>
      <c r="K153" s="96"/>
      <c r="L153" s="95"/>
      <c r="M153" s="95"/>
      <c r="N153" s="74"/>
      <c r="O153" s="52"/>
    </row>
    <row r="154" spans="1:15" ht="19.899999999999999" customHeight="1">
      <c r="A154" s="88"/>
      <c r="B154" s="72"/>
      <c r="C154" s="75"/>
      <c r="D154" s="72"/>
      <c r="E154" s="72"/>
      <c r="F154" s="70"/>
      <c r="G154" s="72"/>
      <c r="H154" s="73"/>
      <c r="I154" s="73"/>
      <c r="J154" s="56"/>
      <c r="K154" s="96"/>
      <c r="L154" s="95"/>
      <c r="M154" s="95"/>
      <c r="N154" s="74"/>
      <c r="O154" s="52"/>
    </row>
    <row r="155" spans="1:15" ht="19.899999999999999" customHeight="1">
      <c r="A155" s="88"/>
      <c r="B155" s="72"/>
      <c r="C155" s="75"/>
      <c r="D155" s="72"/>
      <c r="E155" s="72"/>
      <c r="F155" s="70"/>
      <c r="G155" s="72"/>
      <c r="H155" s="73"/>
      <c r="I155" s="73"/>
      <c r="J155" s="56"/>
      <c r="K155" s="96"/>
      <c r="L155" s="95"/>
      <c r="M155" s="95"/>
      <c r="N155" s="74"/>
      <c r="O155" s="52"/>
    </row>
    <row r="156" spans="1:15" ht="19.899999999999999" customHeight="1">
      <c r="A156" s="88"/>
      <c r="B156" s="72"/>
      <c r="C156" s="75"/>
      <c r="D156" s="72"/>
      <c r="E156" s="72"/>
      <c r="F156" s="70"/>
      <c r="G156" s="72"/>
      <c r="H156" s="73"/>
      <c r="I156" s="73"/>
      <c r="J156" s="56"/>
      <c r="K156" s="96"/>
      <c r="L156" s="95"/>
      <c r="M156" s="95"/>
      <c r="N156" s="74"/>
      <c r="O156" s="52"/>
    </row>
    <row r="157" spans="1:15" ht="19.899999999999999" customHeight="1">
      <c r="A157" s="88"/>
      <c r="B157" s="72"/>
      <c r="C157" s="75"/>
      <c r="D157" s="72"/>
      <c r="E157" s="72"/>
      <c r="F157" s="70"/>
      <c r="G157" s="72"/>
      <c r="H157" s="73"/>
      <c r="I157" s="73"/>
      <c r="J157" s="56"/>
      <c r="K157" s="96"/>
      <c r="L157" s="95"/>
      <c r="M157" s="95"/>
      <c r="N157" s="74"/>
      <c r="O157" s="52"/>
    </row>
    <row r="158" spans="1:15" ht="19.899999999999999" customHeight="1">
      <c r="A158" s="88"/>
      <c r="B158" s="72"/>
      <c r="C158" s="75"/>
      <c r="D158" s="72"/>
      <c r="E158" s="72"/>
      <c r="F158" s="70"/>
      <c r="G158" s="72"/>
      <c r="H158" s="73"/>
      <c r="I158" s="73"/>
      <c r="J158" s="56"/>
      <c r="K158" s="96"/>
      <c r="L158" s="95"/>
      <c r="M158" s="95"/>
      <c r="N158" s="74"/>
      <c r="O158" s="52"/>
    </row>
    <row r="159" spans="1:15" ht="19.899999999999999" customHeight="1">
      <c r="A159" s="88"/>
      <c r="B159" s="72"/>
      <c r="C159" s="75"/>
      <c r="D159" s="72"/>
      <c r="E159" s="72"/>
      <c r="F159" s="70"/>
      <c r="G159" s="72"/>
      <c r="H159" s="73"/>
      <c r="I159" s="73"/>
      <c r="J159" s="56"/>
      <c r="K159" s="96"/>
      <c r="L159" s="95"/>
      <c r="M159" s="95"/>
      <c r="N159" s="74"/>
      <c r="O159" s="52"/>
    </row>
    <row r="160" spans="1:15" ht="19.899999999999999" customHeight="1">
      <c r="A160" s="88"/>
      <c r="B160" s="72"/>
      <c r="C160" s="75"/>
      <c r="D160" s="72"/>
      <c r="E160" s="72"/>
      <c r="F160" s="70"/>
      <c r="G160" s="72"/>
      <c r="H160" s="73"/>
      <c r="I160" s="73"/>
      <c r="J160" s="56"/>
      <c r="K160" s="56"/>
      <c r="M160" s="95"/>
      <c r="N160" s="74"/>
      <c r="O160" s="52"/>
    </row>
    <row r="161" spans="1:15" ht="19.899999999999999" customHeight="1">
      <c r="A161" s="88"/>
      <c r="B161" s="72"/>
      <c r="C161" s="75"/>
      <c r="D161" s="72"/>
      <c r="E161" s="72"/>
      <c r="F161" s="70"/>
      <c r="G161" s="72"/>
      <c r="H161" s="73"/>
      <c r="I161" s="73"/>
      <c r="J161" s="56"/>
      <c r="M161" s="95"/>
      <c r="N161" s="74"/>
      <c r="O161" s="52"/>
    </row>
    <row r="162" spans="1:15" ht="19.899999999999999" customHeight="1">
      <c r="A162" s="88"/>
      <c r="B162" s="72"/>
      <c r="C162" s="75"/>
      <c r="D162" s="72"/>
      <c r="E162" s="72"/>
      <c r="F162" s="70"/>
      <c r="G162" s="72"/>
      <c r="H162" s="73"/>
      <c r="I162" s="73"/>
      <c r="J162" s="56"/>
      <c r="M162" s="95"/>
      <c r="N162" s="74"/>
      <c r="O162" s="52"/>
    </row>
    <row r="163" spans="1:15" ht="19.899999999999999" customHeight="1">
      <c r="A163" s="88"/>
      <c r="B163" s="72"/>
      <c r="C163" s="75"/>
      <c r="D163" s="72"/>
      <c r="E163" s="72"/>
      <c r="F163" s="70"/>
      <c r="G163" s="72"/>
      <c r="H163" s="73"/>
      <c r="I163" s="73"/>
      <c r="J163" s="56"/>
      <c r="K163" s="52"/>
      <c r="M163" s="95"/>
      <c r="N163" s="74"/>
      <c r="O163" s="52"/>
    </row>
    <row r="164" spans="1:15" ht="19.899999999999999" customHeight="1">
      <c r="A164" s="88"/>
      <c r="B164" s="72"/>
      <c r="C164" s="75"/>
      <c r="D164" s="72"/>
      <c r="E164" s="72"/>
      <c r="F164" s="70"/>
      <c r="G164" s="72"/>
      <c r="H164" s="73"/>
      <c r="I164" s="73"/>
      <c r="J164" s="56"/>
      <c r="K164" s="52"/>
      <c r="M164" s="95"/>
      <c r="N164" s="74"/>
      <c r="O164" s="52"/>
    </row>
    <row r="165" spans="1:15" ht="19.899999999999999" customHeight="1">
      <c r="A165" s="88"/>
      <c r="B165" s="72"/>
      <c r="C165" s="75"/>
      <c r="D165" s="72"/>
      <c r="E165" s="72"/>
      <c r="F165" s="70"/>
      <c r="G165" s="72"/>
      <c r="H165" s="73"/>
      <c r="I165" s="73"/>
      <c r="J165" s="56"/>
      <c r="K165" s="52"/>
      <c r="M165" s="95"/>
      <c r="N165" s="74"/>
      <c r="O165" s="52"/>
    </row>
    <row r="166" spans="1:15" ht="19.899999999999999" customHeight="1">
      <c r="A166" s="88"/>
      <c r="B166" s="72"/>
      <c r="C166" s="75"/>
      <c r="D166" s="72"/>
      <c r="E166" s="72"/>
      <c r="F166" s="70"/>
      <c r="G166" s="72"/>
      <c r="H166" s="73"/>
      <c r="I166" s="73"/>
      <c r="J166" s="56"/>
      <c r="M166" s="95"/>
      <c r="N166" s="74"/>
      <c r="O166" s="52"/>
    </row>
    <row r="167" spans="1:15" ht="19.899999999999999" customHeight="1">
      <c r="A167" s="88"/>
      <c r="B167" s="72"/>
      <c r="C167" s="75"/>
      <c r="D167" s="72"/>
      <c r="E167" s="72"/>
      <c r="F167" s="70"/>
      <c r="G167" s="72"/>
      <c r="H167" s="73"/>
      <c r="I167" s="73"/>
      <c r="J167" s="56"/>
      <c r="M167" s="95"/>
      <c r="N167" s="74"/>
      <c r="O167" s="52"/>
    </row>
    <row r="168" spans="1:15" ht="19.899999999999999" customHeight="1">
      <c r="A168" s="88"/>
      <c r="B168" s="72"/>
      <c r="C168" s="75"/>
      <c r="D168" s="72"/>
      <c r="E168" s="72"/>
      <c r="F168" s="70"/>
      <c r="G168" s="72"/>
      <c r="H168" s="73"/>
      <c r="I168" s="73"/>
      <c r="J168" s="56"/>
      <c r="M168" s="95"/>
      <c r="N168" s="74"/>
      <c r="O168" s="52"/>
    </row>
    <row r="169" spans="1:15" ht="19.899999999999999" customHeight="1">
      <c r="A169" s="88"/>
      <c r="B169" s="72"/>
      <c r="C169" s="75"/>
      <c r="D169" s="72"/>
      <c r="E169" s="72"/>
      <c r="F169" s="70"/>
      <c r="G169" s="72"/>
      <c r="H169" s="73"/>
      <c r="I169" s="73"/>
      <c r="J169" s="56"/>
      <c r="M169" s="95"/>
      <c r="N169" s="74"/>
      <c r="O169" s="52"/>
    </row>
    <row r="170" spans="1:15" ht="19.899999999999999" customHeight="1">
      <c r="A170" s="88"/>
      <c r="B170" s="72"/>
      <c r="C170" s="75"/>
      <c r="D170" s="72"/>
      <c r="E170" s="72"/>
      <c r="F170" s="70"/>
      <c r="G170" s="72"/>
      <c r="H170" s="73"/>
      <c r="I170" s="73"/>
      <c r="J170" s="56"/>
      <c r="M170" s="95"/>
      <c r="N170" s="74"/>
      <c r="O170" s="52"/>
    </row>
    <row r="171" spans="1:15" ht="19.899999999999999" customHeight="1">
      <c r="A171" s="88"/>
      <c r="B171" s="72"/>
      <c r="C171" s="75"/>
      <c r="D171" s="72"/>
      <c r="E171" s="72"/>
      <c r="F171" s="70"/>
      <c r="G171" s="72"/>
      <c r="H171" s="73"/>
      <c r="I171" s="73"/>
      <c r="J171" s="56"/>
      <c r="N171" s="74"/>
      <c r="O171" s="52"/>
    </row>
    <row r="172" spans="1:15" ht="19.899999999999999" customHeight="1">
      <c r="A172" s="88"/>
      <c r="B172" s="72"/>
      <c r="C172" s="75"/>
      <c r="D172" s="72"/>
      <c r="E172" s="72"/>
      <c r="F172" s="70"/>
      <c r="G172" s="72"/>
      <c r="H172" s="73"/>
      <c r="I172" s="73"/>
      <c r="J172" s="56"/>
      <c r="N172" s="74"/>
      <c r="O172" s="52"/>
    </row>
    <row r="173" spans="1:15" ht="19.899999999999999" customHeight="1">
      <c r="A173" s="88"/>
      <c r="B173" s="72"/>
      <c r="C173" s="75"/>
      <c r="D173" s="72"/>
      <c r="E173" s="72"/>
      <c r="F173" s="70"/>
      <c r="G173" s="72"/>
      <c r="H173" s="73"/>
      <c r="I173" s="73"/>
      <c r="J173" s="56"/>
      <c r="N173" s="74"/>
      <c r="O173" s="52"/>
    </row>
    <row r="174" spans="1:15" ht="19.899999999999999" customHeight="1">
      <c r="A174" s="88"/>
      <c r="B174" s="72"/>
      <c r="C174" s="75"/>
      <c r="D174" s="72"/>
      <c r="E174" s="72"/>
      <c r="F174" s="70"/>
      <c r="G174" s="72"/>
      <c r="H174" s="73"/>
      <c r="I174" s="73"/>
      <c r="J174" s="56"/>
      <c r="N174" s="74"/>
      <c r="O174" s="52"/>
    </row>
    <row r="175" spans="1:15" ht="19.899999999999999" customHeight="1">
      <c r="A175" s="88"/>
      <c r="B175" s="72"/>
      <c r="C175" s="75"/>
      <c r="D175" s="72"/>
      <c r="E175" s="72"/>
      <c r="F175" s="70"/>
      <c r="G175" s="72"/>
      <c r="H175" s="73"/>
      <c r="I175" s="73"/>
      <c r="J175" s="56"/>
      <c r="N175" s="74"/>
      <c r="O175" s="52"/>
    </row>
    <row r="176" spans="1:15" ht="19.899999999999999" customHeight="1">
      <c r="A176" s="88"/>
      <c r="B176" s="72"/>
      <c r="C176" s="75"/>
      <c r="D176" s="72"/>
      <c r="E176" s="72"/>
      <c r="F176" s="70"/>
      <c r="G176" s="72"/>
      <c r="H176" s="73"/>
      <c r="I176" s="73"/>
      <c r="J176" s="56"/>
      <c r="N176" s="74"/>
      <c r="O176" s="52"/>
    </row>
    <row r="177" spans="1:15" ht="19.899999999999999" customHeight="1">
      <c r="A177" s="88"/>
      <c r="B177" s="72"/>
      <c r="C177" s="75"/>
      <c r="D177" s="72"/>
      <c r="E177" s="72"/>
      <c r="F177" s="70"/>
      <c r="G177" s="72"/>
      <c r="H177" s="73"/>
      <c r="I177" s="73"/>
      <c r="J177" s="56"/>
      <c r="N177" s="74"/>
      <c r="O177" s="52"/>
    </row>
    <row r="178" spans="1:15" ht="19.899999999999999" customHeight="1">
      <c r="A178" s="88"/>
      <c r="B178" s="72"/>
      <c r="C178" s="75"/>
      <c r="D178" s="72"/>
      <c r="E178" s="72"/>
      <c r="F178" s="70"/>
      <c r="G178" s="72"/>
      <c r="H178" s="73"/>
      <c r="I178" s="73"/>
      <c r="J178" s="56"/>
      <c r="N178" s="74"/>
      <c r="O178" s="52"/>
    </row>
    <row r="179" spans="1:15" ht="19.899999999999999" customHeight="1">
      <c r="A179" s="88"/>
      <c r="B179" s="72"/>
      <c r="C179" s="75"/>
      <c r="D179" s="72"/>
      <c r="E179" s="72"/>
      <c r="F179" s="70"/>
      <c r="G179" s="72"/>
      <c r="H179" s="73"/>
      <c r="I179" s="73"/>
      <c r="J179" s="56"/>
      <c r="N179" s="74"/>
      <c r="O179" s="52"/>
    </row>
    <row r="180" spans="1:15" ht="19.899999999999999" customHeight="1">
      <c r="A180" s="88"/>
      <c r="B180" s="72"/>
      <c r="C180" s="75"/>
      <c r="D180" s="72"/>
      <c r="E180" s="72"/>
      <c r="F180" s="70"/>
      <c r="G180" s="72"/>
      <c r="H180" s="73"/>
      <c r="I180" s="73"/>
      <c r="J180" s="56"/>
      <c r="N180" s="74"/>
      <c r="O180" s="52"/>
    </row>
    <row r="181" spans="1:15" ht="19.899999999999999" customHeight="1">
      <c r="A181" s="88"/>
      <c r="B181" s="72"/>
      <c r="C181" s="75"/>
      <c r="D181" s="72"/>
      <c r="E181" s="72"/>
      <c r="F181" s="70"/>
      <c r="G181" s="72"/>
      <c r="H181" s="73"/>
      <c r="I181" s="73"/>
      <c r="J181" s="56"/>
      <c r="N181" s="74"/>
      <c r="O181" s="52"/>
    </row>
    <row r="182" spans="1:15" ht="19.899999999999999" customHeight="1">
      <c r="A182" s="88"/>
      <c r="B182" s="72"/>
      <c r="C182" s="75"/>
      <c r="D182" s="72"/>
      <c r="E182" s="72"/>
      <c r="F182" s="70"/>
      <c r="G182" s="72"/>
      <c r="H182" s="73"/>
      <c r="I182" s="73"/>
      <c r="J182" s="56"/>
      <c r="N182" s="74"/>
      <c r="O182" s="52"/>
    </row>
    <row r="183" spans="1:15" ht="19.899999999999999" customHeight="1">
      <c r="A183" s="88"/>
      <c r="B183" s="72"/>
      <c r="C183" s="75"/>
      <c r="D183" s="72"/>
      <c r="E183" s="72"/>
      <c r="F183" s="70"/>
      <c r="G183" s="72"/>
      <c r="H183" s="73"/>
      <c r="I183" s="73"/>
      <c r="J183" s="56"/>
      <c r="N183" s="74"/>
      <c r="O183" s="52"/>
    </row>
    <row r="184" spans="1:15" ht="19.899999999999999" customHeight="1">
      <c r="A184" s="88"/>
      <c r="B184" s="72"/>
      <c r="C184" s="75"/>
      <c r="D184" s="72"/>
      <c r="E184" s="72"/>
      <c r="F184" s="70"/>
      <c r="G184" s="72"/>
      <c r="H184" s="73"/>
      <c r="I184" s="73"/>
      <c r="J184" s="56"/>
      <c r="N184" s="74"/>
      <c r="O184" s="52"/>
    </row>
    <row r="185" spans="1:15" ht="19.899999999999999" customHeight="1">
      <c r="A185" s="88"/>
      <c r="B185" s="72"/>
      <c r="C185" s="75"/>
      <c r="D185" s="72"/>
      <c r="E185" s="72"/>
      <c r="F185" s="70"/>
      <c r="G185" s="72"/>
      <c r="H185" s="73"/>
      <c r="I185" s="73"/>
      <c r="J185" s="56"/>
      <c r="N185" s="74"/>
      <c r="O185" s="52"/>
    </row>
    <row r="186" spans="1:15" ht="19.899999999999999" customHeight="1">
      <c r="A186" s="88"/>
      <c r="B186" s="72"/>
      <c r="C186" s="75"/>
      <c r="D186" s="72"/>
      <c r="E186" s="72"/>
      <c r="F186" s="70"/>
      <c r="G186" s="72"/>
      <c r="H186" s="73"/>
      <c r="I186" s="73"/>
      <c r="J186" s="56"/>
      <c r="N186" s="74"/>
      <c r="O186" s="52"/>
    </row>
    <row r="187" spans="1:15" ht="19.899999999999999" customHeight="1">
      <c r="A187" s="88"/>
      <c r="B187" s="72"/>
      <c r="C187" s="75"/>
      <c r="D187" s="72"/>
      <c r="E187" s="72"/>
      <c r="F187" s="70"/>
      <c r="G187" s="72"/>
      <c r="H187" s="73"/>
      <c r="I187" s="73"/>
      <c r="J187" s="56"/>
      <c r="N187" s="74"/>
      <c r="O187" s="52"/>
    </row>
    <row r="188" spans="1:15" ht="19.899999999999999" customHeight="1">
      <c r="A188" s="88"/>
      <c r="B188" s="72"/>
      <c r="C188" s="75"/>
      <c r="D188" s="72"/>
      <c r="E188" s="72"/>
      <c r="F188" s="70"/>
      <c r="G188" s="72"/>
      <c r="H188" s="73"/>
      <c r="I188" s="73"/>
      <c r="J188" s="56"/>
      <c r="N188" s="74"/>
      <c r="O188" s="52"/>
    </row>
    <row r="189" spans="1:15" ht="19.899999999999999" customHeight="1">
      <c r="A189" s="88"/>
      <c r="B189" s="72"/>
      <c r="C189" s="75"/>
      <c r="D189" s="72"/>
      <c r="E189" s="72"/>
      <c r="F189" s="70"/>
      <c r="G189" s="72"/>
      <c r="H189" s="73"/>
      <c r="I189" s="73"/>
      <c r="J189" s="56"/>
      <c r="N189" s="74"/>
      <c r="O189" s="52"/>
    </row>
    <row r="190" spans="1:15" ht="19.899999999999999" customHeight="1">
      <c r="A190" s="88"/>
      <c r="B190" s="72"/>
      <c r="C190" s="75"/>
      <c r="D190" s="72"/>
      <c r="E190" s="72"/>
      <c r="F190" s="70"/>
      <c r="G190" s="72"/>
      <c r="H190" s="73"/>
      <c r="I190" s="73"/>
      <c r="J190" s="56"/>
      <c r="O190" s="52"/>
    </row>
    <row r="191" spans="1:15" ht="19.899999999999999" customHeight="1">
      <c r="A191" s="88"/>
      <c r="B191" s="72"/>
      <c r="C191" s="75"/>
      <c r="D191" s="72"/>
      <c r="E191" s="72"/>
      <c r="F191" s="70"/>
      <c r="G191" s="72"/>
      <c r="H191" s="73"/>
      <c r="I191" s="73"/>
      <c r="J191" s="56"/>
      <c r="O191" s="52"/>
    </row>
    <row r="192" spans="1:15" ht="19.899999999999999" customHeight="1">
      <c r="A192" s="88"/>
      <c r="B192" s="72"/>
      <c r="C192" s="75"/>
      <c r="D192" s="72"/>
      <c r="E192" s="72"/>
      <c r="F192" s="70"/>
      <c r="G192" s="72"/>
      <c r="H192" s="73"/>
      <c r="I192" s="73"/>
      <c r="J192" s="56"/>
      <c r="O192" s="52"/>
    </row>
    <row r="193" spans="1:15" ht="19.899999999999999" customHeight="1">
      <c r="A193" s="88"/>
      <c r="B193" s="72"/>
      <c r="C193" s="75"/>
      <c r="D193" s="72"/>
      <c r="E193" s="72"/>
      <c r="F193" s="70"/>
      <c r="G193" s="72"/>
      <c r="H193" s="73"/>
      <c r="I193" s="73"/>
      <c r="J193" s="56"/>
      <c r="O193" s="52"/>
    </row>
    <row r="194" spans="1:15" ht="19.899999999999999" customHeight="1">
      <c r="A194" s="88"/>
      <c r="B194" s="72"/>
      <c r="C194" s="75"/>
      <c r="D194" s="72"/>
      <c r="E194" s="72"/>
      <c r="F194" s="70"/>
      <c r="G194" s="72"/>
      <c r="H194" s="73"/>
      <c r="I194" s="73"/>
      <c r="J194" s="56"/>
      <c r="O194" s="52"/>
    </row>
    <row r="195" spans="1:15" ht="19.899999999999999" customHeight="1">
      <c r="A195" s="97"/>
      <c r="B195" s="108"/>
      <c r="C195" s="109"/>
      <c r="D195" s="108"/>
      <c r="E195" s="108"/>
      <c r="F195" s="70"/>
      <c r="G195" s="108"/>
      <c r="H195" s="108"/>
      <c r="I195" s="108"/>
      <c r="J195" s="56"/>
      <c r="N195" s="52"/>
      <c r="O195" s="52"/>
    </row>
    <row r="196" spans="1:15" ht="19.899999999999999" customHeight="1">
      <c r="A196" s="97"/>
      <c r="B196" s="108"/>
      <c r="C196" s="109"/>
      <c r="D196" s="108"/>
      <c r="E196" s="108"/>
      <c r="F196" s="70"/>
      <c r="G196" s="108"/>
      <c r="H196" s="108"/>
      <c r="I196" s="108"/>
      <c r="J196" s="56"/>
      <c r="N196" s="52"/>
      <c r="O196" s="52"/>
    </row>
    <row r="197" spans="1:15" s="95" customFormat="1" ht="19.899999999999999" customHeight="1">
      <c r="A197" s="97"/>
      <c r="B197" s="108"/>
      <c r="C197" s="109"/>
      <c r="D197" s="108"/>
      <c r="E197" s="108"/>
      <c r="F197" s="70"/>
      <c r="G197" s="108"/>
      <c r="H197" s="108"/>
      <c r="I197" s="108"/>
      <c r="J197" s="96"/>
      <c r="K197" s="57"/>
      <c r="L197" s="52"/>
      <c r="M197" s="52"/>
    </row>
    <row r="198" spans="1:15" s="95" customFormat="1" ht="19.899999999999999" customHeight="1">
      <c r="A198" s="97"/>
      <c r="B198" s="108"/>
      <c r="C198" s="109"/>
      <c r="D198" s="108"/>
      <c r="E198" s="108"/>
      <c r="F198" s="70"/>
      <c r="G198" s="108"/>
      <c r="H198" s="108"/>
      <c r="I198" s="108"/>
      <c r="J198" s="96"/>
      <c r="K198" s="57"/>
      <c r="L198" s="52"/>
      <c r="M198" s="52"/>
    </row>
    <row r="199" spans="1:15" s="95" customFormat="1" ht="19.899999999999999" customHeight="1">
      <c r="A199" s="97"/>
      <c r="B199" s="108"/>
      <c r="C199" s="109"/>
      <c r="D199" s="108"/>
      <c r="E199" s="108"/>
      <c r="F199" s="70"/>
      <c r="G199" s="108"/>
      <c r="H199" s="108"/>
      <c r="I199" s="108"/>
      <c r="J199" s="96"/>
      <c r="K199" s="57"/>
      <c r="L199" s="52"/>
      <c r="M199" s="52"/>
    </row>
    <row r="200" spans="1:15" s="95" customFormat="1" ht="19.899999999999999" customHeight="1">
      <c r="A200" s="97"/>
      <c r="B200" s="107"/>
      <c r="C200" s="106"/>
      <c r="D200" s="106"/>
      <c r="E200" s="106"/>
      <c r="F200" s="70"/>
      <c r="G200" s="110"/>
      <c r="H200" s="108"/>
      <c r="I200" s="108"/>
      <c r="J200" s="96"/>
      <c r="K200" s="57"/>
      <c r="L200" s="52"/>
      <c r="M200" s="52"/>
    </row>
    <row r="201" spans="1:15" s="95" customFormat="1" ht="19.899999999999999" customHeight="1">
      <c r="A201" s="97"/>
      <c r="B201" s="107"/>
      <c r="C201" s="106"/>
      <c r="D201" s="106"/>
      <c r="E201" s="106"/>
      <c r="F201" s="70"/>
      <c r="G201" s="110"/>
      <c r="H201" s="108"/>
      <c r="I201" s="108"/>
      <c r="J201" s="96"/>
      <c r="K201" s="57"/>
      <c r="L201" s="52"/>
      <c r="M201" s="52"/>
    </row>
    <row r="202" spans="1:15" s="95" customFormat="1" ht="19.899999999999999" customHeight="1">
      <c r="A202" s="97"/>
      <c r="B202" s="107"/>
      <c r="C202" s="106"/>
      <c r="D202" s="106"/>
      <c r="E202" s="106"/>
      <c r="F202" s="70"/>
      <c r="G202" s="110"/>
      <c r="H202" s="108"/>
      <c r="I202" s="108"/>
      <c r="J202" s="96"/>
      <c r="K202" s="57"/>
      <c r="L202" s="52"/>
      <c r="M202" s="52"/>
    </row>
    <row r="203" spans="1:15" s="95" customFormat="1" ht="19.899999999999999" customHeight="1">
      <c r="A203" s="97"/>
      <c r="B203" s="107"/>
      <c r="C203" s="106"/>
      <c r="D203" s="106"/>
      <c r="E203" s="106"/>
      <c r="F203" s="70"/>
      <c r="G203" s="110"/>
      <c r="H203" s="108"/>
      <c r="I203" s="108"/>
      <c r="J203" s="96"/>
      <c r="K203" s="57"/>
      <c r="L203" s="52"/>
      <c r="M203" s="52"/>
    </row>
    <row r="204" spans="1:15" s="95" customFormat="1" ht="19.899999999999999" customHeight="1">
      <c r="A204" s="97"/>
      <c r="B204" s="107"/>
      <c r="C204" s="106"/>
      <c r="D204" s="106"/>
      <c r="E204" s="106"/>
      <c r="F204" s="70"/>
      <c r="G204" s="110"/>
      <c r="H204" s="108"/>
      <c r="I204" s="108"/>
      <c r="J204" s="96"/>
      <c r="K204" s="57"/>
      <c r="L204" s="52"/>
      <c r="M204" s="52"/>
    </row>
    <row r="205" spans="1:15" s="95" customFormat="1" ht="19.899999999999999" customHeight="1">
      <c r="A205" s="97"/>
      <c r="B205" s="107"/>
      <c r="C205" s="106"/>
      <c r="D205" s="106"/>
      <c r="E205" s="106"/>
      <c r="F205" s="70"/>
      <c r="G205" s="110"/>
      <c r="H205" s="108"/>
      <c r="I205" s="108"/>
      <c r="J205" s="96"/>
      <c r="K205" s="57"/>
      <c r="L205" s="52"/>
      <c r="M205" s="52"/>
    </row>
    <row r="206" spans="1:15" s="95" customFormat="1" ht="19.899999999999999" customHeight="1">
      <c r="A206" s="97"/>
      <c r="B206" s="107"/>
      <c r="C206" s="106"/>
      <c r="D206" s="106"/>
      <c r="E206" s="106"/>
      <c r="F206" s="70"/>
      <c r="G206" s="110"/>
      <c r="H206" s="108"/>
      <c r="I206" s="108"/>
      <c r="J206" s="96"/>
      <c r="K206" s="57"/>
      <c r="L206" s="52"/>
      <c r="M206" s="52"/>
    </row>
    <row r="207" spans="1:15" s="95" customFormat="1" ht="19.899999999999999" customHeight="1">
      <c r="A207" s="97"/>
      <c r="B207" s="107"/>
      <c r="C207" s="106"/>
      <c r="D207" s="106"/>
      <c r="E207" s="106"/>
      <c r="F207" s="70"/>
      <c r="G207" s="110"/>
      <c r="H207" s="108"/>
      <c r="I207" s="108"/>
      <c r="J207" s="96"/>
      <c r="K207" s="57"/>
      <c r="L207" s="52"/>
      <c r="M207" s="52"/>
    </row>
    <row r="208" spans="1:15" s="95" customFormat="1" ht="19.899999999999999" customHeight="1">
      <c r="A208" s="97"/>
      <c r="B208" s="107"/>
      <c r="C208" s="106"/>
      <c r="D208" s="106"/>
      <c r="E208" s="106"/>
      <c r="F208" s="70"/>
      <c r="G208" s="110"/>
      <c r="H208" s="108"/>
      <c r="I208" s="108"/>
      <c r="J208" s="96"/>
      <c r="K208" s="57"/>
      <c r="L208" s="52"/>
      <c r="M208" s="52"/>
    </row>
    <row r="209" spans="1:15" s="95" customFormat="1" ht="19.899999999999999" customHeight="1">
      <c r="A209" s="97"/>
      <c r="B209" s="107"/>
      <c r="C209" s="106"/>
      <c r="D209" s="106"/>
      <c r="E209" s="106"/>
      <c r="F209" s="70"/>
      <c r="G209" s="110"/>
      <c r="H209" s="108"/>
      <c r="I209" s="108"/>
      <c r="J209" s="96"/>
      <c r="K209" s="57"/>
      <c r="L209" s="52"/>
      <c r="M209" s="52"/>
    </row>
    <row r="210" spans="1:15" s="95" customFormat="1" ht="19.899999999999999" customHeight="1">
      <c r="A210" s="97"/>
      <c r="B210" s="107"/>
      <c r="C210" s="106"/>
      <c r="D210" s="106"/>
      <c r="E210" s="106"/>
      <c r="F210" s="70"/>
      <c r="G210" s="110"/>
      <c r="H210" s="108"/>
      <c r="I210" s="108"/>
      <c r="J210" s="96"/>
      <c r="K210" s="57"/>
      <c r="L210" s="52"/>
      <c r="M210" s="52"/>
    </row>
    <row r="211" spans="1:15" s="95" customFormat="1" ht="19.899999999999999" customHeight="1">
      <c r="A211" s="97"/>
      <c r="B211" s="107"/>
      <c r="C211" s="106"/>
      <c r="D211" s="106"/>
      <c r="E211" s="106"/>
      <c r="F211" s="70"/>
      <c r="G211" s="110"/>
      <c r="H211" s="108"/>
      <c r="I211" s="108"/>
      <c r="J211" s="96"/>
      <c r="K211" s="57"/>
      <c r="L211" s="52"/>
      <c r="M211" s="52"/>
    </row>
    <row r="212" spans="1:15" s="95" customFormat="1" ht="19.899999999999999" customHeight="1">
      <c r="A212" s="97"/>
      <c r="B212" s="107"/>
      <c r="C212" s="106"/>
      <c r="D212" s="106"/>
      <c r="E212" s="106"/>
      <c r="F212" s="70"/>
      <c r="G212" s="110"/>
      <c r="H212" s="108"/>
      <c r="I212" s="108"/>
      <c r="J212" s="96"/>
      <c r="K212" s="57"/>
      <c r="L212" s="52"/>
      <c r="M212" s="52"/>
    </row>
    <row r="213" spans="1:15" s="95" customFormat="1" ht="19.899999999999999" customHeight="1">
      <c r="A213" s="97"/>
      <c r="B213" s="107"/>
      <c r="C213" s="106"/>
      <c r="D213" s="106"/>
      <c r="E213" s="106"/>
      <c r="F213" s="106"/>
      <c r="G213" s="110"/>
      <c r="H213" s="108"/>
      <c r="I213" s="108"/>
      <c r="J213" s="96"/>
      <c r="K213" s="57"/>
      <c r="L213" s="52"/>
      <c r="M213" s="52"/>
    </row>
    <row r="214" spans="1:15" s="95" customFormat="1" ht="19.899999999999999" customHeight="1">
      <c r="A214" s="97"/>
      <c r="B214" s="107"/>
      <c r="C214" s="106"/>
      <c r="D214" s="106"/>
      <c r="E214" s="106"/>
      <c r="F214" s="106"/>
      <c r="G214" s="110"/>
      <c r="H214" s="108"/>
      <c r="I214" s="108"/>
      <c r="J214" s="96"/>
      <c r="K214" s="57"/>
      <c r="L214" s="52"/>
      <c r="M214" s="52"/>
    </row>
    <row r="215" spans="1:15" s="95" customFormat="1" ht="19.899999999999999" customHeight="1">
      <c r="A215" s="97"/>
      <c r="B215" s="107"/>
      <c r="C215" s="106"/>
      <c r="D215" s="106"/>
      <c r="E215" s="106"/>
      <c r="F215" s="106"/>
      <c r="G215" s="110"/>
      <c r="H215" s="108"/>
      <c r="I215" s="108"/>
      <c r="J215" s="96"/>
      <c r="K215" s="57"/>
      <c r="L215" s="52"/>
      <c r="M215" s="52"/>
    </row>
    <row r="216" spans="1:15" s="95" customFormat="1" ht="19.899999999999999" customHeight="1">
      <c r="A216" s="97"/>
      <c r="B216" s="107"/>
      <c r="C216" s="106"/>
      <c r="D216" s="106"/>
      <c r="E216" s="106"/>
      <c r="F216" s="106"/>
      <c r="G216" s="110"/>
      <c r="H216" s="108"/>
      <c r="I216" s="108"/>
      <c r="J216" s="96"/>
      <c r="K216" s="57"/>
      <c r="L216" s="52"/>
      <c r="M216" s="52"/>
    </row>
    <row r="217" spans="1:15" s="95" customFormat="1" ht="19.899999999999999" customHeight="1">
      <c r="A217" s="52"/>
      <c r="B217" s="52"/>
      <c r="C217" s="52"/>
      <c r="D217" s="52"/>
      <c r="E217" s="52"/>
      <c r="F217" s="52"/>
      <c r="G217" s="52"/>
      <c r="H217" s="52"/>
      <c r="I217" s="52"/>
      <c r="J217" s="96"/>
      <c r="K217" s="57"/>
      <c r="L217" s="52"/>
      <c r="M217" s="52"/>
    </row>
    <row r="218" spans="1:15" s="95" customFormat="1" ht="19.899999999999999" customHeight="1">
      <c r="A218" s="52"/>
      <c r="B218" s="52"/>
      <c r="C218" s="52"/>
      <c r="D218" s="52"/>
      <c r="E218" s="52"/>
      <c r="F218" s="52"/>
      <c r="G218" s="52"/>
      <c r="H218" s="57"/>
      <c r="I218" s="98"/>
      <c r="J218" s="96"/>
      <c r="K218" s="57"/>
      <c r="L218" s="52"/>
      <c r="M218" s="52"/>
    </row>
    <row r="219" spans="1:15" ht="19.899999999999999" customHeight="1">
      <c r="B219" s="52"/>
      <c r="C219" s="52"/>
      <c r="D219" s="52"/>
      <c r="E219" s="52"/>
      <c r="F219" s="52"/>
      <c r="G219" s="52"/>
      <c r="J219" s="56"/>
      <c r="N219" s="52"/>
      <c r="O219" s="52"/>
    </row>
    <row r="220" spans="1:15" ht="19.899999999999999" customHeight="1">
      <c r="B220" s="52"/>
      <c r="C220" s="52"/>
      <c r="D220" s="52"/>
      <c r="E220" s="52"/>
      <c r="F220" s="52"/>
      <c r="G220" s="52"/>
      <c r="N220" s="52"/>
      <c r="O220" s="52"/>
    </row>
    <row r="221" spans="1:15" ht="19.899999999999999" customHeight="1">
      <c r="B221" s="52"/>
      <c r="C221" s="52"/>
      <c r="D221" s="52"/>
      <c r="E221" s="52"/>
      <c r="F221" s="52"/>
      <c r="G221" s="52"/>
      <c r="N221" s="52"/>
      <c r="O221" s="52"/>
    </row>
    <row r="222" spans="1:15" ht="19.899999999999999" customHeight="1">
      <c r="B222" s="52"/>
      <c r="C222" s="52"/>
      <c r="D222" s="52"/>
      <c r="E222" s="52"/>
      <c r="F222" s="52"/>
      <c r="G222" s="52"/>
      <c r="J222" s="52"/>
      <c r="N222" s="52"/>
      <c r="O222" s="52"/>
    </row>
    <row r="223" spans="1:15" ht="19.899999999999999" customHeight="1">
      <c r="B223" s="52"/>
      <c r="C223" s="52"/>
      <c r="D223" s="52"/>
      <c r="E223" s="52"/>
      <c r="F223" s="52"/>
      <c r="G223" s="52"/>
      <c r="J223" s="52"/>
      <c r="N223" s="52"/>
      <c r="O223" s="52"/>
    </row>
    <row r="224" spans="1:15" ht="14.25" customHeight="1">
      <c r="B224" s="52"/>
      <c r="C224" s="52"/>
      <c r="D224" s="52"/>
      <c r="E224" s="52"/>
      <c r="F224" s="52"/>
      <c r="G224" s="52"/>
      <c r="J224" s="52"/>
      <c r="N224" s="52"/>
      <c r="O224" s="52"/>
    </row>
    <row r="225" spans="2:9" ht="12.75">
      <c r="B225" s="52"/>
      <c r="C225" s="52"/>
      <c r="D225" s="52"/>
      <c r="E225" s="52"/>
      <c r="F225" s="52"/>
      <c r="G225" s="52"/>
    </row>
    <row r="226" spans="2:9" ht="12.75">
      <c r="B226" s="52"/>
      <c r="C226" s="52"/>
      <c r="D226" s="52"/>
      <c r="E226" s="52"/>
      <c r="F226" s="52"/>
      <c r="G226" s="52"/>
    </row>
    <row r="227" spans="2:9" ht="12.75">
      <c r="B227" s="52"/>
      <c r="C227" s="52"/>
      <c r="D227" s="52"/>
      <c r="E227" s="52"/>
      <c r="F227" s="52"/>
      <c r="G227" s="52"/>
      <c r="H227" s="56"/>
      <c r="I227" s="99"/>
    </row>
    <row r="228" spans="2:9" ht="12.75">
      <c r="B228" s="52"/>
      <c r="C228" s="52"/>
      <c r="D228" s="52"/>
      <c r="E228" s="52"/>
      <c r="F228" s="52"/>
      <c r="G228" s="52"/>
      <c r="H228" s="56"/>
      <c r="I228" s="99"/>
    </row>
    <row r="229" spans="2:9" ht="12.75">
      <c r="B229" s="52"/>
      <c r="C229" s="52"/>
      <c r="D229" s="52"/>
      <c r="E229" s="52"/>
      <c r="F229" s="52"/>
      <c r="G229" s="52"/>
      <c r="H229" s="56"/>
      <c r="I229" s="99"/>
    </row>
    <row r="230" spans="2:9" ht="12.75">
      <c r="B230" s="52"/>
      <c r="C230" s="52"/>
      <c r="D230" s="52"/>
      <c r="E230" s="52"/>
      <c r="F230" s="52"/>
      <c r="G230" s="52"/>
      <c r="H230" s="56"/>
      <c r="I230" s="99"/>
    </row>
    <row r="231" spans="2:9" ht="12.75">
      <c r="B231" s="52"/>
      <c r="C231" s="52"/>
      <c r="D231" s="52"/>
      <c r="E231" s="52"/>
      <c r="F231" s="52"/>
      <c r="G231" s="52"/>
      <c r="H231" s="56"/>
      <c r="I231" s="99"/>
    </row>
    <row r="232" spans="2:9" ht="12.75">
      <c r="B232" s="52"/>
      <c r="C232" s="52"/>
      <c r="D232" s="52"/>
      <c r="E232" s="52"/>
      <c r="F232" s="52"/>
      <c r="G232" s="52"/>
    </row>
    <row r="233" spans="2:9" ht="12.75">
      <c r="B233" s="52"/>
      <c r="C233" s="52"/>
      <c r="D233" s="52"/>
      <c r="E233" s="52"/>
      <c r="F233" s="52"/>
      <c r="G233" s="52"/>
    </row>
    <row r="234" spans="2:9" ht="12.75">
      <c r="B234" s="52"/>
      <c r="C234" s="52"/>
      <c r="D234" s="52"/>
      <c r="E234" s="52"/>
      <c r="F234" s="52"/>
      <c r="G234" s="52"/>
      <c r="H234" s="52"/>
      <c r="I234" s="52"/>
    </row>
    <row r="235" spans="2:9" ht="12.75">
      <c r="B235" s="52"/>
      <c r="C235" s="52"/>
      <c r="D235" s="52"/>
      <c r="E235" s="52"/>
      <c r="F235" s="52"/>
      <c r="G235" s="52"/>
      <c r="H235" s="52"/>
      <c r="I235" s="52"/>
    </row>
    <row r="236" spans="2:9" ht="12.75">
      <c r="B236" s="52"/>
      <c r="C236" s="52"/>
      <c r="D236" s="52"/>
      <c r="E236" s="52"/>
      <c r="F236" s="52"/>
      <c r="G236" s="52"/>
      <c r="H236" s="52"/>
      <c r="I236" s="52"/>
    </row>
  </sheetData>
  <sheetProtection insertRows="0"/>
  <conditionalFormatting sqref="C74">
    <cfRule type="duplicateValues" dxfId="94" priority="53"/>
    <cfRule type="duplicateValues" dxfId="93" priority="54"/>
    <cfRule type="duplicateValues" dxfId="92" priority="55"/>
  </conditionalFormatting>
  <conditionalFormatting sqref="C75">
    <cfRule type="duplicateValues" dxfId="91" priority="50"/>
    <cfRule type="duplicateValues" dxfId="90" priority="51"/>
    <cfRule type="duplicateValues" dxfId="89" priority="52"/>
  </conditionalFormatting>
  <conditionalFormatting sqref="C76:C77">
    <cfRule type="duplicateValues" dxfId="88" priority="26"/>
    <cfRule type="duplicateValues" dxfId="87" priority="27"/>
    <cfRule type="duplicateValues" dxfId="86" priority="28"/>
    <cfRule type="duplicateValues" dxfId="85" priority="29"/>
    <cfRule type="duplicateValues" dxfId="84" priority="30"/>
    <cfRule type="duplicateValues" dxfId="83" priority="31"/>
    <cfRule type="duplicateValues" dxfId="82" priority="32"/>
    <cfRule type="duplicateValues" dxfId="81" priority="33"/>
    <cfRule type="duplicateValues" dxfId="80" priority="34"/>
    <cfRule type="duplicateValues" dxfId="79" priority="35"/>
    <cfRule type="duplicateValues" dxfId="78" priority="36"/>
    <cfRule type="duplicateValues" dxfId="77" priority="37"/>
  </conditionalFormatting>
  <conditionalFormatting sqref="C77">
    <cfRule type="duplicateValues" dxfId="76" priority="2"/>
    <cfRule type="duplicateValues" dxfId="75" priority="3"/>
    <cfRule type="duplicateValues" dxfId="74" priority="4"/>
    <cfRule type="duplicateValues" dxfId="73" priority="5"/>
    <cfRule type="duplicateValues" dxfId="72" priority="6"/>
    <cfRule type="duplicateValues" dxfId="71" priority="7"/>
    <cfRule type="duplicateValues" dxfId="70" priority="8"/>
    <cfRule type="duplicateValues" dxfId="69" priority="9"/>
    <cfRule type="duplicateValues" dxfId="68" priority="10"/>
    <cfRule type="duplicateValues" dxfId="67" priority="11"/>
    <cfRule type="duplicateValues" dxfId="66" priority="12"/>
    <cfRule type="duplicateValues" dxfId="65" priority="13"/>
  </conditionalFormatting>
  <conditionalFormatting sqref="C78">
    <cfRule type="duplicateValues" dxfId="64" priority="14"/>
    <cfRule type="duplicateValues" dxfId="63" priority="15"/>
    <cfRule type="duplicateValues" dxfId="62" priority="16"/>
    <cfRule type="duplicateValues" dxfId="61" priority="17"/>
    <cfRule type="duplicateValues" dxfId="60" priority="18"/>
    <cfRule type="duplicateValues" dxfId="59" priority="19"/>
    <cfRule type="duplicateValues" dxfId="58" priority="20"/>
    <cfRule type="duplicateValues" dxfId="57" priority="21"/>
    <cfRule type="duplicateValues" dxfId="56" priority="22"/>
    <cfRule type="duplicateValues" dxfId="55" priority="23"/>
    <cfRule type="duplicateValues" dxfId="54" priority="24"/>
    <cfRule type="duplicateValues" dxfId="53" priority="25"/>
  </conditionalFormatting>
  <conditionalFormatting sqref="C78:C86">
    <cfRule type="duplicateValues" dxfId="52" priority="38"/>
    <cfRule type="duplicateValues" dxfId="51" priority="39"/>
    <cfRule type="duplicateValues" dxfId="50" priority="40"/>
    <cfRule type="duplicateValues" dxfId="49" priority="41"/>
    <cfRule type="duplicateValues" dxfId="48" priority="42"/>
    <cfRule type="duplicateValues" dxfId="47" priority="43"/>
    <cfRule type="duplicateValues" dxfId="46" priority="44"/>
    <cfRule type="duplicateValues" dxfId="45" priority="45"/>
    <cfRule type="duplicateValues" dxfId="44" priority="46"/>
    <cfRule type="duplicateValues" dxfId="43" priority="47"/>
    <cfRule type="duplicateValues" dxfId="42" priority="48"/>
    <cfRule type="duplicateValues" dxfId="41" priority="49"/>
  </conditionalFormatting>
  <conditionalFormatting sqref="C202:C203">
    <cfRule type="duplicateValues" dxfId="40" priority="68"/>
    <cfRule type="duplicateValues" dxfId="39" priority="69"/>
    <cfRule type="duplicateValues" dxfId="38" priority="70"/>
    <cfRule type="duplicateValues" dxfId="37" priority="71"/>
    <cfRule type="duplicateValues" dxfId="36" priority="72"/>
    <cfRule type="duplicateValues" dxfId="35" priority="73"/>
    <cfRule type="duplicateValues" dxfId="34" priority="74"/>
    <cfRule type="duplicateValues" dxfId="33" priority="75"/>
    <cfRule type="duplicateValues" dxfId="32" priority="76"/>
    <cfRule type="duplicateValues" dxfId="31" priority="77"/>
    <cfRule type="duplicateValues" dxfId="30" priority="78"/>
    <cfRule type="duplicateValues" dxfId="29" priority="79"/>
  </conditionalFormatting>
  <conditionalFormatting sqref="C204">
    <cfRule type="duplicateValues" dxfId="28" priority="56"/>
    <cfRule type="duplicateValues" dxfId="27" priority="57"/>
    <cfRule type="duplicateValues" dxfId="26" priority="58"/>
    <cfRule type="duplicateValues" dxfId="25" priority="59"/>
    <cfRule type="duplicateValues" dxfId="24" priority="60"/>
    <cfRule type="duplicateValues" dxfId="23" priority="61"/>
    <cfRule type="duplicateValues" dxfId="22" priority="62"/>
    <cfRule type="duplicateValues" dxfId="21" priority="63"/>
    <cfRule type="duplicateValues" dxfId="20" priority="64"/>
    <cfRule type="duplicateValues" dxfId="19" priority="65"/>
    <cfRule type="duplicateValues" dxfId="18" priority="66"/>
    <cfRule type="duplicateValues" dxfId="17" priority="67"/>
  </conditionalFormatting>
  <conditionalFormatting sqref="C205:C216 C87:C201">
    <cfRule type="duplicateValues" dxfId="16" priority="81"/>
    <cfRule type="duplicateValues" dxfId="15" priority="84"/>
    <cfRule type="duplicateValues" dxfId="14" priority="85"/>
  </conditionalFormatting>
  <conditionalFormatting sqref="C205:C216">
    <cfRule type="duplicateValues" dxfId="13" priority="80"/>
    <cfRule type="duplicateValues" dxfId="12" priority="82"/>
    <cfRule type="duplicateValues" dxfId="11" priority="83"/>
    <cfRule type="duplicateValues" dxfId="10" priority="86"/>
    <cfRule type="duplicateValues" dxfId="9" priority="87"/>
    <cfRule type="duplicateValues" dxfId="8" priority="88"/>
    <cfRule type="duplicateValues" dxfId="7" priority="89"/>
    <cfRule type="duplicateValues" dxfId="6" priority="90"/>
    <cfRule type="duplicateValues" dxfId="5" priority="91"/>
  </conditionalFormatting>
  <conditionalFormatting sqref="C2:C73">
    <cfRule type="duplicateValues" dxfId="4" priority="94"/>
    <cfRule type="duplicateValues" dxfId="3" priority="95"/>
    <cfRule type="duplicateValues" dxfId="2" priority="96"/>
  </conditionalFormatting>
  <conditionalFormatting sqref="C1">
    <cfRule type="duplicateValues" dxfId="1" priority="6788"/>
  </conditionalFormatting>
  <conditionalFormatting sqref="B1">
    <cfRule type="duplicateValues" dxfId="0" priority="1"/>
  </conditionalFormatting>
  <pageMargins left="0.75" right="0.75" top="1" bottom="1" header="0.5" footer="0.5"/>
  <pageSetup paperSize="9" scale="1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Waste Water</vt:lpstr>
      <vt:lpstr>Water Treatment</vt:lpstr>
      <vt:lpstr>Storm Water</vt:lpstr>
      <vt:lpstr>'Storm Water'!Print_Area</vt:lpstr>
      <vt:lpstr>'Waste Water'!Print_Area</vt:lpstr>
      <vt:lpstr>'Water Treatment'!Print_Area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Malak Alayan</dc:creator>
  <cp:keywords/>
  <dc:description/>
  <cp:lastModifiedBy>Ahmed Sayed Soliman</cp:lastModifiedBy>
  <cp:revision/>
  <dcterms:created xsi:type="dcterms:W3CDTF">2009-01-31T06:34:40Z</dcterms:created>
  <dcterms:modified xsi:type="dcterms:W3CDTF">2024-12-11T16:01:19Z</dcterms:modified>
  <cp:category/>
  <cp:contentStatus/>
</cp:coreProperties>
</file>