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Transmission Connectivity" sheetId="8" r:id="rId3"/>
    <sheet name="FPC-FPPpUNGPC" sheetId="3" r:id="rId4"/>
    <sheet name="FPC-FPPpUPH" sheetId="4" r:id="rId5"/>
    <sheet name="FPC-FPPpUNHES" sheetId="6" r:id="rId6"/>
    <sheet name="FPC-FPPpUDRC" sheetId="5" r:id="rId7"/>
    <sheet name="FPC-TCC" sheetId="7" r:id="rId8"/>
  </sheets>
  <calcPr calcId="145621"/>
</workbook>
</file>

<file path=xl/calcChain.xml><?xml version="1.0" encoding="utf-8"?>
<calcChain xmlns="http://schemas.openxmlformats.org/spreadsheetml/2006/main">
  <c r="B36" i="8" l="1"/>
  <c r="B52" i="8" l="1"/>
  <c r="B51" i="8"/>
  <c r="B55" i="8" l="1"/>
  <c r="B57" i="8" s="1"/>
  <c r="B2" i="7" s="1"/>
  <c r="B2" i="6"/>
  <c r="B2" i="5"/>
  <c r="B2" i="4"/>
  <c r="B2" i="3"/>
  <c r="C6" i="2" l="1"/>
  <c r="D6" i="2"/>
  <c r="B6" i="2"/>
  <c r="D3" i="2"/>
  <c r="D4" i="2"/>
  <c r="D5" i="2"/>
  <c r="D7" i="2"/>
  <c r="D2" i="2"/>
</calcChain>
</file>

<file path=xl/sharedStrings.xml><?xml version="1.0" encoding="utf-8"?>
<sst xmlns="http://schemas.openxmlformats.org/spreadsheetml/2006/main" count="110" uniqueCount="101">
  <si>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</si>
  <si>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</si>
  <si>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</si>
  <si>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</si>
  <si>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</si>
  <si>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</si>
  <si>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the balancing requirements to integrate 14.4 GW of wind into the Pacific Northwest in 2019.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</si>
  <si>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</si>
  <si>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</si>
  <si>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</si>
  <si>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</si>
  <si>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</si>
  <si>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</si>
  <si>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</si>
  <si>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</si>
  <si>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</si>
  <si>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</si>
  <si>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</si>
  <si>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</si>
  <si>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</si>
  <si>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</si>
  <si>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</si>
  <si>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</si>
  <si>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</si>
  <si>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GW Wind Integrated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</si>
  <si>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</si>
  <si>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</si>
  <si>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</si>
  <si>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</si>
  <si>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</si>
  <si>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</si>
  <si>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</si>
  <si>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</si>
  <si>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</si>
  <si>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</si>
  <si>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</si>
  <si>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</si>
  <si>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</si>
  <si>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NG Peakers</t>
  </si>
  <si>
    <t>Pumped Hydro</t>
  </si>
  <si>
    <t>Non-Hydro Elec Storage</t>
  </si>
  <si>
    <t>FPC Flexibility Points Provided Per Unit NG Peaker Capacity</t>
  </si>
  <si>
    <t>FPC Flexibility Points Provided per Unit Pumped Hydro</t>
  </si>
  <si>
    <t>FPC Flexibility Points Provided per Unit Non Hydro Elec Storage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</si>
  <si>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</si>
  <si>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</si>
  <si>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</si>
  <si>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</si>
  <si>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</si>
  <si>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</si>
  <si>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</si>
  <si>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</si>
  <si>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</si>
  <si>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</si>
  <si>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</si>
  <si>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</si>
  <si>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</si>
  <si>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</si>
  <si>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</si>
  <si>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</si>
  <si>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</si>
  <si>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</si>
  <si>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</si>
  <si>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</si>
  <si>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</si>
  <si>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</si>
  <si>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</si>
  <si>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</si>
  <si>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</si>
  <si>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</si>
  <si>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</si>
  <si>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</si>
  <si>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</si>
  <si>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</si>
  <si>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</si>
  <si>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</si>
  <si>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</si>
  <si>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</si>
  <si>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Flexibility points per unit pumped hydro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</si>
  <si>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</si>
  <si>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</si>
  <si>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</si>
  <si>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</si>
  <si>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</si>
  <si>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</si>
  <si>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</si>
  <si>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</si>
  <si>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FPC Transmission Connectivity Coefficient</t>
  </si>
  <si>
    <t>to that of pumped hydro.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</si>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</sst>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/>
  </sheetViews>
  <sheetFormatPr defaultRowHeight="15" x14ac:dyDescent="0.25"/>
  <cols>
    <col min="2" max="2" width="19.28515625" customWidth="1"/>
  </cols>
  <sheetData>
    <row r="1" spans="1:6" x14ac:dyDescent="0.25">
      <c r="A1" s="1" t="s">
        <v>41</v>
      </c>
    </row>
    <row r="2" spans="1:6" x14ac:dyDescent="0.25">
      <c r="A2" s="1" t="s">
        <v>42</v>
      </c>
    </row>
    <row r="3" spans="1:6" x14ac:dyDescent="0.25">
      <c r="A3" s="1" t="s">
        <v>43</v>
      </c>
    </row>
    <row r="4" spans="1:6" x14ac:dyDescent="0.25">
      <c r="A4" s="1" t="s">
        <v>44</v>
      </c>
    </row>
    <row r="5" spans="1:6" ht="14.45" x14ac:dyDescent="0.3">
      <c r="A5" s="1" t="s">
        <v>87</v>
      </c>
    </row>
    <row r="7" spans="1:6" ht="14.45" x14ac:dyDescent="0.3">
      <c r="A7" s="1" t="s">
        <v>0</v>
      </c>
      <c r="B7" s="11" t="s">
        <v>45</v>
      </c>
      <c r="C7" s="12"/>
      <c r="D7" s="12"/>
      <c r="E7" s="12"/>
    </row>
    <row r="8" spans="1:6" ht="14.45" x14ac:dyDescent="0.3">
      <c r="B8" t="s">
        <v>1</v>
      </c>
    </row>
    <row r="9" spans="1:6" x14ac:dyDescent="0.25">
      <c r="B9" s="3">
        <v>2010</v>
      </c>
    </row>
    <row r="10" spans="1:6" x14ac:dyDescent="0.25">
      <c r="B10" t="s">
        <v>2</v>
      </c>
    </row>
    <row r="11" spans="1:6" x14ac:dyDescent="0.25">
      <c r="B11" s="2" t="s">
        <v>3</v>
      </c>
    </row>
    <row r="12" spans="1:6" x14ac:dyDescent="0.25">
      <c r="B12" t="s">
        <v>4</v>
      </c>
    </row>
    <row r="14" spans="1:6" ht="14.45" x14ac:dyDescent="0.3">
      <c r="B14" s="11" t="s">
        <v>46</v>
      </c>
      <c r="C14" s="12"/>
      <c r="D14" s="12"/>
      <c r="E14" s="12"/>
      <c r="F14" s="12"/>
    </row>
    <row r="15" spans="1:6" x14ac:dyDescent="0.25">
      <c r="B15" t="s">
        <v>47</v>
      </c>
    </row>
    <row r="16" spans="1:6" x14ac:dyDescent="0.25">
      <c r="B16" s="3">
        <v>2012</v>
      </c>
    </row>
    <row r="17" spans="1:3" x14ac:dyDescent="0.25">
      <c r="B17" t="s">
        <v>48</v>
      </c>
    </row>
    <row r="18" spans="1:3" ht="14.45" x14ac:dyDescent="0.3">
      <c r="B18" s="2" t="s">
        <v>49</v>
      </c>
    </row>
    <row r="19" spans="1:3" x14ac:dyDescent="0.25">
      <c r="B19" t="s">
        <v>86</v>
      </c>
    </row>
    <row r="21" spans="1:3" x14ac:dyDescent="0.25">
      <c r="A21" s="1" t="s">
        <v>50</v>
      </c>
    </row>
    <row r="22" spans="1:3" x14ac:dyDescent="0.25">
      <c r="A22" t="s">
        <v>5</v>
      </c>
    </row>
    <row r="23" spans="1:3" x14ac:dyDescent="0.25">
      <c r="A23" t="s">
        <v>6</v>
      </c>
    </row>
    <row r="24" spans="1:3" x14ac:dyDescent="0.25">
      <c r="A24" t="s">
        <v>7</v>
      </c>
    </row>
    <row r="25" spans="1:3" x14ac:dyDescent="0.25">
      <c r="A25" t="s">
        <v>8</v>
      </c>
    </row>
    <row r="27" spans="1:3" x14ac:dyDescent="0.25">
      <c r="A27" t="s">
        <v>9</v>
      </c>
    </row>
    <row r="28" spans="1:3" ht="14.45" x14ac:dyDescent="0.3">
      <c r="A28" t="s">
        <v>10</v>
      </c>
    </row>
    <row r="30" spans="1:3" ht="14.45" x14ac:dyDescent="0.3">
      <c r="A30" t="s">
        <v>11</v>
      </c>
    </row>
    <row r="31" spans="1:3" ht="14.45" x14ac:dyDescent="0.3">
      <c r="B31" s="1" t="s">
        <v>12</v>
      </c>
      <c r="C31" t="s">
        <v>13</v>
      </c>
    </row>
    <row r="32" spans="1:3" ht="14.45" x14ac:dyDescent="0.3">
      <c r="B32" s="1" t="s">
        <v>14</v>
      </c>
      <c r="C32" t="s">
        <v>15</v>
      </c>
    </row>
    <row r="33" spans="1:3" ht="14.45" x14ac:dyDescent="0.3">
      <c r="B33" s="1" t="s">
        <v>16</v>
      </c>
      <c r="C33" t="s">
        <v>19</v>
      </c>
    </row>
    <row r="34" spans="1:3" ht="14.45" x14ac:dyDescent="0.3">
      <c r="B34" s="1" t="s">
        <v>17</v>
      </c>
      <c r="C34" t="s">
        <v>18</v>
      </c>
    </row>
    <row r="36" spans="1:3" ht="14.45" x14ac:dyDescent="0.3">
      <c r="A36" t="s">
        <v>20</v>
      </c>
    </row>
    <row r="37" spans="1:3" ht="14.45" x14ac:dyDescent="0.3">
      <c r="A37" t="s">
        <v>21</v>
      </c>
    </row>
    <row r="39" spans="1:3" x14ac:dyDescent="0.25">
      <c r="A39" t="s">
        <v>32</v>
      </c>
    </row>
    <row r="40" spans="1:3" x14ac:dyDescent="0.25">
      <c r="A40" t="s">
        <v>33</v>
      </c>
    </row>
    <row r="41" spans="1:3" x14ac:dyDescent="0.25">
      <c r="A41" t="s">
        <v>34</v>
      </c>
    </row>
    <row r="42" spans="1:3" x14ac:dyDescent="0.25">
      <c r="A42" t="s">
        <v>35</v>
      </c>
    </row>
    <row r="43" spans="1:3" x14ac:dyDescent="0.25">
      <c r="A43" t="s">
        <v>36</v>
      </c>
    </row>
  </sheetData>
  <hyperlinks>
    <hyperlink ref="B11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38.7109375" customWidth="1"/>
    <col min="2" max="2" width="17.7109375" customWidth="1"/>
    <col min="3" max="3" width="22.28515625" customWidth="1"/>
    <col min="4" max="4" width="21.5703125" customWidth="1"/>
  </cols>
  <sheetData>
    <row r="1" spans="1:4" ht="30" x14ac:dyDescent="0.25">
      <c r="A1" s="8" t="s">
        <v>22</v>
      </c>
      <c r="B1" s="8" t="s">
        <v>23</v>
      </c>
      <c r="C1" s="8" t="s">
        <v>24</v>
      </c>
      <c r="D1" s="8" t="s">
        <v>30</v>
      </c>
    </row>
    <row r="2" spans="1:4" x14ac:dyDescent="0.25">
      <c r="A2" s="1" t="s">
        <v>25</v>
      </c>
      <c r="B2">
        <v>1.85</v>
      </c>
      <c r="C2">
        <v>14.4</v>
      </c>
      <c r="D2" s="4">
        <f>C2/B2</f>
        <v>7.7837837837837833</v>
      </c>
    </row>
    <row r="3" spans="1:4" x14ac:dyDescent="0.25">
      <c r="A3" s="1" t="s">
        <v>26</v>
      </c>
      <c r="B3">
        <v>1.85</v>
      </c>
      <c r="C3">
        <v>14.4</v>
      </c>
      <c r="D3" s="4">
        <f t="shared" ref="D3:D7" si="0">C3/B3</f>
        <v>7.7837837837837833</v>
      </c>
    </row>
    <row r="4" spans="1:4" x14ac:dyDescent="0.25">
      <c r="A4" s="5" t="s">
        <v>27</v>
      </c>
      <c r="B4" s="6">
        <v>3.06</v>
      </c>
      <c r="C4" s="6">
        <v>14.4</v>
      </c>
      <c r="D4" s="7">
        <f t="shared" si="0"/>
        <v>4.7058823529411766</v>
      </c>
    </row>
    <row r="5" spans="1:4" x14ac:dyDescent="0.25">
      <c r="A5" s="5" t="s">
        <v>28</v>
      </c>
      <c r="B5" s="6">
        <v>4.43</v>
      </c>
      <c r="C5" s="6">
        <v>14.4</v>
      </c>
      <c r="D5" s="7">
        <f t="shared" si="0"/>
        <v>3.2505643340857793</v>
      </c>
    </row>
    <row r="6" spans="1:4" x14ac:dyDescent="0.25">
      <c r="A6" s="1" t="s">
        <v>31</v>
      </c>
      <c r="B6" s="4">
        <f>AVERAGE(B4:B5)</f>
        <v>3.7450000000000001</v>
      </c>
      <c r="C6" s="9">
        <f t="shared" ref="C6:D6" si="1">AVERAGE(C4:C5)</f>
        <v>14.4</v>
      </c>
      <c r="D6" s="4">
        <f t="shared" si="1"/>
        <v>3.9782233435134779</v>
      </c>
    </row>
    <row r="7" spans="1:4" x14ac:dyDescent="0.25">
      <c r="A7" s="1" t="s">
        <v>29</v>
      </c>
      <c r="B7">
        <v>8.64</v>
      </c>
      <c r="C7">
        <v>14.4</v>
      </c>
      <c r="D7" s="4">
        <f t="shared" si="0"/>
        <v>1.6666666666666665</v>
      </c>
    </row>
  </sheetData>
  <pageMargins left="0.7" right="0.7" top="0.75" bottom="0.75" header="0.3" footer="0.3"/>
  <ignoredErrors>
    <ignoredError sqref="D6" formula="1"/>
    <ignoredError sqref="B6:C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/>
  </sheetViews>
  <sheetFormatPr defaultRowHeight="15" x14ac:dyDescent="0.25"/>
  <cols>
    <col min="1" max="1" width="34.140625" customWidth="1"/>
  </cols>
  <sheetData>
    <row r="1" spans="1:1" ht="14.45" x14ac:dyDescent="0.3">
      <c r="A1" t="s">
        <v>51</v>
      </c>
    </row>
    <row r="2" spans="1:1" ht="14.45" x14ac:dyDescent="0.3">
      <c r="A2" t="s">
        <v>90</v>
      </c>
    </row>
    <row r="3" spans="1:1" ht="14.45" x14ac:dyDescent="0.3">
      <c r="A3" t="s">
        <v>93</v>
      </c>
    </row>
    <row r="4" spans="1:1" ht="14.45" x14ac:dyDescent="0.3">
      <c r="A4" t="s">
        <v>94</v>
      </c>
    </row>
    <row r="5" spans="1:1" ht="14.45" x14ac:dyDescent="0.3">
      <c r="A5" t="s">
        <v>91</v>
      </c>
    </row>
    <row r="6" spans="1:1" ht="14.45" x14ac:dyDescent="0.3">
      <c r="A6" t="s">
        <v>92</v>
      </c>
    </row>
    <row r="8" spans="1:1" ht="14.45" x14ac:dyDescent="0.3">
      <c r="A8" t="s">
        <v>52</v>
      </c>
    </row>
    <row r="9" spans="1:1" ht="14.45" x14ac:dyDescent="0.3">
      <c r="A9" t="s">
        <v>53</v>
      </c>
    </row>
    <row r="10" spans="1:1" ht="14.45" x14ac:dyDescent="0.3">
      <c r="A10" t="s">
        <v>54</v>
      </c>
    </row>
    <row r="11" spans="1:1" ht="14.45" x14ac:dyDescent="0.3">
      <c r="A11" t="s">
        <v>56</v>
      </c>
    </row>
    <row r="12" spans="1:1" ht="14.45" x14ac:dyDescent="0.3">
      <c r="A12" t="s">
        <v>55</v>
      </c>
    </row>
    <row r="13" spans="1:1" ht="14.45" x14ac:dyDescent="0.3">
      <c r="A13" t="s">
        <v>81</v>
      </c>
    </row>
    <row r="14" spans="1:1" ht="14.45" x14ac:dyDescent="0.3">
      <c r="A14" t="s">
        <v>82</v>
      </c>
    </row>
    <row r="15" spans="1:1" ht="14.45" x14ac:dyDescent="0.3">
      <c r="A15" t="s">
        <v>83</v>
      </c>
    </row>
    <row r="16" spans="1:1" ht="14.45" x14ac:dyDescent="0.3">
      <c r="A16" t="s">
        <v>84</v>
      </c>
    </row>
    <row r="17" spans="1:3" ht="14.45" x14ac:dyDescent="0.3">
      <c r="A17" t="s">
        <v>85</v>
      </c>
    </row>
    <row r="18" spans="1:3" ht="14.45" x14ac:dyDescent="0.3">
      <c r="A18" t="s">
        <v>57</v>
      </c>
    </row>
    <row r="19" spans="1:3" ht="14.45" x14ac:dyDescent="0.3">
      <c r="A19" t="s">
        <v>58</v>
      </c>
    </row>
    <row r="21" spans="1:3" ht="14.45" x14ac:dyDescent="0.3">
      <c r="A21" s="1" t="s">
        <v>64</v>
      </c>
    </row>
    <row r="22" spans="1:3" ht="14.45" x14ac:dyDescent="0.3">
      <c r="A22" t="s">
        <v>59</v>
      </c>
      <c r="B22">
        <v>179</v>
      </c>
      <c r="C22" s="10" t="s">
        <v>60</v>
      </c>
    </row>
    <row r="23" spans="1:3" ht="14.45" x14ac:dyDescent="0.3">
      <c r="A23" t="s">
        <v>61</v>
      </c>
      <c r="B23">
        <v>168</v>
      </c>
      <c r="C23" s="10" t="s">
        <v>60</v>
      </c>
    </row>
    <row r="24" spans="1:3" ht="14.45" x14ac:dyDescent="0.3">
      <c r="A24" t="s">
        <v>62</v>
      </c>
      <c r="B24">
        <v>349</v>
      </c>
      <c r="C24" s="10" t="s">
        <v>60</v>
      </c>
    </row>
    <row r="25" spans="1:3" ht="14.45" x14ac:dyDescent="0.3">
      <c r="A25" t="s">
        <v>63</v>
      </c>
      <c r="B25">
        <v>112</v>
      </c>
      <c r="C25" s="10" t="s">
        <v>60</v>
      </c>
    </row>
    <row r="27" spans="1:3" ht="14.45" x14ac:dyDescent="0.3">
      <c r="A27" t="s">
        <v>66</v>
      </c>
    </row>
    <row r="28" spans="1:3" ht="14.45" x14ac:dyDescent="0.3">
      <c r="A28" t="s">
        <v>96</v>
      </c>
    </row>
    <row r="29" spans="1:3" ht="14.45" x14ac:dyDescent="0.3">
      <c r="A29" t="s">
        <v>97</v>
      </c>
    </row>
    <row r="30" spans="1:3" ht="14.45" x14ac:dyDescent="0.3">
      <c r="A30" t="s">
        <v>98</v>
      </c>
    </row>
    <row r="31" spans="1:3" ht="14.45" x14ac:dyDescent="0.3">
      <c r="A31" t="s">
        <v>99</v>
      </c>
    </row>
    <row r="32" spans="1:3" ht="14.45" x14ac:dyDescent="0.3">
      <c r="A32" t="s">
        <v>100</v>
      </c>
    </row>
    <row r="33" spans="1:3" ht="14.45" x14ac:dyDescent="0.3"/>
    <row r="34" spans="1:3" ht="14.45" x14ac:dyDescent="0.3">
      <c r="A34" t="s">
        <v>67</v>
      </c>
    </row>
    <row r="36" spans="1:3" ht="14.45" x14ac:dyDescent="0.3">
      <c r="A36" t="s">
        <v>65</v>
      </c>
      <c r="B36">
        <f>MAX(B23,B24)*10^3</f>
        <v>349000</v>
      </c>
      <c r="C36" t="s">
        <v>68</v>
      </c>
    </row>
    <row r="38" spans="1:3" ht="14.45" x14ac:dyDescent="0.3">
      <c r="A38" t="s">
        <v>69</v>
      </c>
    </row>
    <row r="39" spans="1:3" ht="14.45" x14ac:dyDescent="0.3">
      <c r="A39" t="s">
        <v>70</v>
      </c>
    </row>
    <row r="40" spans="1:3" ht="14.45" x14ac:dyDescent="0.3">
      <c r="A40" t="s">
        <v>71</v>
      </c>
    </row>
    <row r="41" spans="1:3" ht="14.45" x14ac:dyDescent="0.3">
      <c r="A41" t="s">
        <v>72</v>
      </c>
    </row>
    <row r="43" spans="1:3" ht="14.45" x14ac:dyDescent="0.3">
      <c r="A43" s="1" t="s">
        <v>73</v>
      </c>
    </row>
    <row r="44" spans="1:3" x14ac:dyDescent="0.25">
      <c r="A44" s="13" t="s">
        <v>74</v>
      </c>
      <c r="B44">
        <v>122</v>
      </c>
      <c r="C44" s="10" t="s">
        <v>60</v>
      </c>
    </row>
    <row r="46" spans="1:3" x14ac:dyDescent="0.25">
      <c r="A46" t="s">
        <v>75</v>
      </c>
    </row>
    <row r="47" spans="1:3" x14ac:dyDescent="0.25">
      <c r="A47" t="s">
        <v>95</v>
      </c>
    </row>
    <row r="48" spans="1:3" x14ac:dyDescent="0.25">
      <c r="A48" t="s">
        <v>76</v>
      </c>
    </row>
    <row r="49" spans="1:2" x14ac:dyDescent="0.25">
      <c r="A49" t="s">
        <v>88</v>
      </c>
    </row>
    <row r="51" spans="1:2" x14ac:dyDescent="0.25">
      <c r="A51" t="s">
        <v>77</v>
      </c>
      <c r="B51" s="4">
        <f>'Flexibility Points'!D2</f>
        <v>7.7837837837837833</v>
      </c>
    </row>
    <row r="52" spans="1:2" x14ac:dyDescent="0.25">
      <c r="A52" t="s">
        <v>78</v>
      </c>
      <c r="B52" s="4">
        <f>'Flexibility Points'!D6</f>
        <v>3.9782233435134779</v>
      </c>
    </row>
    <row r="55" spans="1:2" ht="14.45" x14ac:dyDescent="0.3">
      <c r="A55" t="s">
        <v>79</v>
      </c>
      <c r="B55">
        <f>((B22*B51)+(B44*B52))*10^3</f>
        <v>1878640.5452059417</v>
      </c>
    </row>
    <row r="57" spans="1:2" x14ac:dyDescent="0.25">
      <c r="A57" t="s">
        <v>80</v>
      </c>
      <c r="B57" s="14">
        <f>B36/B55</f>
        <v>0.18577263271071459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37</v>
      </c>
    </row>
    <row r="2" spans="1:2" x14ac:dyDescent="0.25">
      <c r="A2" t="s">
        <v>38</v>
      </c>
      <c r="B2" s="4">
        <f>'Flexibility Points'!D2</f>
        <v>7.7837837837837833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37</v>
      </c>
    </row>
    <row r="2" spans="1:2" x14ac:dyDescent="0.25">
      <c r="A2" t="s">
        <v>39</v>
      </c>
      <c r="B2" s="4">
        <f>'Flexibility Points'!D6</f>
        <v>3.9782233435134779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37</v>
      </c>
    </row>
    <row r="2" spans="1:2" x14ac:dyDescent="0.25">
      <c r="A2" t="s">
        <v>40</v>
      </c>
      <c r="B2" s="4">
        <f>'Flexibility Points'!D3</f>
        <v>7.7837837837837833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37</v>
      </c>
    </row>
    <row r="2" spans="1:2" x14ac:dyDescent="0.25">
      <c r="A2" t="s">
        <v>18</v>
      </c>
      <c r="B2" s="4">
        <f>'Flexibility Points'!D7</f>
        <v>1.6666666666666665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">
      <c r="B1" t="s">
        <v>80</v>
      </c>
    </row>
    <row r="2" spans="1:2" x14ac:dyDescent="0.3">
      <c r="A2" t="s">
        <v>89</v>
      </c>
      <c r="B2" s="15">
        <f>'Transmission Connectivity'!B57</f>
        <v>0.18577263271071459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Flexibility Points</vt:lpstr>
      <vt:lpstr>Transmission Connectivity</vt:lpstr>
      <vt:lpstr>FPC-FPPpUNGPC</vt:lpstr>
      <vt:lpstr>FPC-FPPpUPH</vt:lpstr>
      <vt:lpstr>FPC-FPPpUNHES</vt:lpstr>
      <vt:lpstr>FPC-FPPpUDRC</vt:lpstr>
      <vt:lpstr>FPC-TCC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2015-09-18T00:49:56Z</dcterms:modified>
</cp:coreProperties>
</file>