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AEO Table 37" sheetId="9" r:id="rId2"/>
    <sheet name="AEO Table 48" sheetId="26" r:id="rId3"/>
    <sheet name="AEO Table 36" sheetId="27" r:id="rId4"/>
    <sheet name="BFFU-passengers" sheetId="24" r:id="rId5"/>
    <sheet name="BFFU-freight" sheetId="25" r:id="rId6"/>
  </sheets>
  <calcPr calcId="145621"/>
</workbook>
</file>

<file path=xl/calcChain.xml><?xml version="1.0" encoding="utf-8"?>
<calcChain xmlns="http://schemas.openxmlformats.org/spreadsheetml/2006/main">
  <c r="B7" i="24" l="1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C2" i="25" l="1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B2" i="25"/>
  <c r="B3" i="25"/>
  <c r="B5" i="25"/>
  <c r="B6" i="25"/>
  <c r="B2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B4" i="24"/>
  <c r="B4" i="25" s="1"/>
  <c r="C4" i="24"/>
  <c r="C4" i="25" s="1"/>
  <c r="D4" i="24"/>
  <c r="D4" i="25" s="1"/>
  <c r="E4" i="24"/>
  <c r="E4" i="25" s="1"/>
  <c r="F4" i="24"/>
  <c r="F4" i="25" s="1"/>
  <c r="G4" i="24"/>
  <c r="G4" i="25" s="1"/>
  <c r="H4" i="24"/>
  <c r="H4" i="25" s="1"/>
  <c r="I4" i="24"/>
  <c r="I4" i="25" s="1"/>
  <c r="J4" i="24"/>
  <c r="J4" i="25" s="1"/>
  <c r="K4" i="24"/>
  <c r="K4" i="25" s="1"/>
  <c r="L4" i="24"/>
  <c r="L4" i="25" s="1"/>
  <c r="M4" i="24"/>
  <c r="M4" i="25" s="1"/>
  <c r="N4" i="24"/>
  <c r="N4" i="25" s="1"/>
  <c r="O4" i="24"/>
  <c r="O4" i="25" s="1"/>
  <c r="P4" i="24"/>
  <c r="P4" i="25" s="1"/>
  <c r="Q4" i="24"/>
  <c r="Q4" i="25" s="1"/>
  <c r="R4" i="24"/>
  <c r="R4" i="25" s="1"/>
  <c r="S4" i="24"/>
  <c r="S4" i="25" s="1"/>
  <c r="T4" i="24"/>
  <c r="T4" i="25" s="1"/>
  <c r="U4" i="24"/>
  <c r="U4" i="25" s="1"/>
  <c r="V4" i="24"/>
  <c r="V4" i="25" s="1"/>
  <c r="W4" i="24"/>
  <c r="W4" i="25" s="1"/>
  <c r="X4" i="24"/>
  <c r="X4" i="25" s="1"/>
  <c r="Y4" i="24"/>
  <c r="Y4" i="25" s="1"/>
  <c r="Z4" i="24"/>
  <c r="Z4" i="25" s="1"/>
  <c r="AA4" i="24"/>
  <c r="AA4" i="25" s="1"/>
  <c r="AB4" i="24"/>
  <c r="AB4" i="25" s="1"/>
  <c r="AC4" i="24"/>
  <c r="AC4" i="25" s="1"/>
  <c r="AD4" i="24"/>
  <c r="AD4" i="25" s="1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</calcChain>
</file>

<file path=xl/sharedStrings.xml><?xml version="1.0" encoding="utf-8"?>
<sst xmlns="http://schemas.openxmlformats.org/spreadsheetml/2006/main" count="538" uniqueCount="254">
  <si>
    <t>Source:</t>
  </si>
  <si>
    <t>Energy Information Administration</t>
  </si>
  <si>
    <t>(trillion Btu)</t>
  </si>
  <si>
    <t/>
  </si>
  <si>
    <t xml:space="preserve"> Mode and Type</t>
  </si>
  <si>
    <t>Light-Duty Vehicle</t>
  </si>
  <si>
    <t xml:space="preserve">  Motor Gasoline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</si>
  <si>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</si>
  <si>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</si>
  <si>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</si>
  <si>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</si>
  <si>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</si>
  <si>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</si>
  <si>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  Total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</si>
  <si>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</si>
  <si>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</si>
  <si>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</si>
  <si>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</si>
  <si>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</si>
  <si>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</si>
  <si>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</si>
  <si>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</si>
  <si>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</si>
  <si>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Miscellaneous Transportation</t>
  </si>
  <si>
    <t>Total Consumption</t>
  </si>
  <si>
    <t xml:space="preserve">   Btu = British thermal unit.</t>
  </si>
  <si>
    <t xml:space="preserve">   - - = Not applicable.</t>
  </si>
  <si>
    <t>Year</t>
  </si>
  <si>
    <t>LDVs</t>
  </si>
  <si>
    <t>HDVs</t>
  </si>
  <si>
    <t>aircraft</t>
  </si>
  <si>
    <t>rail</t>
  </si>
  <si>
    <t>ships</t>
  </si>
  <si>
    <t>Freight aircraft</t>
  </si>
  <si>
    <t xml:space="preserve"> Indicators</t>
  </si>
  <si>
    <t>Fuel Cost (1987 dollars per million Btu)</t>
  </si>
  <si>
    <t>Ticket Price (1996 cents per passenger mile)</t>
  </si>
  <si>
    <t xml:space="preserve">  Domestic</t>
  </si>
  <si>
    <t xml:space="preserve">  International</t>
  </si>
  <si>
    <t xml:space="preserve">  Non-U.S. 1/</t>
  </si>
  <si>
    <t xml:space="preserve">  Load Factor (fraction of seats filled)</t>
  </si>
  <si>
    <t xml:space="preserve">    U.S. Domestic</t>
  </si>
  <si>
    <t xml:space="preserve">    U.S. International</t>
  </si>
  <si>
    <t>Driver Variables</t>
  </si>
  <si>
    <t xml:space="preserve">  Gross Domestic Product</t>
  </si>
  <si>
    <t xml:space="preserve">    United States</t>
  </si>
  <si>
    <t xml:space="preserve">    Canada</t>
  </si>
  <si>
    <t xml:space="preserve">    Central America</t>
  </si>
  <si>
    <t xml:space="preserve">    South America</t>
  </si>
  <si>
    <t xml:space="preserve">    Europe</t>
  </si>
  <si>
    <t xml:space="preserve">    Africa</t>
  </si>
  <si>
    <t xml:space="preserve">    Mideast</t>
  </si>
  <si>
    <t xml:space="preserve">    Commonwealth of Independent States</t>
  </si>
  <si>
    <t xml:space="preserve">    China</t>
  </si>
  <si>
    <t xml:space="preserve">    Northeast Asia</t>
  </si>
  <si>
    <t xml:space="preserve">    Southeast Asia</t>
  </si>
  <si>
    <t xml:space="preserve">    Southwest Asia</t>
  </si>
  <si>
    <t xml:space="preserve">    Oceania</t>
  </si>
  <si>
    <t xml:space="preserve">  Population (millions)</t>
  </si>
  <si>
    <t>Travel Demand</t>
  </si>
  <si>
    <t xml:space="preserve">  Revenue Passenger Miles (billion miles)</t>
  </si>
  <si>
    <t xml:space="preserve">    Domestic</t>
  </si>
  <si>
    <t xml:space="preserve">      United States</t>
  </si>
  <si>
    <t xml:space="preserve">      Canada</t>
  </si>
  <si>
    <t xml:space="preserve">      Central America</t>
  </si>
  <si>
    <t xml:space="preserve">      South America</t>
  </si>
  <si>
    <t xml:space="preserve">      Europe</t>
  </si>
  <si>
    <t xml:space="preserve">      Africa</t>
  </si>
  <si>
    <t xml:space="preserve">      Mideast</t>
  </si>
  <si>
    <t xml:space="preserve">      Commonwealth of Independent States</t>
  </si>
  <si>
    <t xml:space="preserve">      China</t>
  </si>
  <si>
    <t xml:space="preserve">      Northeast Asia</t>
  </si>
  <si>
    <t xml:space="preserve">      Southeast Asia</t>
  </si>
  <si>
    <t xml:space="preserve">      Southwest Asia</t>
  </si>
  <si>
    <t xml:space="preserve">      Oceania</t>
  </si>
  <si>
    <t xml:space="preserve">    International</t>
  </si>
  <si>
    <t xml:space="preserve">  Freight Revenue Ton Miles (billion miles)</t>
  </si>
  <si>
    <t xml:space="preserve">      Total World</t>
  </si>
  <si>
    <t>Seat Miles Demanded (billion miles)</t>
  </si>
  <si>
    <t xml:space="preserve">  United States</t>
  </si>
  <si>
    <t xml:space="preserve">    Narrow Body Aircraft</t>
  </si>
  <si>
    <t xml:space="preserve">    Wide Body Aircraft</t>
  </si>
  <si>
    <t xml:space="preserve">    Regional Jets</t>
  </si>
  <si>
    <t xml:space="preserve">  Canada</t>
  </si>
  <si>
    <t xml:space="preserve">  Central America</t>
  </si>
  <si>
    <t xml:space="preserve">  South America</t>
  </si>
  <si>
    <t xml:space="preserve">  Europe</t>
  </si>
  <si>
    <t xml:space="preserve">  Africa</t>
  </si>
  <si>
    <t xml:space="preserve">  Mideast</t>
  </si>
  <si>
    <t xml:space="preserve">  Commonwealth of Independent States</t>
  </si>
  <si>
    <t xml:space="preserve">  China</t>
  </si>
  <si>
    <t xml:space="preserve">  Northeast Asia</t>
  </si>
  <si>
    <t xml:space="preserve">  Southeast Asia</t>
  </si>
  <si>
    <t xml:space="preserve">  Southwest Asia</t>
  </si>
  <si>
    <t xml:space="preserve">  Oceania</t>
  </si>
  <si>
    <t xml:space="preserve">    Total World</t>
  </si>
  <si>
    <t>Aircraft Sales</t>
  </si>
  <si>
    <t>Total World</t>
  </si>
  <si>
    <t>Advanced Technology Penetration</t>
  </si>
  <si>
    <t xml:space="preserve">  General Technology 1</t>
  </si>
  <si>
    <t xml:space="preserve">  General Technology 2</t>
  </si>
  <si>
    <t xml:space="preserve">  General Technology 3</t>
  </si>
  <si>
    <t xml:space="preserve">  General Technology 4</t>
  </si>
  <si>
    <t xml:space="preserve">  General Technology 5</t>
  </si>
  <si>
    <t xml:space="preserve">  Laminar Flow Control</t>
  </si>
  <si>
    <t xml:space="preserve">  Advanced Aerodynamics</t>
  </si>
  <si>
    <t xml:space="preserve">  Weight Reducing Materials</t>
  </si>
  <si>
    <t xml:space="preserve">  Electrically Active Controls</t>
  </si>
  <si>
    <t>Aircraft Efficiency (seat miles per gallon) 2/</t>
  </si>
  <si>
    <t xml:space="preserve">  New Aircraft</t>
  </si>
  <si>
    <t xml:space="preserve">      Average Aircraft</t>
  </si>
  <si>
    <t xml:space="preserve">  Aircraft Stock</t>
  </si>
  <si>
    <t>Fuel Consumption (trillion Btu)</t>
  </si>
  <si>
    <t xml:space="preserve">  Commercial Jet Fuel</t>
  </si>
  <si>
    <t xml:space="preserve">  Commercial Aviation Gasoline, U.S.</t>
  </si>
  <si>
    <t xml:space="preserve">  Military Jet Fuel, U.S.</t>
  </si>
  <si>
    <t xml:space="preserve">   1/ Assumed to be the same as International US.</t>
  </si>
  <si>
    <t xml:space="preserve">   2/ Non-U.S. efficiency is assumed to equal U.S. efficiency.</t>
  </si>
  <si>
    <t>RSPA, Air Carrier Statistics Monthly, December 2009/2008 (Washington, DC, December 2009); Department of Defense, Defense</t>
  </si>
  <si>
    <t>I take to be passenger travel, because the same table uses the terms "Freight Rail" and "Rail Transportation" to refer to</t>
  </si>
  <si>
    <t>freight vs. passenger rail.</t>
  </si>
  <si>
    <t>for freight aircraft.  This assumption means that the model considers a passenger aircraft and a freight aircraft (each at normal</t>
  </si>
  <si>
    <t>loading of its respective cargo type) to have the same fuel efficiency, in BTU/mile.</t>
  </si>
  <si>
    <t>Energy Use by Mode</t>
  </si>
  <si>
    <t xml:space="preserve">   Pipeline Fuel Natural Gas</t>
  </si>
  <si>
    <t>Total</t>
  </si>
  <si>
    <t>Energy Use by Type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</si>
  <si>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</si>
  <si>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</si>
  <si>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</si>
  <si>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</si>
  <si>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</si>
  <si>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</si>
  <si>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</si>
  <si>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</si>
  <si>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All except freight aircraft and motorbikes</t>
  </si>
  <si>
    <t>Motorbikes</t>
  </si>
  <si>
    <t>http://www.eia.gov/forecasts/aeo/supplement/suptab_45.xlsx</t>
  </si>
  <si>
    <t>motorbikes</t>
  </si>
  <si>
    <t>Notes:</t>
  </si>
  <si>
    <t>BFFU BAU Fleet Fuel Use</t>
  </si>
  <si>
    <t>37. Transportation Sector Energy Use by Fuel Type Within a Mode</t>
  </si>
  <si>
    <t>2013-</t>
  </si>
  <si>
    <t xml:space="preserve">  Motor Gasoline excluding E85 1/</t>
  </si>
  <si>
    <t xml:space="preserve">  E85 1/</t>
  </si>
  <si>
    <t>Commercial Light Trucks 2/</t>
  </si>
  <si>
    <t>Freight Trucks 3/</t>
  </si>
  <si>
    <t>Freight Rail 4/</t>
  </si>
  <si>
    <t xml:space="preserve">  Military Use</t>
  </si>
  <si>
    <t xml:space="preserve">    Jet Fuel and Aviation Gasoline</t>
  </si>
  <si>
    <t xml:space="preserve">    Residual Fuel Oil</t>
  </si>
  <si>
    <t xml:space="preserve">    Distillates and Diesel</t>
  </si>
  <si>
    <t xml:space="preserve">      Total</t>
  </si>
  <si>
    <t xml:space="preserve">  Bus Transportation</t>
  </si>
  <si>
    <t xml:space="preserve">    Transit Bus</t>
  </si>
  <si>
    <t xml:space="preserve">      Motor Gasoline</t>
  </si>
  <si>
    <t xml:space="preserve">      Distillate Fuel Oil (diesel)</t>
  </si>
  <si>
    <t xml:space="preserve">      Compressed/Liquefied Natural Gas</t>
  </si>
  <si>
    <t xml:space="preserve">      Propane</t>
  </si>
  <si>
    <t xml:space="preserve">         Total Transit Bus</t>
  </si>
  <si>
    <t xml:space="preserve">    Intercity Bus</t>
  </si>
  <si>
    <t xml:space="preserve">         Total Intercity Bus</t>
  </si>
  <si>
    <t xml:space="preserve">    School Bus</t>
  </si>
  <si>
    <t xml:space="preserve">         Total School Bus</t>
  </si>
  <si>
    <t xml:space="preserve">            Total Bus</t>
  </si>
  <si>
    <t xml:space="preserve">  Rail Transportation</t>
  </si>
  <si>
    <t xml:space="preserve">    Intercity Rail</t>
  </si>
  <si>
    <t xml:space="preserve">      Electricity</t>
  </si>
  <si>
    <t xml:space="preserve">      Diesel</t>
  </si>
  <si>
    <t xml:space="preserve">      Compressed Natural Gas</t>
  </si>
  <si>
    <t xml:space="preserve">      Liquefied Natural Gas</t>
  </si>
  <si>
    <t xml:space="preserve">    Transit Rail</t>
  </si>
  <si>
    <t xml:space="preserve">    Commuter Rail</t>
  </si>
  <si>
    <t xml:space="preserve">         Total Rail</t>
  </si>
  <si>
    <t xml:space="preserve">  Recreational Boats</t>
  </si>
  <si>
    <t xml:space="preserve">    Gasoline</t>
  </si>
  <si>
    <t xml:space="preserve">    Distillate Fuel Oil (diesel)</t>
  </si>
  <si>
    <t xml:space="preserve">  Lubricants</t>
  </si>
  <si>
    <t xml:space="preserve">  Pipeline Fuel Natural Gas</t>
  </si>
  <si>
    <t>Total Miscellaneous</t>
  </si>
  <si>
    <t xml:space="preserve">   1/ E85 refers to a blend of 85 percent ethanol (renewable) and 15 percent motor gasoline (nonrenewable).  To address cold starting issues,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</si>
  <si>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</si>
  <si>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</si>
  <si>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</si>
  <si>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Sources:  2012 and 2013 compressed and liquefied natural gas volumes:  U.S. Energy Information</t>
  </si>
  <si>
    <t>Administration (EIA), AEO2015 National Energy Modeling System run ref2015.d021915a.  Other 2012</t>
  </si>
  <si>
    <t>and 2013 values derived using:  EIA, Monthly Energy Review, DOE/EIA-0035(2014/08) (Washington, DC, August 2014);</t>
  </si>
  <si>
    <t>EIA, Fuel Oil and Kerosene Sales 2012, DOE/EIA-0535(2012) (Washington, DC, November 2013); EIA, State Energy Data</t>
  </si>
  <si>
    <t>System 2012, DOE/EIA-0214(2012) (Washington, DC, June 2014); Oak Ridge National Laboratory, Transportation Energy Data</t>
  </si>
  <si>
    <t>Book:  Edition 33 (Oak Ridge, TN, July 2014); Department of Defense, Defense Fuel Supply Center, Factbook (January 2010);</t>
  </si>
  <si>
    <t>and EIA, AEO2015 National Energy Modeling System run ref2015.d021915a.  Projections:  EIA, AEO2015</t>
  </si>
  <si>
    <t>National Energy Modeling System run ref2015.d021915a.</t>
  </si>
  <si>
    <t>48. Air Travel Energy Use</t>
  </si>
  <si>
    <t xml:space="preserve">  (billion 2009 chain-weighted dollars)</t>
  </si>
  <si>
    <t xml:space="preserve">   Sources:  2012 and 2013 values derived using:  U.S. Department of Transportation,</t>
  </si>
  <si>
    <t>Fuel Supply Center, Factbook (January 2010); and U.S. Energy Information Administration (EIA), AEO2015 National Energy</t>
  </si>
  <si>
    <t>Modeling System run ref2015.d021915a.  Projections:  EIA AEO2015 National Energy Modeling System run ref2015.d021915a.</t>
  </si>
  <si>
    <t>36. Transportation Sector Energy Use by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</si>
  <si>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</si>
  <si>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</si>
  <si>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</si>
  <si>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</si>
  <si>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</si>
  <si>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</si>
  <si>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</si>
  <si>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</si>
  <si>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</si>
  <si>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</si>
  <si>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</si>
  <si>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Medium (10001-26000 pounds)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</si>
  <si>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</si>
  <si>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</si>
  <si>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</si>
  <si>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</si>
  <si>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</si>
  <si>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</si>
  <si>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</si>
  <si>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</si>
  <si>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</si>
  <si>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</si>
  <si>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</si>
  <si>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</si>
  <si>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</si>
  <si>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</si>
  <si>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</si>
  <si>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</si>
  <si>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</si>
  <si>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</si>
  <si>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</si>
  <si>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</si>
  <si>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</si>
  <si>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</si>
  <si>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</si>
  <si>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</si>
  <si>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</si>
  <si>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</si>
  <si>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</si>
  <si>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</si>
  <si>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</si>
  <si>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</si>
  <si>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</si>
  <si>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</si>
  <si>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Liquid Hydrogen</t>
  </si>
  <si>
    <t xml:space="preserve">   Sources:  2012 and 2013 values derived using:  U.S. Energy Information Administration (EIA),</t>
  </si>
  <si>
    <t>Monthly Energy Review, DOE/EIA-0035(2014/08) (Washington, DC, August 2014); EIA, Fuel Oil and Kerosene</t>
  </si>
  <si>
    <t>Sales 2012, DOE/EIA-0535(2012) (Washington, DC, November 2013); EIA, State Energy Data</t>
  </si>
  <si>
    <t>Table 37</t>
  </si>
  <si>
    <t>Table 48</t>
  </si>
  <si>
    <t>Table 36</t>
  </si>
  <si>
    <t>Annual Energy Outlook 2015</t>
  </si>
  <si>
    <t>http://www.eia.gov/forecasts/aeo/supplement/suptab_46.xlsx</t>
  </si>
  <si>
    <t>http://www.eia.gov/forecasts/aeo/supplement/suptab_66.xlsx</t>
  </si>
  <si>
    <t>We do not have direct fuel use data for freight aircraft from Table 37.  It only provides data for "Air Transportation," which</t>
  </si>
  <si>
    <t>Accordingly, we use the ratio of miles traveled (from Table 48) for freight and for passenger aircraft to estimate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</si>
</sst>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E+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165" fontId="0" fillId="0" borderId="0" xfId="0" applyNumberFormat="1"/>
    <xf numFmtId="0" fontId="0" fillId="0" borderId="0" xfId="0" applyFill="1"/>
    <xf numFmtId="0" fontId="2" fillId="0" borderId="0" xfId="1" applyFill="1"/>
    <xf numFmtId="0" fontId="1" fillId="2" borderId="0" xfId="0" applyFont="1" applyFill="1"/>
    <xf numFmtId="0" fontId="8" fillId="0" borderId="0" xfId="13" applyFont="1" applyFill="1" applyBorder="1" applyAlignment="1">
      <alignment horizontal="left"/>
    </xf>
    <xf numFmtId="0" fontId="9" fillId="0" borderId="0" xfId="9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2" applyFont="1" applyFill="1" applyBorder="1" applyAlignment="1">
      <alignment wrapText="1"/>
    </xf>
    <xf numFmtId="0" fontId="10" fillId="0" borderId="9" xfId="6" applyFont="1" applyFill="1" applyBorder="1" applyAlignment="1">
      <alignment wrapText="1"/>
    </xf>
    <xf numFmtId="0" fontId="0" fillId="0" borderId="10" xfId="3" applyFont="1" applyFill="1" applyBorder="1" applyAlignment="1">
      <alignment wrapText="1"/>
    </xf>
    <xf numFmtId="3" fontId="0" fillId="0" borderId="2" xfId="3" applyNumberFormat="1" applyFont="1" applyFill="1" applyAlignment="1">
      <alignment horizontal="right" wrapText="1"/>
    </xf>
    <xf numFmtId="164" fontId="0" fillId="0" borderId="2" xfId="3" applyNumberFormat="1" applyFont="1" applyFill="1" applyAlignment="1">
      <alignment horizontal="right" wrapText="1"/>
    </xf>
    <xf numFmtId="164" fontId="0" fillId="0" borderId="2" xfId="3" quotePrefix="1" applyNumberFormat="1" applyFont="1" applyFill="1" applyAlignment="1">
      <alignment horizontal="right" wrapText="1"/>
    </xf>
    <xf numFmtId="3" fontId="3" fillId="0" borderId="4" xfId="6" applyNumberFormat="1" applyFill="1" applyAlignment="1">
      <alignment horizontal="right" wrapText="1"/>
    </xf>
    <xf numFmtId="164" fontId="3" fillId="0" borderId="4" xfId="6" applyNumberFormat="1" applyFill="1" applyAlignment="1">
      <alignment horizontal="right" wrapText="1"/>
    </xf>
    <xf numFmtId="3" fontId="0" fillId="0" borderId="0" xfId="0" applyNumberFormat="1"/>
    <xf numFmtId="0" fontId="9" fillId="0" borderId="11" xfId="7" applyFont="1" applyFill="1" applyBorder="1" applyAlignment="1">
      <alignment wrapText="1"/>
    </xf>
    <xf numFmtId="0" fontId="11" fillId="0" borderId="0" xfId="0" applyFont="1"/>
    <xf numFmtId="166" fontId="3" fillId="0" borderId="4" xfId="6" applyNumberFormat="1" applyFill="1" applyAlignment="1">
      <alignment horizontal="right" wrapText="1"/>
    </xf>
    <xf numFmtId="166" fontId="0" fillId="0" borderId="2" xfId="3" applyNumberFormat="1" applyFont="1" applyFill="1" applyAlignment="1">
      <alignment horizontal="right" wrapText="1"/>
    </xf>
    <xf numFmtId="2" fontId="0" fillId="0" borderId="2" xfId="3" applyNumberFormat="1" applyFont="1" applyFill="1" applyAlignment="1">
      <alignment horizontal="right" wrapText="1"/>
    </xf>
  </cellXfs>
  <cellStyles count="14">
    <cellStyle name="Body: normal cell" xfId="3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Header: bottom row" xfId="2"/>
    <cellStyle name="Header: top rows" xfId="4"/>
    <cellStyle name="Hyperlink" xfId="1" builtinId="8"/>
    <cellStyle name="Hyperlink 2" xfId="10"/>
    <cellStyle name="Normal" xfId="0" builtinId="0"/>
    <cellStyle name="Parent row" xfId="6"/>
    <cellStyle name="Section Break" xfId="8"/>
    <cellStyle name="Section Break: parent row" xfId="5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5" x14ac:dyDescent="0.25"/>
  <cols>
    <col min="2" max="2" width="65.5703125" customWidth="1"/>
  </cols>
  <sheetData>
    <row r="1" spans="1:2" x14ac:dyDescent="0.25">
      <c r="A1" s="1" t="s">
        <v>140</v>
      </c>
    </row>
    <row r="3" spans="1:2" x14ac:dyDescent="0.25">
      <c r="A3" s="1" t="s">
        <v>0</v>
      </c>
      <c r="B3" s="8" t="s">
        <v>135</v>
      </c>
    </row>
    <row r="4" spans="1:2" x14ac:dyDescent="0.25">
      <c r="B4" t="s">
        <v>1</v>
      </c>
    </row>
    <row r="5" spans="1:2" x14ac:dyDescent="0.25">
      <c r="B5" s="2">
        <v>2015</v>
      </c>
    </row>
    <row r="6" spans="1:2" x14ac:dyDescent="0.25">
      <c r="B6" t="s">
        <v>249</v>
      </c>
    </row>
    <row r="7" spans="1:2" x14ac:dyDescent="0.25">
      <c r="B7" s="3" t="s">
        <v>250</v>
      </c>
    </row>
    <row r="8" spans="1:2" x14ac:dyDescent="0.25">
      <c r="B8" t="s">
        <v>246</v>
      </c>
    </row>
    <row r="10" spans="1:2" s="4" customFormat="1" x14ac:dyDescent="0.25">
      <c r="B10" s="8" t="s">
        <v>33</v>
      </c>
    </row>
    <row r="11" spans="1:2" s="4" customFormat="1" x14ac:dyDescent="0.25">
      <c r="B11" s="6" t="s">
        <v>1</v>
      </c>
    </row>
    <row r="12" spans="1:2" s="4" customFormat="1" x14ac:dyDescent="0.25">
      <c r="B12" s="2">
        <v>2015</v>
      </c>
    </row>
    <row r="13" spans="1:2" s="4" customFormat="1" x14ac:dyDescent="0.25">
      <c r="B13" s="4" t="s">
        <v>249</v>
      </c>
    </row>
    <row r="14" spans="1:2" s="4" customFormat="1" x14ac:dyDescent="0.25">
      <c r="B14" s="7" t="s">
        <v>251</v>
      </c>
    </row>
    <row r="15" spans="1:2" s="4" customFormat="1" x14ac:dyDescent="0.25">
      <c r="B15" s="6" t="s">
        <v>247</v>
      </c>
    </row>
    <row r="16" spans="1:2" s="4" customFormat="1" x14ac:dyDescent="0.25"/>
    <row r="17" spans="1:2" s="4" customFormat="1" x14ac:dyDescent="0.25">
      <c r="B17" s="8" t="s">
        <v>136</v>
      </c>
    </row>
    <row r="18" spans="1:2" s="4" customFormat="1" x14ac:dyDescent="0.25">
      <c r="B18" s="6" t="s">
        <v>1</v>
      </c>
    </row>
    <row r="19" spans="1:2" s="4" customFormat="1" x14ac:dyDescent="0.25">
      <c r="B19" s="2">
        <v>2015</v>
      </c>
    </row>
    <row r="20" spans="1:2" s="4" customFormat="1" x14ac:dyDescent="0.25">
      <c r="B20" s="4" t="s">
        <v>249</v>
      </c>
    </row>
    <row r="21" spans="1:2" s="4" customFormat="1" x14ac:dyDescent="0.25">
      <c r="B21" s="3" t="s">
        <v>137</v>
      </c>
    </row>
    <row r="22" spans="1:2" s="4" customFormat="1" x14ac:dyDescent="0.25">
      <c r="B22" t="s">
        <v>248</v>
      </c>
    </row>
    <row r="23" spans="1:2" s="4" customFormat="1" x14ac:dyDescent="0.25"/>
    <row r="24" spans="1:2" s="4" customFormat="1" x14ac:dyDescent="0.25">
      <c r="A24" s="1" t="s">
        <v>139</v>
      </c>
    </row>
    <row r="25" spans="1:2" x14ac:dyDescent="0.25">
      <c r="A25" t="s">
        <v>252</v>
      </c>
    </row>
    <row r="26" spans="1:2" x14ac:dyDescent="0.25">
      <c r="A26" t="s">
        <v>119</v>
      </c>
    </row>
    <row r="27" spans="1:2" x14ac:dyDescent="0.25">
      <c r="A27" t="s">
        <v>120</v>
      </c>
    </row>
    <row r="29" spans="1:2" x14ac:dyDescent="0.25">
      <c r="A29" t="s">
        <v>253</v>
      </c>
    </row>
    <row r="30" spans="1:2" x14ac:dyDescent="0.25">
      <c r="A30" t="s">
        <v>121</v>
      </c>
    </row>
    <row r="31" spans="1:2" x14ac:dyDescent="0.25">
      <c r="A31" t="s">
        <v>122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workbookViewId="0"/>
  </sheetViews>
  <sheetFormatPr defaultRowHeight="15" x14ac:dyDescent="0.25"/>
  <cols>
    <col min="1" max="1" width="45.7109375" style="4" customWidth="1"/>
    <col min="2" max="16384" width="9.140625" style="4"/>
  </cols>
  <sheetData>
    <row r="1" spans="1:31" ht="15" customHeight="1" x14ac:dyDescent="0.25">
      <c r="A1" s="9" t="s">
        <v>141</v>
      </c>
    </row>
    <row r="2" spans="1:31" ht="15" customHeight="1" x14ac:dyDescent="0.25">
      <c r="A2" s="10" t="s">
        <v>2</v>
      </c>
    </row>
    <row r="3" spans="1:31" ht="15" customHeight="1" x14ac:dyDescent="0.25">
      <c r="A3" s="10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3</v>
      </c>
      <c r="I3" s="11" t="s">
        <v>3</v>
      </c>
      <c r="J3" s="11" t="s">
        <v>3</v>
      </c>
      <c r="K3" s="11" t="s">
        <v>3</v>
      </c>
      <c r="L3" s="11" t="s">
        <v>3</v>
      </c>
      <c r="M3" s="11" t="s">
        <v>3</v>
      </c>
      <c r="N3" s="11" t="s">
        <v>3</v>
      </c>
      <c r="O3" s="11" t="s">
        <v>3</v>
      </c>
      <c r="P3" s="11" t="s">
        <v>3</v>
      </c>
      <c r="Q3" s="11" t="s">
        <v>3</v>
      </c>
      <c r="R3" s="11" t="s">
        <v>3</v>
      </c>
      <c r="S3" s="11" t="s">
        <v>3</v>
      </c>
      <c r="T3" s="11" t="s">
        <v>3</v>
      </c>
      <c r="U3" s="11" t="s">
        <v>3</v>
      </c>
      <c r="V3" s="11" t="s">
        <v>3</v>
      </c>
      <c r="W3" s="11" t="s">
        <v>3</v>
      </c>
      <c r="X3" s="11" t="s">
        <v>3</v>
      </c>
      <c r="Y3" s="11" t="s">
        <v>3</v>
      </c>
      <c r="Z3" s="11" t="s">
        <v>3</v>
      </c>
      <c r="AA3" s="11" t="s">
        <v>3</v>
      </c>
      <c r="AB3" s="11" t="s">
        <v>3</v>
      </c>
      <c r="AC3" s="11" t="s">
        <v>3</v>
      </c>
      <c r="AD3" s="11" t="s">
        <v>3</v>
      </c>
      <c r="AE3" s="12" t="s">
        <v>142</v>
      </c>
    </row>
    <row r="4" spans="1:31" ht="15" customHeight="1" thickBot="1" x14ac:dyDescent="0.3">
      <c r="A4" s="13" t="s">
        <v>4</v>
      </c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  <c r="I4" s="13">
        <v>2019</v>
      </c>
      <c r="J4" s="13">
        <v>2020</v>
      </c>
      <c r="K4" s="13">
        <v>2021</v>
      </c>
      <c r="L4" s="13">
        <v>2022</v>
      </c>
      <c r="M4" s="13">
        <v>2023</v>
      </c>
      <c r="N4" s="13">
        <v>2024</v>
      </c>
      <c r="O4" s="13">
        <v>2025</v>
      </c>
      <c r="P4" s="13">
        <v>2026</v>
      </c>
      <c r="Q4" s="13">
        <v>2027</v>
      </c>
      <c r="R4" s="13">
        <v>2028</v>
      </c>
      <c r="S4" s="13">
        <v>2029</v>
      </c>
      <c r="T4" s="13">
        <v>2030</v>
      </c>
      <c r="U4" s="13">
        <v>2031</v>
      </c>
      <c r="V4" s="13">
        <v>2032</v>
      </c>
      <c r="W4" s="13">
        <v>2033</v>
      </c>
      <c r="X4" s="13">
        <v>2034</v>
      </c>
      <c r="Y4" s="13">
        <v>2035</v>
      </c>
      <c r="Z4" s="13">
        <v>2036</v>
      </c>
      <c r="AA4" s="13">
        <v>2037</v>
      </c>
      <c r="AB4" s="13">
        <v>2038</v>
      </c>
      <c r="AC4" s="13">
        <v>2039</v>
      </c>
      <c r="AD4" s="13">
        <v>2040</v>
      </c>
      <c r="AE4" s="13">
        <v>2040</v>
      </c>
    </row>
    <row r="5" spans="1:31" ht="15" customHeight="1" thickTop="1" x14ac:dyDescent="0.25"/>
    <row r="6" spans="1:31" ht="15" customHeight="1" x14ac:dyDescent="0.25">
      <c r="A6" s="14" t="s">
        <v>5</v>
      </c>
    </row>
    <row r="7" spans="1:31" ht="15" customHeight="1" x14ac:dyDescent="0.25">
      <c r="A7" s="15" t="s">
        <v>143</v>
      </c>
      <c r="B7" s="16">
        <v>14890.490234000001</v>
      </c>
      <c r="C7" s="16">
        <v>14990.798828000001</v>
      </c>
      <c r="D7" s="16">
        <v>14818.917969</v>
      </c>
      <c r="E7" s="16">
        <v>14939.748046999999</v>
      </c>
      <c r="F7" s="16">
        <v>14910.096680000001</v>
      </c>
      <c r="G7" s="16">
        <v>14844.458984000001</v>
      </c>
      <c r="H7" s="16">
        <v>14728.458008</v>
      </c>
      <c r="I7" s="16">
        <v>14555.587890999999</v>
      </c>
      <c r="J7" s="16">
        <v>14377.308594</v>
      </c>
      <c r="K7" s="16">
        <v>14177.026367</v>
      </c>
      <c r="L7" s="16">
        <v>13939.375</v>
      </c>
      <c r="M7" s="16">
        <v>13690.863281</v>
      </c>
      <c r="N7" s="16">
        <v>13425.450194999999</v>
      </c>
      <c r="O7" s="16">
        <v>13135.141602</v>
      </c>
      <c r="P7" s="16">
        <v>12876.296875</v>
      </c>
      <c r="Q7" s="16">
        <v>12651.695312</v>
      </c>
      <c r="R7" s="16">
        <v>12458.345703000001</v>
      </c>
      <c r="S7" s="16">
        <v>12287.832031</v>
      </c>
      <c r="T7" s="16">
        <v>12138.079102</v>
      </c>
      <c r="U7" s="16">
        <v>11999.600586</v>
      </c>
      <c r="V7" s="16">
        <v>11888.475586</v>
      </c>
      <c r="W7" s="16">
        <v>11779.566406</v>
      </c>
      <c r="X7" s="16">
        <v>11684.736328000001</v>
      </c>
      <c r="Y7" s="16">
        <v>11593.290039</v>
      </c>
      <c r="Z7" s="16">
        <v>11509.174805000001</v>
      </c>
      <c r="AA7" s="16">
        <v>11439.179688</v>
      </c>
      <c r="AB7" s="16">
        <v>11381.405273</v>
      </c>
      <c r="AC7" s="16">
        <v>11319.270508</v>
      </c>
      <c r="AD7" s="16">
        <v>11269.208984000001</v>
      </c>
      <c r="AE7" s="17">
        <v>-1.0513E-2</v>
      </c>
    </row>
    <row r="8" spans="1:31" ht="15" customHeight="1" x14ac:dyDescent="0.25">
      <c r="A8" s="15" t="s">
        <v>144</v>
      </c>
      <c r="B8" s="16">
        <v>11.744498999999999</v>
      </c>
      <c r="C8" s="16">
        <v>21.719505000000002</v>
      </c>
      <c r="D8" s="16">
        <v>26.238918000000002</v>
      </c>
      <c r="E8" s="16">
        <v>32.663715000000003</v>
      </c>
      <c r="F8" s="16">
        <v>35.200375000000001</v>
      </c>
      <c r="G8" s="16">
        <v>20.884308000000001</v>
      </c>
      <c r="H8" s="16">
        <v>20.740801000000001</v>
      </c>
      <c r="I8" s="16">
        <v>25.917293999999998</v>
      </c>
      <c r="J8" s="16">
        <v>28.106100000000001</v>
      </c>
      <c r="K8" s="16">
        <v>37.193286999999998</v>
      </c>
      <c r="L8" s="16">
        <v>61.388092</v>
      </c>
      <c r="M8" s="16">
        <v>76.375586999999996</v>
      </c>
      <c r="N8" s="16">
        <v>95.147193999999999</v>
      </c>
      <c r="O8" s="16">
        <v>121.65877500000001</v>
      </c>
      <c r="P8" s="16">
        <v>144.554474</v>
      </c>
      <c r="Q8" s="16">
        <v>162.95600899999999</v>
      </c>
      <c r="R8" s="16">
        <v>177.09196499999999</v>
      </c>
      <c r="S8" s="16">
        <v>187.720596</v>
      </c>
      <c r="T8" s="16">
        <v>195.36634799999999</v>
      </c>
      <c r="U8" s="16">
        <v>212.58853099999999</v>
      </c>
      <c r="V8" s="16">
        <v>216.459656</v>
      </c>
      <c r="W8" s="16">
        <v>227.84457399999999</v>
      </c>
      <c r="X8" s="16">
        <v>233.923294</v>
      </c>
      <c r="Y8" s="16">
        <v>240.97067300000001</v>
      </c>
      <c r="Z8" s="16">
        <v>251.394226</v>
      </c>
      <c r="AA8" s="16">
        <v>258.436127</v>
      </c>
      <c r="AB8" s="16">
        <v>261.89486699999998</v>
      </c>
      <c r="AC8" s="16">
        <v>275.54135100000002</v>
      </c>
      <c r="AD8" s="16">
        <v>281.605591</v>
      </c>
      <c r="AE8" s="17">
        <v>9.9548999999999999E-2</v>
      </c>
    </row>
    <row r="9" spans="1:31" ht="15" customHeight="1" x14ac:dyDescent="0.25">
      <c r="A9" s="15" t="s">
        <v>7</v>
      </c>
      <c r="B9" s="16">
        <v>18.103237</v>
      </c>
      <c r="C9" s="16">
        <v>19.098801000000002</v>
      </c>
      <c r="D9" s="16">
        <v>19.264420999999999</v>
      </c>
      <c r="E9" s="16">
        <v>18.798670000000001</v>
      </c>
      <c r="F9" s="16">
        <v>19.724363</v>
      </c>
      <c r="G9" s="16">
        <v>20.133182999999999</v>
      </c>
      <c r="H9" s="16">
        <v>20.435376999999999</v>
      </c>
      <c r="I9" s="16">
        <v>20.536408999999999</v>
      </c>
      <c r="J9" s="16">
        <v>20.436544000000001</v>
      </c>
      <c r="K9" s="16">
        <v>20.582115000000002</v>
      </c>
      <c r="L9" s="16">
        <v>20.527981</v>
      </c>
      <c r="M9" s="16">
        <v>20.393578999999999</v>
      </c>
      <c r="N9" s="16">
        <v>20.210421</v>
      </c>
      <c r="O9" s="16">
        <v>19.942015000000001</v>
      </c>
      <c r="P9" s="16">
        <v>19.713191999999999</v>
      </c>
      <c r="Q9" s="16">
        <v>19.513757999999999</v>
      </c>
      <c r="R9" s="16">
        <v>19.395395000000001</v>
      </c>
      <c r="S9" s="16">
        <v>19.276534999999999</v>
      </c>
      <c r="T9" s="16">
        <v>19.192242</v>
      </c>
      <c r="U9" s="16">
        <v>19.112926000000002</v>
      </c>
      <c r="V9" s="16">
        <v>19.197346</v>
      </c>
      <c r="W9" s="16">
        <v>19.187860000000001</v>
      </c>
      <c r="X9" s="16">
        <v>19.129915</v>
      </c>
      <c r="Y9" s="16">
        <v>19.117978999999998</v>
      </c>
      <c r="Z9" s="16">
        <v>19.080359000000001</v>
      </c>
      <c r="AA9" s="16">
        <v>19.030449000000001</v>
      </c>
      <c r="AB9" s="16">
        <v>19.016579</v>
      </c>
      <c r="AC9" s="16">
        <v>19.005884000000002</v>
      </c>
      <c r="AD9" s="16">
        <v>18.960968000000001</v>
      </c>
      <c r="AE9" s="17">
        <v>-2.6800000000000001E-4</v>
      </c>
    </row>
    <row r="10" spans="1:31" ht="15" customHeight="1" x14ac:dyDescent="0.25">
      <c r="A10" s="15" t="s">
        <v>8</v>
      </c>
      <c r="B10" s="16">
        <v>29.061733</v>
      </c>
      <c r="C10" s="16">
        <v>28.369624999999999</v>
      </c>
      <c r="D10" s="16">
        <v>26.610779000000001</v>
      </c>
      <c r="E10" s="16">
        <v>22.092009999999998</v>
      </c>
      <c r="F10" s="16">
        <v>23.559563000000001</v>
      </c>
      <c r="G10" s="16">
        <v>24.173373999999999</v>
      </c>
      <c r="H10" s="16">
        <v>24.413969000000002</v>
      </c>
      <c r="I10" s="16">
        <v>24.390955000000002</v>
      </c>
      <c r="J10" s="16">
        <v>24.602360000000001</v>
      </c>
      <c r="K10" s="16">
        <v>24.780643000000001</v>
      </c>
      <c r="L10" s="16">
        <v>24.888203000000001</v>
      </c>
      <c r="M10" s="16">
        <v>24.894131000000002</v>
      </c>
      <c r="N10" s="16">
        <v>24.910126000000002</v>
      </c>
      <c r="O10" s="16">
        <v>24.930775000000001</v>
      </c>
      <c r="P10" s="16">
        <v>24.958351</v>
      </c>
      <c r="Q10" s="16">
        <v>25.258759000000001</v>
      </c>
      <c r="R10" s="16">
        <v>25.467274</v>
      </c>
      <c r="S10" s="16">
        <v>25.649826000000001</v>
      </c>
      <c r="T10" s="16">
        <v>25.800315999999999</v>
      </c>
      <c r="U10" s="16">
        <v>26.036719999999999</v>
      </c>
      <c r="V10" s="16">
        <v>26.385193000000001</v>
      </c>
      <c r="W10" s="16">
        <v>26.783812999999999</v>
      </c>
      <c r="X10" s="16">
        <v>27.135670000000001</v>
      </c>
      <c r="Y10" s="16">
        <v>27.551231000000001</v>
      </c>
      <c r="Z10" s="16">
        <v>27.972556999999998</v>
      </c>
      <c r="AA10" s="16">
        <v>28.431533999999999</v>
      </c>
      <c r="AB10" s="16">
        <v>28.972273000000001</v>
      </c>
      <c r="AC10" s="16">
        <v>29.560890000000001</v>
      </c>
      <c r="AD10" s="16">
        <v>30.021667000000001</v>
      </c>
      <c r="AE10" s="17">
        <v>2.0990000000000002E-3</v>
      </c>
    </row>
    <row r="11" spans="1:31" ht="15" customHeight="1" x14ac:dyDescent="0.25">
      <c r="A11" s="15" t="s">
        <v>9</v>
      </c>
      <c r="B11" s="16">
        <v>1.299439</v>
      </c>
      <c r="C11" s="16">
        <v>2.050211</v>
      </c>
      <c r="D11" s="16">
        <v>2.9675389999999999</v>
      </c>
      <c r="E11" s="16">
        <v>3.7577720000000001</v>
      </c>
      <c r="F11" s="16">
        <v>4.3721949999999996</v>
      </c>
      <c r="G11" s="16">
        <v>4.9798739999999997</v>
      </c>
      <c r="H11" s="16">
        <v>5.5970959999999996</v>
      </c>
      <c r="I11" s="16">
        <v>6.0920339999999999</v>
      </c>
      <c r="J11" s="16">
        <v>6.5115189999999998</v>
      </c>
      <c r="K11" s="16">
        <v>6.8860640000000002</v>
      </c>
      <c r="L11" s="16">
        <v>7.2955040000000002</v>
      </c>
      <c r="M11" s="16">
        <v>7.7429249999999996</v>
      </c>
      <c r="N11" s="16">
        <v>8.2333859999999994</v>
      </c>
      <c r="O11" s="16">
        <v>8.8404240000000005</v>
      </c>
      <c r="P11" s="16">
        <v>9.6277419999999996</v>
      </c>
      <c r="Q11" s="16">
        <v>10.551392999999999</v>
      </c>
      <c r="R11" s="16">
        <v>11.667432</v>
      </c>
      <c r="S11" s="16">
        <v>12.924045</v>
      </c>
      <c r="T11" s="16">
        <v>14.277485</v>
      </c>
      <c r="U11" s="16">
        <v>15.77782</v>
      </c>
      <c r="V11" s="16">
        <v>17.339991000000001</v>
      </c>
      <c r="W11" s="16">
        <v>18.987359999999999</v>
      </c>
      <c r="X11" s="16">
        <v>20.601994999999999</v>
      </c>
      <c r="Y11" s="16">
        <v>22.198511</v>
      </c>
      <c r="Z11" s="16">
        <v>23.79344</v>
      </c>
      <c r="AA11" s="16">
        <v>25.373598000000001</v>
      </c>
      <c r="AB11" s="16">
        <v>26.930285999999999</v>
      </c>
      <c r="AC11" s="16">
        <v>28.460757999999998</v>
      </c>
      <c r="AD11" s="16">
        <v>29.950589999999998</v>
      </c>
      <c r="AE11" s="17">
        <v>0.104418</v>
      </c>
    </row>
    <row r="12" spans="1:31" ht="15" customHeight="1" x14ac:dyDescent="0.25">
      <c r="A12" s="15" t="s">
        <v>10</v>
      </c>
      <c r="B12" s="16">
        <v>0</v>
      </c>
      <c r="C12" s="16">
        <v>0</v>
      </c>
      <c r="D12" s="16">
        <v>0</v>
      </c>
      <c r="E12" s="16">
        <v>0.150592</v>
      </c>
      <c r="F12" s="16">
        <v>0.30322700000000002</v>
      </c>
      <c r="G12" s="16">
        <v>0.42391200000000001</v>
      </c>
      <c r="H12" s="16">
        <v>0.68751200000000001</v>
      </c>
      <c r="I12" s="16">
        <v>0.93246600000000002</v>
      </c>
      <c r="J12" s="16">
        <v>1.160107</v>
      </c>
      <c r="K12" s="16">
        <v>1.3899049999999999</v>
      </c>
      <c r="L12" s="16">
        <v>1.6003890000000001</v>
      </c>
      <c r="M12" s="16">
        <v>1.7936460000000001</v>
      </c>
      <c r="N12" s="16">
        <v>2.0146410000000001</v>
      </c>
      <c r="O12" s="16">
        <v>2.2196410000000002</v>
      </c>
      <c r="P12" s="16">
        <v>2.4155709999999999</v>
      </c>
      <c r="Q12" s="16">
        <v>2.616031</v>
      </c>
      <c r="R12" s="16">
        <v>2.8072219999999999</v>
      </c>
      <c r="S12" s="16">
        <v>2.9881869999999999</v>
      </c>
      <c r="T12" s="16">
        <v>3.160695</v>
      </c>
      <c r="U12" s="16">
        <v>3.3245629999999999</v>
      </c>
      <c r="V12" s="16">
        <v>3.4796450000000001</v>
      </c>
      <c r="W12" s="16">
        <v>3.6256569999999999</v>
      </c>
      <c r="X12" s="16">
        <v>3.7635730000000001</v>
      </c>
      <c r="Y12" s="16">
        <v>3.8936130000000002</v>
      </c>
      <c r="Z12" s="16">
        <v>4.0195959999999999</v>
      </c>
      <c r="AA12" s="16">
        <v>4.1435930000000001</v>
      </c>
      <c r="AB12" s="16">
        <v>4.2672530000000002</v>
      </c>
      <c r="AC12" s="16">
        <v>4.3922439999999998</v>
      </c>
      <c r="AD12" s="16">
        <v>4.5262500000000001</v>
      </c>
      <c r="AE12" s="18" t="s">
        <v>11</v>
      </c>
    </row>
    <row r="13" spans="1:31" ht="15" customHeight="1" x14ac:dyDescent="0.25">
      <c r="A13" s="15" t="s">
        <v>12</v>
      </c>
      <c r="B13" s="16">
        <v>50.007145000000001</v>
      </c>
      <c r="C13" s="16">
        <v>64.775620000000004</v>
      </c>
      <c r="D13" s="16">
        <v>75.156761000000003</v>
      </c>
      <c r="E13" s="16">
        <v>85.515754999999999</v>
      </c>
      <c r="F13" s="16">
        <v>96.676513999999997</v>
      </c>
      <c r="G13" s="16">
        <v>111.09766399999999</v>
      </c>
      <c r="H13" s="16">
        <v>128.50412</v>
      </c>
      <c r="I13" s="16">
        <v>145.76658599999999</v>
      </c>
      <c r="J13" s="16">
        <v>163.648605</v>
      </c>
      <c r="K13" s="16">
        <v>181.586288</v>
      </c>
      <c r="L13" s="16">
        <v>199.790909</v>
      </c>
      <c r="M13" s="16">
        <v>218.79023699999999</v>
      </c>
      <c r="N13" s="16">
        <v>238.60977199999999</v>
      </c>
      <c r="O13" s="16">
        <v>258.12771600000002</v>
      </c>
      <c r="P13" s="16">
        <v>277.41885400000001</v>
      </c>
      <c r="Q13" s="16">
        <v>296.10751299999998</v>
      </c>
      <c r="R13" s="16">
        <v>313.941284</v>
      </c>
      <c r="S13" s="16">
        <v>330.67044099999998</v>
      </c>
      <c r="T13" s="16">
        <v>346.282715</v>
      </c>
      <c r="U13" s="16">
        <v>360.80761699999999</v>
      </c>
      <c r="V13" s="16">
        <v>374.34079000000003</v>
      </c>
      <c r="W13" s="16">
        <v>386.664062</v>
      </c>
      <c r="X13" s="16">
        <v>397.76269500000001</v>
      </c>
      <c r="Y13" s="16">
        <v>407.65463299999999</v>
      </c>
      <c r="Z13" s="16">
        <v>416.51370200000002</v>
      </c>
      <c r="AA13" s="16">
        <v>424.45135499999998</v>
      </c>
      <c r="AB13" s="16">
        <v>431.40875199999999</v>
      </c>
      <c r="AC13" s="16">
        <v>437.70617700000003</v>
      </c>
      <c r="AD13" s="16">
        <v>443.16851800000001</v>
      </c>
      <c r="AE13" s="17">
        <v>7.3820999999999998E-2</v>
      </c>
    </row>
    <row r="14" spans="1:31" ht="15" customHeight="1" x14ac:dyDescent="0.25">
      <c r="A14" s="14" t="s">
        <v>13</v>
      </c>
      <c r="B14" s="19">
        <v>15000.706055000001</v>
      </c>
      <c r="C14" s="19">
        <v>15126.811523</v>
      </c>
      <c r="D14" s="19">
        <v>14969.157227</v>
      </c>
      <c r="E14" s="19">
        <v>15102.726562</v>
      </c>
      <c r="F14" s="19">
        <v>15089.933594</v>
      </c>
      <c r="G14" s="19">
        <v>15026.151367</v>
      </c>
      <c r="H14" s="19">
        <v>14928.836914</v>
      </c>
      <c r="I14" s="19">
        <v>14779.222656</v>
      </c>
      <c r="J14" s="19">
        <v>14621.774414</v>
      </c>
      <c r="K14" s="19">
        <v>14449.443359000001</v>
      </c>
      <c r="L14" s="19">
        <v>14254.867188</v>
      </c>
      <c r="M14" s="19">
        <v>14040.854492</v>
      </c>
      <c r="N14" s="19">
        <v>13814.575194999999</v>
      </c>
      <c r="O14" s="19">
        <v>13570.862305000001</v>
      </c>
      <c r="P14" s="19">
        <v>13354.985352</v>
      </c>
      <c r="Q14" s="19">
        <v>13168.699219</v>
      </c>
      <c r="R14" s="19">
        <v>13008.715819999999</v>
      </c>
      <c r="S14" s="19">
        <v>12867.061523</v>
      </c>
      <c r="T14" s="19">
        <v>12742.160156</v>
      </c>
      <c r="U14" s="19">
        <v>12637.249023</v>
      </c>
      <c r="V14" s="19">
        <v>12545.677734000001</v>
      </c>
      <c r="W14" s="19">
        <v>12462.660156</v>
      </c>
      <c r="X14" s="19">
        <v>12387.052734000001</v>
      </c>
      <c r="Y14" s="19">
        <v>12314.675781</v>
      </c>
      <c r="Z14" s="19">
        <v>12251.948242</v>
      </c>
      <c r="AA14" s="19">
        <v>12199.046875</v>
      </c>
      <c r="AB14" s="19">
        <v>12153.896484000001</v>
      </c>
      <c r="AC14" s="19">
        <v>12113.9375</v>
      </c>
      <c r="AD14" s="19">
        <v>12077.442383</v>
      </c>
      <c r="AE14" s="20">
        <v>-8.3029999999999996E-3</v>
      </c>
    </row>
    <row r="15" spans="1:31" ht="15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1" ht="15" customHeight="1" x14ac:dyDescent="0.25">
      <c r="A16" s="14" t="s">
        <v>145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1" ht="15" customHeight="1" x14ac:dyDescent="0.25">
      <c r="A17" s="15" t="s">
        <v>6</v>
      </c>
      <c r="B17" s="16">
        <v>316.966003</v>
      </c>
      <c r="C17" s="16">
        <v>320.282532</v>
      </c>
      <c r="D17" s="16">
        <v>318.32251000000002</v>
      </c>
      <c r="E17" s="16">
        <v>322.12863199999998</v>
      </c>
      <c r="F17" s="16">
        <v>320.19314600000001</v>
      </c>
      <c r="G17" s="16">
        <v>318.13265999999999</v>
      </c>
      <c r="H17" s="16">
        <v>317.06152300000002</v>
      </c>
      <c r="I17" s="16">
        <v>313.89883400000002</v>
      </c>
      <c r="J17" s="16">
        <v>311.05789199999998</v>
      </c>
      <c r="K17" s="16">
        <v>307.22885100000002</v>
      </c>
      <c r="L17" s="16">
        <v>304.14312699999999</v>
      </c>
      <c r="M17" s="16">
        <v>301.31732199999999</v>
      </c>
      <c r="N17" s="16">
        <v>298.48998999999998</v>
      </c>
      <c r="O17" s="16">
        <v>295.60452299999997</v>
      </c>
      <c r="P17" s="16">
        <v>292.63781699999998</v>
      </c>
      <c r="Q17" s="16">
        <v>290.145599</v>
      </c>
      <c r="R17" s="16">
        <v>287.78982500000001</v>
      </c>
      <c r="S17" s="16">
        <v>285.68652300000002</v>
      </c>
      <c r="T17" s="16">
        <v>284.36157200000002</v>
      </c>
      <c r="U17" s="16">
        <v>283.33071899999999</v>
      </c>
      <c r="V17" s="16">
        <v>282.14068600000002</v>
      </c>
      <c r="W17" s="16">
        <v>281.91839599999997</v>
      </c>
      <c r="X17" s="16">
        <v>282.617096</v>
      </c>
      <c r="Y17" s="16">
        <v>283.82290599999999</v>
      </c>
      <c r="Z17" s="16">
        <v>285.33255000000003</v>
      </c>
      <c r="AA17" s="16">
        <v>287.02432299999998</v>
      </c>
      <c r="AB17" s="16">
        <v>289.36840799999999</v>
      </c>
      <c r="AC17" s="16">
        <v>291.72872899999999</v>
      </c>
      <c r="AD17" s="16">
        <v>294.38855000000001</v>
      </c>
      <c r="AE17" s="17">
        <v>-3.117E-3</v>
      </c>
    </row>
    <row r="18" spans="1:31" ht="15" customHeight="1" x14ac:dyDescent="0.25">
      <c r="A18" s="15" t="s">
        <v>12</v>
      </c>
      <c r="B18" s="16">
        <v>197.97311400000001</v>
      </c>
      <c r="C18" s="16">
        <v>223.438232</v>
      </c>
      <c r="D18" s="16">
        <v>226.72257999999999</v>
      </c>
      <c r="E18" s="16">
        <v>233.09608499999999</v>
      </c>
      <c r="F18" s="16">
        <v>234.84991500000001</v>
      </c>
      <c r="G18" s="16">
        <v>235.50749200000001</v>
      </c>
      <c r="H18" s="16">
        <v>236.02475000000001</v>
      </c>
      <c r="I18" s="16">
        <v>235.30387899999999</v>
      </c>
      <c r="J18" s="16">
        <v>234.89962800000001</v>
      </c>
      <c r="K18" s="16">
        <v>233.78912399999999</v>
      </c>
      <c r="L18" s="16">
        <v>232.94718900000001</v>
      </c>
      <c r="M18" s="16">
        <v>232.20332300000001</v>
      </c>
      <c r="N18" s="16">
        <v>231.55038500000001</v>
      </c>
      <c r="O18" s="16">
        <v>230.67420999999999</v>
      </c>
      <c r="P18" s="16">
        <v>229.54913300000001</v>
      </c>
      <c r="Q18" s="16">
        <v>228.629211</v>
      </c>
      <c r="R18" s="16">
        <v>227.70349100000001</v>
      </c>
      <c r="S18" s="16">
        <v>227.113373</v>
      </c>
      <c r="T18" s="16">
        <v>227.210205</v>
      </c>
      <c r="U18" s="16">
        <v>227.57763700000001</v>
      </c>
      <c r="V18" s="16">
        <v>227.860962</v>
      </c>
      <c r="W18" s="16">
        <v>228.84671</v>
      </c>
      <c r="X18" s="16">
        <v>230.46066300000001</v>
      </c>
      <c r="Y18" s="16">
        <v>232.360626</v>
      </c>
      <c r="Z18" s="16">
        <v>234.32656900000001</v>
      </c>
      <c r="AA18" s="16">
        <v>236.256134</v>
      </c>
      <c r="AB18" s="16">
        <v>238.58395400000001</v>
      </c>
      <c r="AC18" s="16">
        <v>240.75268600000001</v>
      </c>
      <c r="AD18" s="16">
        <v>243.031342</v>
      </c>
      <c r="AE18" s="17">
        <v>3.1180000000000001E-3</v>
      </c>
    </row>
    <row r="19" spans="1:31" ht="15" customHeight="1" x14ac:dyDescent="0.25">
      <c r="A19" s="14" t="s">
        <v>13</v>
      </c>
      <c r="B19" s="19">
        <v>514.93908699999997</v>
      </c>
      <c r="C19" s="19">
        <v>543.72070299999996</v>
      </c>
      <c r="D19" s="19">
        <v>545.04504399999996</v>
      </c>
      <c r="E19" s="19">
        <v>555.22473100000002</v>
      </c>
      <c r="F19" s="19">
        <v>555.043091</v>
      </c>
      <c r="G19" s="19">
        <v>553.64019800000005</v>
      </c>
      <c r="H19" s="19">
        <v>553.08624299999997</v>
      </c>
      <c r="I19" s="19">
        <v>549.20275900000001</v>
      </c>
      <c r="J19" s="19">
        <v>545.95752000000005</v>
      </c>
      <c r="K19" s="19">
        <v>541.01794400000006</v>
      </c>
      <c r="L19" s="19">
        <v>537.09033199999999</v>
      </c>
      <c r="M19" s="19">
        <v>533.52062999999998</v>
      </c>
      <c r="N19" s="19">
        <v>530.040344</v>
      </c>
      <c r="O19" s="19">
        <v>526.27874799999995</v>
      </c>
      <c r="P19" s="19">
        <v>522.18695100000002</v>
      </c>
      <c r="Q19" s="19">
        <v>518.77484100000004</v>
      </c>
      <c r="R19" s="19">
        <v>515.49334699999997</v>
      </c>
      <c r="S19" s="19">
        <v>512.79986599999995</v>
      </c>
      <c r="T19" s="19">
        <v>511.57174700000002</v>
      </c>
      <c r="U19" s="19">
        <v>510.90835600000003</v>
      </c>
      <c r="V19" s="19">
        <v>510.00164799999999</v>
      </c>
      <c r="W19" s="19">
        <v>510.76516700000002</v>
      </c>
      <c r="X19" s="19">
        <v>513.07775900000001</v>
      </c>
      <c r="Y19" s="19">
        <v>516.18353300000001</v>
      </c>
      <c r="Z19" s="19">
        <v>519.65917999999999</v>
      </c>
      <c r="AA19" s="19">
        <v>523.28045699999996</v>
      </c>
      <c r="AB19" s="19">
        <v>527.95239300000003</v>
      </c>
      <c r="AC19" s="19">
        <v>532.48138400000005</v>
      </c>
      <c r="AD19" s="19">
        <v>537.41992200000004</v>
      </c>
      <c r="AE19" s="20">
        <v>-4.3199999999999998E-4</v>
      </c>
    </row>
    <row r="20" spans="1:31" ht="15" customHeight="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1" ht="15" customHeight="1" x14ac:dyDescent="0.25">
      <c r="A21" s="14" t="s">
        <v>146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1" ht="15" customHeight="1" x14ac:dyDescent="0.25">
      <c r="A22" s="15" t="s">
        <v>6</v>
      </c>
      <c r="B22" s="16">
        <v>394.867615</v>
      </c>
      <c r="C22" s="16">
        <v>383.14736900000003</v>
      </c>
      <c r="D22" s="16">
        <v>375.899292</v>
      </c>
      <c r="E22" s="16">
        <v>384.03332499999999</v>
      </c>
      <c r="F22" s="16">
        <v>379.51254299999999</v>
      </c>
      <c r="G22" s="16">
        <v>378.94152800000001</v>
      </c>
      <c r="H22" s="16">
        <v>380.39172400000001</v>
      </c>
      <c r="I22" s="16">
        <v>382.04834</v>
      </c>
      <c r="J22" s="16">
        <v>383.83627300000001</v>
      </c>
      <c r="K22" s="16">
        <v>384.92748999999998</v>
      </c>
      <c r="L22" s="16">
        <v>387.58627300000001</v>
      </c>
      <c r="M22" s="16">
        <v>390.53866599999998</v>
      </c>
      <c r="N22" s="16">
        <v>393.47610500000002</v>
      </c>
      <c r="O22" s="16">
        <v>395.76913500000001</v>
      </c>
      <c r="P22" s="16">
        <v>396.957855</v>
      </c>
      <c r="Q22" s="16">
        <v>398.40817299999998</v>
      </c>
      <c r="R22" s="16">
        <v>399.90280200000001</v>
      </c>
      <c r="S22" s="16">
        <v>401.72024499999998</v>
      </c>
      <c r="T22" s="16">
        <v>403.48931900000002</v>
      </c>
      <c r="U22" s="16">
        <v>404.32290599999999</v>
      </c>
      <c r="V22" s="16">
        <v>404.86602800000003</v>
      </c>
      <c r="W22" s="16">
        <v>406.89904799999999</v>
      </c>
      <c r="X22" s="16">
        <v>409.39135700000003</v>
      </c>
      <c r="Y22" s="16">
        <v>412.12634300000002</v>
      </c>
      <c r="Z22" s="16">
        <v>414.48788500000001</v>
      </c>
      <c r="AA22" s="16">
        <v>416.64248700000002</v>
      </c>
      <c r="AB22" s="16">
        <v>418.770264</v>
      </c>
      <c r="AC22" s="16">
        <v>420.37976099999997</v>
      </c>
      <c r="AD22" s="16">
        <v>422.45404100000002</v>
      </c>
      <c r="AE22" s="17">
        <v>3.6240000000000001E-3</v>
      </c>
    </row>
    <row r="23" spans="1:31" ht="15" customHeight="1" x14ac:dyDescent="0.25">
      <c r="A23" s="15" t="s">
        <v>12</v>
      </c>
      <c r="B23" s="16">
        <v>4555.7851559999999</v>
      </c>
      <c r="C23" s="16">
        <v>5090.7148440000001</v>
      </c>
      <c r="D23" s="16">
        <v>5100.3901370000003</v>
      </c>
      <c r="E23" s="16">
        <v>5340.0722660000001</v>
      </c>
      <c r="F23" s="16">
        <v>5402.4619140000004</v>
      </c>
      <c r="G23" s="16">
        <v>5464.6206050000001</v>
      </c>
      <c r="H23" s="16">
        <v>5526.1337890000004</v>
      </c>
      <c r="I23" s="16">
        <v>5573.0341799999997</v>
      </c>
      <c r="J23" s="16">
        <v>5608.1972660000001</v>
      </c>
      <c r="K23" s="16">
        <v>5617.7646480000003</v>
      </c>
      <c r="L23" s="16">
        <v>5640.779297</v>
      </c>
      <c r="M23" s="16">
        <v>5672.4785160000001</v>
      </c>
      <c r="N23" s="16">
        <v>5715.3168949999999</v>
      </c>
      <c r="O23" s="16">
        <v>5750.3398440000001</v>
      </c>
      <c r="P23" s="16">
        <v>5771.3857420000004</v>
      </c>
      <c r="Q23" s="16">
        <v>5796.3901370000003</v>
      </c>
      <c r="R23" s="16">
        <v>5819.4741210000002</v>
      </c>
      <c r="S23" s="16">
        <v>5845.5986329999996</v>
      </c>
      <c r="T23" s="16">
        <v>5880.3916019999997</v>
      </c>
      <c r="U23" s="16">
        <v>5903.8330079999996</v>
      </c>
      <c r="V23" s="16">
        <v>5914.8608400000003</v>
      </c>
      <c r="W23" s="16">
        <v>5943.1049800000001</v>
      </c>
      <c r="X23" s="16">
        <v>5983.2998049999997</v>
      </c>
      <c r="Y23" s="16">
        <v>6028.0214839999999</v>
      </c>
      <c r="Z23" s="16">
        <v>6063.2124020000001</v>
      </c>
      <c r="AA23" s="16">
        <v>6068.546875</v>
      </c>
      <c r="AB23" s="16">
        <v>6071.876953</v>
      </c>
      <c r="AC23" s="16">
        <v>6054.5576170000004</v>
      </c>
      <c r="AD23" s="16">
        <v>6036.7841799999997</v>
      </c>
      <c r="AE23" s="17">
        <v>6.3330000000000001E-3</v>
      </c>
    </row>
    <row r="24" spans="1:31" ht="15" customHeight="1" x14ac:dyDescent="0.25">
      <c r="A24" s="15" t="s">
        <v>7</v>
      </c>
      <c r="B24" s="16">
        <v>10.838590999999999</v>
      </c>
      <c r="C24" s="16">
        <v>19.570671000000001</v>
      </c>
      <c r="D24" s="16">
        <v>22.495918</v>
      </c>
      <c r="E24" s="16">
        <v>24.015039000000002</v>
      </c>
      <c r="F24" s="16">
        <v>23.594652</v>
      </c>
      <c r="G24" s="16">
        <v>23.012675999999999</v>
      </c>
      <c r="H24" s="16">
        <v>22.396211999999998</v>
      </c>
      <c r="I24" s="16">
        <v>21.801615000000002</v>
      </c>
      <c r="J24" s="16">
        <v>21.304473999999999</v>
      </c>
      <c r="K24" s="16">
        <v>20.897660999999999</v>
      </c>
      <c r="L24" s="16">
        <v>20.677851</v>
      </c>
      <c r="M24" s="16">
        <v>20.548113000000001</v>
      </c>
      <c r="N24" s="16">
        <v>20.585217</v>
      </c>
      <c r="O24" s="16">
        <v>20.606617</v>
      </c>
      <c r="P24" s="16">
        <v>20.580628999999998</v>
      </c>
      <c r="Q24" s="16">
        <v>22.071944999999999</v>
      </c>
      <c r="R24" s="16">
        <v>23.603207000000001</v>
      </c>
      <c r="S24" s="16">
        <v>26.437826000000001</v>
      </c>
      <c r="T24" s="16">
        <v>32.414031999999999</v>
      </c>
      <c r="U24" s="16">
        <v>39.464168999999998</v>
      </c>
      <c r="V24" s="16">
        <v>53.584595</v>
      </c>
      <c r="W24" s="16">
        <v>71.709434999999999</v>
      </c>
      <c r="X24" s="16">
        <v>95.430785999999998</v>
      </c>
      <c r="Y24" s="16">
        <v>126.454643</v>
      </c>
      <c r="Z24" s="16">
        <v>164.080139</v>
      </c>
      <c r="AA24" s="16">
        <v>229.76947000000001</v>
      </c>
      <c r="AB24" s="16">
        <v>306.83090199999998</v>
      </c>
      <c r="AC24" s="16">
        <v>390.832855</v>
      </c>
      <c r="AD24" s="16">
        <v>479.13012700000002</v>
      </c>
      <c r="AE24" s="17">
        <v>0.12574199999999999</v>
      </c>
    </row>
    <row r="25" spans="1:31" ht="15" customHeight="1" x14ac:dyDescent="0.25">
      <c r="A25" s="15" t="s">
        <v>8</v>
      </c>
      <c r="B25" s="16">
        <v>20.700575000000001</v>
      </c>
      <c r="C25" s="16">
        <v>19.572638999999999</v>
      </c>
      <c r="D25" s="16">
        <v>18.82687</v>
      </c>
      <c r="E25" s="16">
        <v>18.992598999999998</v>
      </c>
      <c r="F25" s="16">
        <v>18.550049000000001</v>
      </c>
      <c r="G25" s="16">
        <v>18.293478</v>
      </c>
      <c r="H25" s="16">
        <v>18.280304000000001</v>
      </c>
      <c r="I25" s="16">
        <v>18.394950999999999</v>
      </c>
      <c r="J25" s="16">
        <v>18.660140999999999</v>
      </c>
      <c r="K25" s="16">
        <v>19.102993000000001</v>
      </c>
      <c r="L25" s="16">
        <v>19.826508</v>
      </c>
      <c r="M25" s="16">
        <v>20.538772999999999</v>
      </c>
      <c r="N25" s="16">
        <v>21.342669999999998</v>
      </c>
      <c r="O25" s="16">
        <v>22.227098000000002</v>
      </c>
      <c r="P25" s="16">
        <v>23.216083999999999</v>
      </c>
      <c r="Q25" s="16">
        <v>24.192394</v>
      </c>
      <c r="R25" s="16">
        <v>25.189377</v>
      </c>
      <c r="S25" s="16">
        <v>26.216393</v>
      </c>
      <c r="T25" s="16">
        <v>27.28978</v>
      </c>
      <c r="U25" s="16">
        <v>28.345955</v>
      </c>
      <c r="V25" s="16">
        <v>29.331043000000001</v>
      </c>
      <c r="W25" s="16">
        <v>30.422684</v>
      </c>
      <c r="X25" s="16">
        <v>31.566859999999998</v>
      </c>
      <c r="Y25" s="16">
        <v>32.758549000000002</v>
      </c>
      <c r="Z25" s="16">
        <v>33.857773000000002</v>
      </c>
      <c r="AA25" s="16">
        <v>34.765067999999999</v>
      </c>
      <c r="AB25" s="16">
        <v>35.869534000000002</v>
      </c>
      <c r="AC25" s="16">
        <v>36.963264000000002</v>
      </c>
      <c r="AD25" s="16">
        <v>38.096809</v>
      </c>
      <c r="AE25" s="17">
        <v>2.4972999999999999E-2</v>
      </c>
    </row>
    <row r="26" spans="1:31" ht="15" customHeight="1" x14ac:dyDescent="0.25">
      <c r="A26" s="14" t="s">
        <v>13</v>
      </c>
      <c r="B26" s="19">
        <v>4982.1918949999999</v>
      </c>
      <c r="C26" s="19">
        <v>5513.0058589999999</v>
      </c>
      <c r="D26" s="19">
        <v>5517.6123049999997</v>
      </c>
      <c r="E26" s="19">
        <v>5767.1132809999999</v>
      </c>
      <c r="F26" s="19">
        <v>5824.1191410000001</v>
      </c>
      <c r="G26" s="19">
        <v>5884.8681640000004</v>
      </c>
      <c r="H26" s="19">
        <v>5947.2016599999997</v>
      </c>
      <c r="I26" s="19">
        <v>5995.279297</v>
      </c>
      <c r="J26" s="19">
        <v>6031.9985349999997</v>
      </c>
      <c r="K26" s="19">
        <v>6042.6928710000002</v>
      </c>
      <c r="L26" s="19">
        <v>6068.8701170000004</v>
      </c>
      <c r="M26" s="19">
        <v>6104.1040039999998</v>
      </c>
      <c r="N26" s="19">
        <v>6150.7211909999996</v>
      </c>
      <c r="O26" s="19">
        <v>6188.9423829999996</v>
      </c>
      <c r="P26" s="19">
        <v>6212.140625</v>
      </c>
      <c r="Q26" s="19">
        <v>6241.0625</v>
      </c>
      <c r="R26" s="19">
        <v>6268.1694340000004</v>
      </c>
      <c r="S26" s="19">
        <v>6299.9731449999999</v>
      </c>
      <c r="T26" s="19">
        <v>6343.5844729999999</v>
      </c>
      <c r="U26" s="19">
        <v>6375.9663090000004</v>
      </c>
      <c r="V26" s="19">
        <v>6402.642578</v>
      </c>
      <c r="W26" s="19">
        <v>6452.1362300000001</v>
      </c>
      <c r="X26" s="19">
        <v>6519.6889650000003</v>
      </c>
      <c r="Y26" s="19">
        <v>6599.361328</v>
      </c>
      <c r="Z26" s="19">
        <v>6675.6381840000004</v>
      </c>
      <c r="AA26" s="19">
        <v>6749.7241210000002</v>
      </c>
      <c r="AB26" s="19">
        <v>6833.3481449999999</v>
      </c>
      <c r="AC26" s="19">
        <v>6902.7338870000003</v>
      </c>
      <c r="AD26" s="19">
        <v>6976.4648440000001</v>
      </c>
      <c r="AE26" s="20">
        <v>8.7580000000000002E-3</v>
      </c>
    </row>
    <row r="27" spans="1:31" ht="15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1" ht="15" customHeight="1" x14ac:dyDescent="0.25">
      <c r="A28" s="14" t="s">
        <v>147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1" ht="15" customHeight="1" x14ac:dyDescent="0.25">
      <c r="A29" s="15" t="s">
        <v>12</v>
      </c>
      <c r="B29" s="16">
        <v>436.29126000000002</v>
      </c>
      <c r="C29" s="16">
        <v>508.67392000000001</v>
      </c>
      <c r="D29" s="16">
        <v>466.39352400000001</v>
      </c>
      <c r="E29" s="16">
        <v>476.90853900000002</v>
      </c>
      <c r="F29" s="16">
        <v>472.47378500000002</v>
      </c>
      <c r="G29" s="16">
        <v>475.06310999999999</v>
      </c>
      <c r="H29" s="16">
        <v>480.31314099999997</v>
      </c>
      <c r="I29" s="16">
        <v>491.40273999999999</v>
      </c>
      <c r="J29" s="16">
        <v>497.22152699999998</v>
      </c>
      <c r="K29" s="16">
        <v>499.59088100000002</v>
      </c>
      <c r="L29" s="16">
        <v>500.66424599999999</v>
      </c>
      <c r="M29" s="16">
        <v>498.411835</v>
      </c>
      <c r="N29" s="16">
        <v>492.23419200000001</v>
      </c>
      <c r="O29" s="16">
        <v>483.197113</v>
      </c>
      <c r="P29" s="16">
        <v>471.75659200000001</v>
      </c>
      <c r="Q29" s="16">
        <v>459.45700099999999</v>
      </c>
      <c r="R29" s="16">
        <v>447.17443800000001</v>
      </c>
      <c r="S29" s="16">
        <v>434.31143200000002</v>
      </c>
      <c r="T29" s="16">
        <v>423.3125</v>
      </c>
      <c r="U29" s="16">
        <v>411.17791699999998</v>
      </c>
      <c r="V29" s="16">
        <v>398.142944</v>
      </c>
      <c r="W29" s="16">
        <v>385.68691999999999</v>
      </c>
      <c r="X29" s="16">
        <v>376.25735500000002</v>
      </c>
      <c r="Y29" s="16">
        <v>365.92813100000001</v>
      </c>
      <c r="Z29" s="16">
        <v>356.83703600000001</v>
      </c>
      <c r="AA29" s="16">
        <v>347.55450400000001</v>
      </c>
      <c r="AB29" s="16">
        <v>339.98187300000001</v>
      </c>
      <c r="AC29" s="16">
        <v>331.40637199999998</v>
      </c>
      <c r="AD29" s="16">
        <v>322.48922700000003</v>
      </c>
      <c r="AE29" s="17">
        <v>-1.6737999999999999E-2</v>
      </c>
    </row>
    <row r="30" spans="1:31" ht="15" customHeight="1" x14ac:dyDescent="0.25">
      <c r="A30" s="15" t="s">
        <v>14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8" t="s">
        <v>11</v>
      </c>
    </row>
    <row r="31" spans="1:31" ht="15" customHeight="1" x14ac:dyDescent="0.25">
      <c r="A31" s="15" t="s">
        <v>15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8" t="s">
        <v>11</v>
      </c>
    </row>
    <row r="32" spans="1:31" ht="15" customHeight="1" x14ac:dyDescent="0.25">
      <c r="A32" s="15" t="s">
        <v>16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0.50894600000000001</v>
      </c>
      <c r="H32" s="16">
        <v>1.545919</v>
      </c>
      <c r="I32" s="16">
        <v>3.1694499999999999</v>
      </c>
      <c r="J32" s="16">
        <v>5.3583769999999999</v>
      </c>
      <c r="K32" s="16">
        <v>8.1005079999999996</v>
      </c>
      <c r="L32" s="16">
        <v>12.654166999999999</v>
      </c>
      <c r="M32" s="16">
        <v>18.973155999999999</v>
      </c>
      <c r="N32" s="16">
        <v>26.946016</v>
      </c>
      <c r="O32" s="16">
        <v>36.478873999999998</v>
      </c>
      <c r="P32" s="16">
        <v>47.443618999999998</v>
      </c>
      <c r="Q32" s="16">
        <v>58.012782999999999</v>
      </c>
      <c r="R32" s="16">
        <v>68.238112999999998</v>
      </c>
      <c r="S32" s="16">
        <v>77.997398000000004</v>
      </c>
      <c r="T32" s="16">
        <v>87.732215999999994</v>
      </c>
      <c r="U32" s="16">
        <v>96.875641000000002</v>
      </c>
      <c r="V32" s="16">
        <v>105.358429</v>
      </c>
      <c r="W32" s="16">
        <v>113.517517</v>
      </c>
      <c r="X32" s="16">
        <v>122.17981</v>
      </c>
      <c r="Y32" s="16">
        <v>130.210587</v>
      </c>
      <c r="Z32" s="16">
        <v>138.33847</v>
      </c>
      <c r="AA32" s="16">
        <v>146.066971</v>
      </c>
      <c r="AB32" s="16">
        <v>154.225021</v>
      </c>
      <c r="AC32" s="16">
        <v>161.64910900000001</v>
      </c>
      <c r="AD32" s="16">
        <v>168.567947</v>
      </c>
      <c r="AE32" s="18" t="s">
        <v>11</v>
      </c>
    </row>
    <row r="33" spans="1:31" ht="15" customHeight="1" x14ac:dyDescent="0.25">
      <c r="A33" s="14" t="s">
        <v>13</v>
      </c>
      <c r="B33" s="19">
        <v>436.29126000000002</v>
      </c>
      <c r="C33" s="19">
        <v>508.67392000000001</v>
      </c>
      <c r="D33" s="19">
        <v>466.39352400000001</v>
      </c>
      <c r="E33" s="19">
        <v>476.90853900000002</v>
      </c>
      <c r="F33" s="19">
        <v>472.47378500000002</v>
      </c>
      <c r="G33" s="19">
        <v>475.57205199999999</v>
      </c>
      <c r="H33" s="19">
        <v>481.85906999999997</v>
      </c>
      <c r="I33" s="19">
        <v>494.572205</v>
      </c>
      <c r="J33" s="19">
        <v>502.57989500000002</v>
      </c>
      <c r="K33" s="19">
        <v>507.69137599999999</v>
      </c>
      <c r="L33" s="19">
        <v>513.31841999999995</v>
      </c>
      <c r="M33" s="19">
        <v>517.38500999999997</v>
      </c>
      <c r="N33" s="19">
        <v>519.18023700000003</v>
      </c>
      <c r="O33" s="19">
        <v>519.67596400000002</v>
      </c>
      <c r="P33" s="19">
        <v>519.20019500000001</v>
      </c>
      <c r="Q33" s="19">
        <v>517.46978799999999</v>
      </c>
      <c r="R33" s="19">
        <v>515.41253700000004</v>
      </c>
      <c r="S33" s="19">
        <v>512.30883800000004</v>
      </c>
      <c r="T33" s="19">
        <v>511.04470800000001</v>
      </c>
      <c r="U33" s="19">
        <v>508.05355800000001</v>
      </c>
      <c r="V33" s="19">
        <v>503.501373</v>
      </c>
      <c r="W33" s="19">
        <v>499.20443699999998</v>
      </c>
      <c r="X33" s="19">
        <v>498.437164</v>
      </c>
      <c r="Y33" s="19">
        <v>496.138733</v>
      </c>
      <c r="Z33" s="19">
        <v>495.17550699999998</v>
      </c>
      <c r="AA33" s="19">
        <v>493.62146000000001</v>
      </c>
      <c r="AB33" s="19">
        <v>494.206909</v>
      </c>
      <c r="AC33" s="19">
        <v>493.05548099999999</v>
      </c>
      <c r="AD33" s="19">
        <v>491.05718999999999</v>
      </c>
      <c r="AE33" s="20">
        <v>-1.305E-3</v>
      </c>
    </row>
    <row r="34" spans="1:31" ht="15" customHeight="1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1" ht="15" customHeight="1" x14ac:dyDescent="0.25">
      <c r="A35" s="14" t="s">
        <v>17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1" ht="15" customHeight="1" x14ac:dyDescent="0.25">
      <c r="A36" s="15" t="s">
        <v>12</v>
      </c>
      <c r="B36" s="16">
        <v>71.579482999999996</v>
      </c>
      <c r="C36" s="16">
        <v>96.553641999999996</v>
      </c>
      <c r="D36" s="16">
        <v>98.818718000000004</v>
      </c>
      <c r="E36" s="16">
        <v>101.983215</v>
      </c>
      <c r="F36" s="16">
        <v>99.113602</v>
      </c>
      <c r="G36" s="16">
        <v>97.445098999999999</v>
      </c>
      <c r="H36" s="16">
        <v>96.217796000000007</v>
      </c>
      <c r="I36" s="16">
        <v>94.917488000000006</v>
      </c>
      <c r="J36" s="16">
        <v>93.385413999999997</v>
      </c>
      <c r="K36" s="16">
        <v>91.490784000000005</v>
      </c>
      <c r="L36" s="16">
        <v>89.674308999999994</v>
      </c>
      <c r="M36" s="16">
        <v>88.018990000000002</v>
      </c>
      <c r="N36" s="16">
        <v>86.631134000000003</v>
      </c>
      <c r="O36" s="16">
        <v>85.190207999999998</v>
      </c>
      <c r="P36" s="16">
        <v>83.476753000000002</v>
      </c>
      <c r="Q36" s="16">
        <v>81.966431</v>
      </c>
      <c r="R36" s="16">
        <v>80.654739000000006</v>
      </c>
      <c r="S36" s="16">
        <v>79.397354000000007</v>
      </c>
      <c r="T36" s="16">
        <v>78.297600000000003</v>
      </c>
      <c r="U36" s="16">
        <v>77.025772000000003</v>
      </c>
      <c r="V36" s="16">
        <v>75.799621999999999</v>
      </c>
      <c r="W36" s="16">
        <v>74.878510000000006</v>
      </c>
      <c r="X36" s="16">
        <v>74.171974000000006</v>
      </c>
      <c r="Y36" s="16">
        <v>73.634865000000005</v>
      </c>
      <c r="Z36" s="16">
        <v>73.104195000000004</v>
      </c>
      <c r="AA36" s="16">
        <v>72.640923000000001</v>
      </c>
      <c r="AB36" s="16">
        <v>72.262389999999996</v>
      </c>
      <c r="AC36" s="16">
        <v>71.804871000000006</v>
      </c>
      <c r="AD36" s="16">
        <v>71.498215000000002</v>
      </c>
      <c r="AE36" s="17">
        <v>-1.1065E-2</v>
      </c>
    </row>
    <row r="37" spans="1:31" ht="15" customHeight="1" x14ac:dyDescent="0.25">
      <c r="A37" s="15" t="s">
        <v>18</v>
      </c>
      <c r="B37" s="16">
        <v>25.022696</v>
      </c>
      <c r="C37" s="16">
        <v>7.9130770000000004</v>
      </c>
      <c r="D37" s="16">
        <v>4.3765229999999997</v>
      </c>
      <c r="E37" s="16">
        <v>1.734937</v>
      </c>
      <c r="F37" s="16">
        <v>1.6243970000000001</v>
      </c>
      <c r="G37" s="16">
        <v>1.4587129999999999</v>
      </c>
      <c r="H37" s="16">
        <v>1.310284</v>
      </c>
      <c r="I37" s="16">
        <v>1.2375449999999999</v>
      </c>
      <c r="J37" s="16">
        <v>1.1660839999999999</v>
      </c>
      <c r="K37" s="16">
        <v>1.093116</v>
      </c>
      <c r="L37" s="16">
        <v>1.0243930000000001</v>
      </c>
      <c r="M37" s="16">
        <v>0.96032499999999998</v>
      </c>
      <c r="N37" s="16">
        <v>0.90280300000000002</v>
      </c>
      <c r="O37" s="16">
        <v>0.84689199999999998</v>
      </c>
      <c r="P37" s="16">
        <v>0.79419600000000001</v>
      </c>
      <c r="Q37" s="16">
        <v>0.74270000000000003</v>
      </c>
      <c r="R37" s="16">
        <v>0.69481400000000004</v>
      </c>
      <c r="S37" s="16">
        <v>0.64887300000000003</v>
      </c>
      <c r="T37" s="16">
        <v>0.60318300000000002</v>
      </c>
      <c r="U37" s="16">
        <v>0.55567</v>
      </c>
      <c r="V37" s="16">
        <v>0.51067899999999999</v>
      </c>
      <c r="W37" s="16">
        <v>0.46752300000000002</v>
      </c>
      <c r="X37" s="16">
        <v>0.427568</v>
      </c>
      <c r="Y37" s="16">
        <v>0.39022600000000002</v>
      </c>
      <c r="Z37" s="16">
        <v>0.35824400000000001</v>
      </c>
      <c r="AA37" s="16">
        <v>0.323988</v>
      </c>
      <c r="AB37" s="16">
        <v>0.285692</v>
      </c>
      <c r="AC37" s="16">
        <v>0.24460999999999999</v>
      </c>
      <c r="AD37" s="16">
        <v>0.20846500000000001</v>
      </c>
      <c r="AE37" s="17">
        <v>-0.12600900000000001</v>
      </c>
    </row>
    <row r="38" spans="1:31" ht="15" customHeight="1" x14ac:dyDescent="0.25">
      <c r="A38" s="15" t="s">
        <v>15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8" t="s">
        <v>11</v>
      </c>
    </row>
    <row r="39" spans="1:31" ht="15" customHeight="1" x14ac:dyDescent="0.25">
      <c r="A39" s="15" t="s">
        <v>16</v>
      </c>
      <c r="B39" s="16">
        <v>0</v>
      </c>
      <c r="C39" s="16">
        <v>6.6811999999999996E-2</v>
      </c>
      <c r="D39" s="16">
        <v>0.132048</v>
      </c>
      <c r="E39" s="16">
        <v>0.20055600000000001</v>
      </c>
      <c r="F39" s="16">
        <v>0.26409500000000002</v>
      </c>
      <c r="G39" s="16">
        <v>0.32651000000000002</v>
      </c>
      <c r="H39" s="16">
        <v>0.38822899999999999</v>
      </c>
      <c r="I39" s="16">
        <v>0.44896399999999997</v>
      </c>
      <c r="J39" s="16">
        <v>0.50355899999999998</v>
      </c>
      <c r="K39" s="16">
        <v>0.55250600000000005</v>
      </c>
      <c r="L39" s="16">
        <v>0.59779499999999997</v>
      </c>
      <c r="M39" s="16">
        <v>0.64089499999999999</v>
      </c>
      <c r="N39" s="16">
        <v>0.68165500000000001</v>
      </c>
      <c r="O39" s="16">
        <v>0.719526</v>
      </c>
      <c r="P39" s="16">
        <v>0.74791200000000002</v>
      </c>
      <c r="Q39" s="16">
        <v>0.77876500000000004</v>
      </c>
      <c r="R39" s="16">
        <v>0.80937499999999996</v>
      </c>
      <c r="S39" s="16">
        <v>0.83887400000000001</v>
      </c>
      <c r="T39" s="16">
        <v>0.87134699999999998</v>
      </c>
      <c r="U39" s="16">
        <v>0.90274699999999997</v>
      </c>
      <c r="V39" s="16">
        <v>0.93206500000000003</v>
      </c>
      <c r="W39" s="16">
        <v>0.96524500000000002</v>
      </c>
      <c r="X39" s="16">
        <v>0.99890100000000004</v>
      </c>
      <c r="Y39" s="16">
        <v>1.032805</v>
      </c>
      <c r="Z39" s="16">
        <v>1.06046</v>
      </c>
      <c r="AA39" s="16">
        <v>1.0922149999999999</v>
      </c>
      <c r="AB39" s="16">
        <v>1.1305529999999999</v>
      </c>
      <c r="AC39" s="16">
        <v>1.1706559999999999</v>
      </c>
      <c r="AD39" s="16">
        <v>1.2078390000000001</v>
      </c>
      <c r="AE39" s="17">
        <v>0.11317000000000001</v>
      </c>
    </row>
    <row r="40" spans="1:31" ht="15" customHeight="1" x14ac:dyDescent="0.25">
      <c r="A40" s="14" t="s">
        <v>13</v>
      </c>
      <c r="B40" s="19">
        <v>96.602180000000004</v>
      </c>
      <c r="C40" s="19">
        <v>104.533531</v>
      </c>
      <c r="D40" s="19">
        <v>103.327293</v>
      </c>
      <c r="E40" s="19">
        <v>103.91870900000001</v>
      </c>
      <c r="F40" s="19">
        <v>101.002098</v>
      </c>
      <c r="G40" s="19">
        <v>99.230316000000002</v>
      </c>
      <c r="H40" s="19">
        <v>97.916313000000002</v>
      </c>
      <c r="I40" s="19">
        <v>96.603995999999995</v>
      </c>
      <c r="J40" s="19">
        <v>95.055053999999998</v>
      </c>
      <c r="K40" s="19">
        <v>93.136405999999994</v>
      </c>
      <c r="L40" s="19">
        <v>91.296493999999996</v>
      </c>
      <c r="M40" s="19">
        <v>89.620209000000003</v>
      </c>
      <c r="N40" s="19">
        <v>88.215591000000003</v>
      </c>
      <c r="O40" s="19">
        <v>86.756630000000001</v>
      </c>
      <c r="P40" s="19">
        <v>85.018860000000004</v>
      </c>
      <c r="Q40" s="19">
        <v>83.487892000000002</v>
      </c>
      <c r="R40" s="19">
        <v>82.158928000000003</v>
      </c>
      <c r="S40" s="19">
        <v>80.885101000000006</v>
      </c>
      <c r="T40" s="19">
        <v>79.772125000000003</v>
      </c>
      <c r="U40" s="19">
        <v>78.484191999999993</v>
      </c>
      <c r="V40" s="19">
        <v>77.242371000000006</v>
      </c>
      <c r="W40" s="19">
        <v>76.311278999999999</v>
      </c>
      <c r="X40" s="19">
        <v>75.598442000000006</v>
      </c>
      <c r="Y40" s="19">
        <v>75.057899000000006</v>
      </c>
      <c r="Z40" s="19">
        <v>74.522902999999999</v>
      </c>
      <c r="AA40" s="19">
        <v>74.057129000000003</v>
      </c>
      <c r="AB40" s="19">
        <v>73.678635</v>
      </c>
      <c r="AC40" s="19">
        <v>73.220130999999995</v>
      </c>
      <c r="AD40" s="19">
        <v>72.914519999999996</v>
      </c>
      <c r="AE40" s="20">
        <v>-1.3252999999999999E-2</v>
      </c>
    </row>
    <row r="41" spans="1:31" ht="15" customHeight="1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1" ht="15" customHeight="1" x14ac:dyDescent="0.25">
      <c r="A42" s="14" t="s">
        <v>19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1" ht="15" customHeight="1" x14ac:dyDescent="0.25">
      <c r="A43" s="15" t="s">
        <v>12</v>
      </c>
      <c r="B43" s="16">
        <v>37.205852999999998</v>
      </c>
      <c r="C43" s="16">
        <v>78.322310999999999</v>
      </c>
      <c r="D43" s="16">
        <v>206.942993</v>
      </c>
      <c r="E43" s="16">
        <v>276.18890399999998</v>
      </c>
      <c r="F43" s="16">
        <v>289.12634300000002</v>
      </c>
      <c r="G43" s="16">
        <v>289.43936200000002</v>
      </c>
      <c r="H43" s="16">
        <v>289.846161</v>
      </c>
      <c r="I43" s="16">
        <v>290.22637900000001</v>
      </c>
      <c r="J43" s="16">
        <v>290.60205100000002</v>
      </c>
      <c r="K43" s="16">
        <v>290.95770299999998</v>
      </c>
      <c r="L43" s="16">
        <v>291.31976300000002</v>
      </c>
      <c r="M43" s="16">
        <v>291.69500699999998</v>
      </c>
      <c r="N43" s="16">
        <v>292.08422899999999</v>
      </c>
      <c r="O43" s="16">
        <v>292.46252399999997</v>
      </c>
      <c r="P43" s="16">
        <v>292.80779999999999</v>
      </c>
      <c r="Q43" s="16">
        <v>293.12460299999998</v>
      </c>
      <c r="R43" s="16">
        <v>293.42687999999998</v>
      </c>
      <c r="S43" s="16">
        <v>293.71991000000003</v>
      </c>
      <c r="T43" s="16">
        <v>294.01290899999998</v>
      </c>
      <c r="U43" s="16">
        <v>294.31613199999998</v>
      </c>
      <c r="V43" s="16">
        <v>294.61679099999998</v>
      </c>
      <c r="W43" s="16">
        <v>294.92450000000002</v>
      </c>
      <c r="X43" s="16">
        <v>295.22994999999997</v>
      </c>
      <c r="Y43" s="16">
        <v>295.52734400000003</v>
      </c>
      <c r="Z43" s="16">
        <v>295.82516500000003</v>
      </c>
      <c r="AA43" s="16">
        <v>296.11523399999999</v>
      </c>
      <c r="AB43" s="16">
        <v>296.40045199999997</v>
      </c>
      <c r="AC43" s="16">
        <v>296.68649299999998</v>
      </c>
      <c r="AD43" s="16">
        <v>296.97348</v>
      </c>
      <c r="AE43" s="17">
        <v>5.0602000000000001E-2</v>
      </c>
    </row>
    <row r="44" spans="1:31" ht="15" customHeight="1" x14ac:dyDescent="0.25">
      <c r="A44" s="15" t="s">
        <v>18</v>
      </c>
      <c r="B44" s="16">
        <v>620.13159199999996</v>
      </c>
      <c r="C44" s="16">
        <v>543.43267800000001</v>
      </c>
      <c r="D44" s="16">
        <v>415.96838400000001</v>
      </c>
      <c r="E44" s="16">
        <v>350.89288299999998</v>
      </c>
      <c r="F44" s="16">
        <v>338.62896699999999</v>
      </c>
      <c r="G44" s="16">
        <v>337.786316</v>
      </c>
      <c r="H44" s="16">
        <v>337.20761099999999</v>
      </c>
      <c r="I44" s="16">
        <v>337.65933200000001</v>
      </c>
      <c r="J44" s="16">
        <v>338.11035199999998</v>
      </c>
      <c r="K44" s="16">
        <v>338.54025300000001</v>
      </c>
      <c r="L44" s="16">
        <v>338.97283900000002</v>
      </c>
      <c r="M44" s="16">
        <v>339.41717499999999</v>
      </c>
      <c r="N44" s="16">
        <v>339.87597699999998</v>
      </c>
      <c r="O44" s="16">
        <v>340.31918300000001</v>
      </c>
      <c r="P44" s="16">
        <v>340.71667500000001</v>
      </c>
      <c r="Q44" s="16">
        <v>341.07775900000001</v>
      </c>
      <c r="R44" s="16">
        <v>341.42468300000002</v>
      </c>
      <c r="S44" s="16">
        <v>341.75979599999999</v>
      </c>
      <c r="T44" s="16">
        <v>342.09484900000001</v>
      </c>
      <c r="U44" s="16">
        <v>342.43963600000001</v>
      </c>
      <c r="V44" s="16">
        <v>342.77874800000001</v>
      </c>
      <c r="W44" s="16">
        <v>343.127747</v>
      </c>
      <c r="X44" s="16">
        <v>343.47763099999997</v>
      </c>
      <c r="Y44" s="16">
        <v>343.81951900000001</v>
      </c>
      <c r="Z44" s="16">
        <v>344.15972900000003</v>
      </c>
      <c r="AA44" s="16">
        <v>344.49292000000003</v>
      </c>
      <c r="AB44" s="16">
        <v>344.81957999999997</v>
      </c>
      <c r="AC44" s="16">
        <v>345.14831500000003</v>
      </c>
      <c r="AD44" s="16">
        <v>345.479919</v>
      </c>
      <c r="AE44" s="17">
        <v>-1.6636999999999999E-2</v>
      </c>
    </row>
    <row r="45" spans="1:31" ht="15" customHeight="1" x14ac:dyDescent="0.25">
      <c r="A45" s="15" t="s">
        <v>15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8" t="s">
        <v>11</v>
      </c>
    </row>
    <row r="46" spans="1:31" ht="15" customHeight="1" x14ac:dyDescent="0.25">
      <c r="A46" s="15" t="s">
        <v>16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8" t="s">
        <v>11</v>
      </c>
    </row>
    <row r="47" spans="1:31" ht="15" customHeight="1" x14ac:dyDescent="0.25">
      <c r="A47" s="14" t="s">
        <v>13</v>
      </c>
      <c r="B47" s="19">
        <v>657.33746299999996</v>
      </c>
      <c r="C47" s="19">
        <v>621.75500499999998</v>
      </c>
      <c r="D47" s="19">
        <v>622.91137700000002</v>
      </c>
      <c r="E47" s="19">
        <v>627.08178699999996</v>
      </c>
      <c r="F47" s="19">
        <v>627.75531000000001</v>
      </c>
      <c r="G47" s="19">
        <v>627.22570800000005</v>
      </c>
      <c r="H47" s="19">
        <v>627.05377199999998</v>
      </c>
      <c r="I47" s="19">
        <v>627.88574200000005</v>
      </c>
      <c r="J47" s="19">
        <v>628.712402</v>
      </c>
      <c r="K47" s="19">
        <v>629.49792500000001</v>
      </c>
      <c r="L47" s="19">
        <v>630.29260299999999</v>
      </c>
      <c r="M47" s="19">
        <v>631.11218299999996</v>
      </c>
      <c r="N47" s="19">
        <v>631.96020499999997</v>
      </c>
      <c r="O47" s="19">
        <v>632.78173800000002</v>
      </c>
      <c r="P47" s="19">
        <v>633.52447500000005</v>
      </c>
      <c r="Q47" s="19">
        <v>634.20239300000003</v>
      </c>
      <c r="R47" s="19">
        <v>634.85156199999994</v>
      </c>
      <c r="S47" s="19">
        <v>635.479736</v>
      </c>
      <c r="T47" s="19">
        <v>636.10778800000003</v>
      </c>
      <c r="U47" s="19">
        <v>636.75573699999995</v>
      </c>
      <c r="V47" s="19">
        <v>637.39550799999995</v>
      </c>
      <c r="W47" s="19">
        <v>638.05224599999997</v>
      </c>
      <c r="X47" s="19">
        <v>638.707581</v>
      </c>
      <c r="Y47" s="19">
        <v>639.34686299999998</v>
      </c>
      <c r="Z47" s="19">
        <v>639.98486300000002</v>
      </c>
      <c r="AA47" s="19">
        <v>640.60815400000001</v>
      </c>
      <c r="AB47" s="19">
        <v>641.22003199999995</v>
      </c>
      <c r="AC47" s="19">
        <v>641.83483899999999</v>
      </c>
      <c r="AD47" s="19">
        <v>642.45336899999995</v>
      </c>
      <c r="AE47" s="20">
        <v>1.214E-3</v>
      </c>
    </row>
    <row r="48" spans="1:31" ht="15" customHeight="1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1" ht="15" customHeight="1" x14ac:dyDescent="0.25">
      <c r="A49" s="14" t="s">
        <v>20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1" ht="15" customHeight="1" x14ac:dyDescent="0.25">
      <c r="A50" s="15" t="s">
        <v>21</v>
      </c>
      <c r="B50" s="16">
        <v>2307.1999510000001</v>
      </c>
      <c r="C50" s="16">
        <v>2279.1000979999999</v>
      </c>
      <c r="D50" s="16">
        <v>2324.9123540000001</v>
      </c>
      <c r="E50" s="16">
        <v>2356.1989749999998</v>
      </c>
      <c r="F50" s="16">
        <v>2377.9187010000001</v>
      </c>
      <c r="G50" s="16">
        <v>2416.2170409999999</v>
      </c>
      <c r="H50" s="16">
        <v>2451.25</v>
      </c>
      <c r="I50" s="16">
        <v>2486.094971</v>
      </c>
      <c r="J50" s="16">
        <v>2522.2485350000002</v>
      </c>
      <c r="K50" s="16">
        <v>2550.7058109999998</v>
      </c>
      <c r="L50" s="16">
        <v>2583.7150879999999</v>
      </c>
      <c r="M50" s="16">
        <v>2623.1027829999998</v>
      </c>
      <c r="N50" s="16">
        <v>2663.3366700000001</v>
      </c>
      <c r="O50" s="16">
        <v>2704.679932</v>
      </c>
      <c r="P50" s="16">
        <v>2744.3093260000001</v>
      </c>
      <c r="Q50" s="16">
        <v>2784.2863769999999</v>
      </c>
      <c r="R50" s="16">
        <v>2821.5117190000001</v>
      </c>
      <c r="S50" s="16">
        <v>2853.9953609999998</v>
      </c>
      <c r="T50" s="16">
        <v>2882.7299800000001</v>
      </c>
      <c r="U50" s="16">
        <v>2908.7453609999998</v>
      </c>
      <c r="V50" s="16">
        <v>2933.7993160000001</v>
      </c>
      <c r="W50" s="16">
        <v>2957.2451169999999</v>
      </c>
      <c r="X50" s="16">
        <v>2978.7382809999999</v>
      </c>
      <c r="Y50" s="16">
        <v>2998.3903810000002</v>
      </c>
      <c r="Z50" s="16">
        <v>3016.0534670000002</v>
      </c>
      <c r="AA50" s="16">
        <v>3030.1020509999998</v>
      </c>
      <c r="AB50" s="16">
        <v>3042.3728030000002</v>
      </c>
      <c r="AC50" s="16">
        <v>3052.5610350000002</v>
      </c>
      <c r="AD50" s="16">
        <v>3060.9018550000001</v>
      </c>
      <c r="AE50" s="17">
        <v>1.0983E-2</v>
      </c>
    </row>
    <row r="51" spans="1:31" ht="15" customHeight="1" x14ac:dyDescent="0.25">
      <c r="A51" s="15" t="s">
        <v>22</v>
      </c>
      <c r="B51" s="16">
        <v>25.114000000000001</v>
      </c>
      <c r="C51" s="16">
        <v>22.357997999999998</v>
      </c>
      <c r="D51" s="16">
        <v>22.647708999999999</v>
      </c>
      <c r="E51" s="16">
        <v>22.597695999999999</v>
      </c>
      <c r="F51" s="16">
        <v>22.556318000000001</v>
      </c>
      <c r="G51" s="16">
        <v>22.522082999999999</v>
      </c>
      <c r="H51" s="16">
        <v>22.493756999999999</v>
      </c>
      <c r="I51" s="16">
        <v>22.470321999999999</v>
      </c>
      <c r="J51" s="16">
        <v>22.450932000000002</v>
      </c>
      <c r="K51" s="16">
        <v>22.434888999999998</v>
      </c>
      <c r="L51" s="16">
        <v>22.421616</v>
      </c>
      <c r="M51" s="16">
        <v>22.410633000000001</v>
      </c>
      <c r="N51" s="16">
        <v>22.401546</v>
      </c>
      <c r="O51" s="16">
        <v>22.394030000000001</v>
      </c>
      <c r="P51" s="16">
        <v>22.387810000000002</v>
      </c>
      <c r="Q51" s="16">
        <v>22.382663999999998</v>
      </c>
      <c r="R51" s="16">
        <v>22.378405000000001</v>
      </c>
      <c r="S51" s="16">
        <v>22.374881999999999</v>
      </c>
      <c r="T51" s="16">
        <v>22.371967000000001</v>
      </c>
      <c r="U51" s="16">
        <v>22.369555999999999</v>
      </c>
      <c r="V51" s="16">
        <v>22.367560999999998</v>
      </c>
      <c r="W51" s="16">
        <v>22.36591</v>
      </c>
      <c r="X51" s="16">
        <v>22.364543999999999</v>
      </c>
      <c r="Y51" s="16">
        <v>22.363415</v>
      </c>
      <c r="Z51" s="16">
        <v>22.362477999999999</v>
      </c>
      <c r="AA51" s="16">
        <v>22.361706000000002</v>
      </c>
      <c r="AB51" s="16">
        <v>22.361065</v>
      </c>
      <c r="AC51" s="16">
        <v>22.360537000000001</v>
      </c>
      <c r="AD51" s="16">
        <v>22.360098000000001</v>
      </c>
      <c r="AE51" s="17">
        <v>3.0000000000000001E-6</v>
      </c>
    </row>
    <row r="52" spans="1:31" ht="15" customHeight="1" x14ac:dyDescent="0.25">
      <c r="A52" s="14" t="s">
        <v>13</v>
      </c>
      <c r="B52" s="19">
        <v>2332.3139649999998</v>
      </c>
      <c r="C52" s="19">
        <v>2301.4580080000001</v>
      </c>
      <c r="D52" s="19">
        <v>2347.5600589999999</v>
      </c>
      <c r="E52" s="19">
        <v>2378.7966310000002</v>
      </c>
      <c r="F52" s="19">
        <v>2400.4750979999999</v>
      </c>
      <c r="G52" s="19">
        <v>2438.7390140000002</v>
      </c>
      <c r="H52" s="19">
        <v>2473.7436520000001</v>
      </c>
      <c r="I52" s="19">
        <v>2508.5651859999998</v>
      </c>
      <c r="J52" s="19">
        <v>2544.6994629999999</v>
      </c>
      <c r="K52" s="19">
        <v>2573.140625</v>
      </c>
      <c r="L52" s="19">
        <v>2606.1367190000001</v>
      </c>
      <c r="M52" s="19">
        <v>2645.5134280000002</v>
      </c>
      <c r="N52" s="19">
        <v>2685.7382809999999</v>
      </c>
      <c r="O52" s="19">
        <v>2727.0739749999998</v>
      </c>
      <c r="P52" s="19">
        <v>2766.6970209999999</v>
      </c>
      <c r="Q52" s="19">
        <v>2806.6689449999999</v>
      </c>
      <c r="R52" s="19">
        <v>2843.8901369999999</v>
      </c>
      <c r="S52" s="19">
        <v>2876.3703609999998</v>
      </c>
      <c r="T52" s="19">
        <v>2905.1020509999998</v>
      </c>
      <c r="U52" s="19">
        <v>2931.11499</v>
      </c>
      <c r="V52" s="19">
        <v>2956.1669919999999</v>
      </c>
      <c r="W52" s="19">
        <v>2979.6110840000001</v>
      </c>
      <c r="X52" s="19">
        <v>3001.1027829999998</v>
      </c>
      <c r="Y52" s="19">
        <v>3020.7539059999999</v>
      </c>
      <c r="Z52" s="19">
        <v>3038.4160160000001</v>
      </c>
      <c r="AA52" s="19">
        <v>3052.4638669999999</v>
      </c>
      <c r="AB52" s="19">
        <v>3064.7338869999999</v>
      </c>
      <c r="AC52" s="19">
        <v>3074.9216310000002</v>
      </c>
      <c r="AD52" s="19">
        <v>3083.2619629999999</v>
      </c>
      <c r="AE52" s="20">
        <v>1.089E-2</v>
      </c>
    </row>
    <row r="53" spans="1:31" ht="15" customHeight="1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1" ht="15" customHeight="1" x14ac:dyDescent="0.25">
      <c r="A54" s="14" t="s">
        <v>23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1" ht="15" customHeight="1" x14ac:dyDescent="0.25">
      <c r="A55" s="14" t="s">
        <v>148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1" ht="15" customHeight="1" x14ac:dyDescent="0.25">
      <c r="A56" s="15" t="s">
        <v>149</v>
      </c>
      <c r="B56" s="16">
        <v>556.13458300000002</v>
      </c>
      <c r="C56" s="16">
        <v>519.255493</v>
      </c>
      <c r="D56" s="16">
        <v>507.62103300000001</v>
      </c>
      <c r="E56" s="16">
        <v>498.41296399999999</v>
      </c>
      <c r="F56" s="16">
        <v>493.29992700000003</v>
      </c>
      <c r="G56" s="16">
        <v>490.98367300000001</v>
      </c>
      <c r="H56" s="16">
        <v>490.21383700000001</v>
      </c>
      <c r="I56" s="16">
        <v>490.04037499999998</v>
      </c>
      <c r="J56" s="16">
        <v>490.25991800000003</v>
      </c>
      <c r="K56" s="16">
        <v>490.66137700000002</v>
      </c>
      <c r="L56" s="16">
        <v>491.34613000000002</v>
      </c>
      <c r="M56" s="16">
        <v>491.97042800000003</v>
      </c>
      <c r="N56" s="16">
        <v>492.58978300000001</v>
      </c>
      <c r="O56" s="16">
        <v>495.86975100000001</v>
      </c>
      <c r="P56" s="16">
        <v>500.82681300000002</v>
      </c>
      <c r="Q56" s="16">
        <v>506.03518700000001</v>
      </c>
      <c r="R56" s="16">
        <v>511.506531</v>
      </c>
      <c r="S56" s="16">
        <v>517.209656</v>
      </c>
      <c r="T56" s="16">
        <v>523.14196800000002</v>
      </c>
      <c r="U56" s="16">
        <v>529.27355999999997</v>
      </c>
      <c r="V56" s="16">
        <v>535.64825399999995</v>
      </c>
      <c r="W56" s="16">
        <v>542.22851600000001</v>
      </c>
      <c r="X56" s="16">
        <v>549.03607199999999</v>
      </c>
      <c r="Y56" s="16">
        <v>556.06292699999995</v>
      </c>
      <c r="Z56" s="16">
        <v>563.27105700000004</v>
      </c>
      <c r="AA56" s="16">
        <v>570.73071300000004</v>
      </c>
      <c r="AB56" s="16">
        <v>578.36993399999994</v>
      </c>
      <c r="AC56" s="16">
        <v>586.18573000000004</v>
      </c>
      <c r="AD56" s="16">
        <v>594.17468299999996</v>
      </c>
      <c r="AE56" s="17">
        <v>5.0039999999999998E-3</v>
      </c>
    </row>
    <row r="57" spans="1:31" ht="15" customHeight="1" x14ac:dyDescent="0.25">
      <c r="A57" s="15" t="s">
        <v>150</v>
      </c>
      <c r="B57" s="16">
        <v>19.32131</v>
      </c>
      <c r="C57" s="16">
        <v>16.866372999999999</v>
      </c>
      <c r="D57" s="16">
        <v>16.468979000000001</v>
      </c>
      <c r="E57" s="16">
        <v>16.304247</v>
      </c>
      <c r="F57" s="16">
        <v>16.128350999999999</v>
      </c>
      <c r="G57" s="16">
        <v>15.995358</v>
      </c>
      <c r="H57" s="16">
        <v>15.920539</v>
      </c>
      <c r="I57" s="16">
        <v>15.91535</v>
      </c>
      <c r="J57" s="16">
        <v>15.923137000000001</v>
      </c>
      <c r="K57" s="16">
        <v>15.936934000000001</v>
      </c>
      <c r="L57" s="16">
        <v>15.959709999999999</v>
      </c>
      <c r="M57" s="16">
        <v>15.98035</v>
      </c>
      <c r="N57" s="16">
        <v>16.000748000000002</v>
      </c>
      <c r="O57" s="16">
        <v>16.107430000000001</v>
      </c>
      <c r="P57" s="16">
        <v>16.268249999999998</v>
      </c>
      <c r="Q57" s="16">
        <v>16.437069000000001</v>
      </c>
      <c r="R57" s="16">
        <v>16.614554999999999</v>
      </c>
      <c r="S57" s="16">
        <v>16.799510999999999</v>
      </c>
      <c r="T57" s="16">
        <v>16.991913</v>
      </c>
      <c r="U57" s="16">
        <v>17.190662</v>
      </c>
      <c r="V57" s="16">
        <v>17.397162999999999</v>
      </c>
      <c r="W57" s="16">
        <v>17.610423999999998</v>
      </c>
      <c r="X57" s="16">
        <v>17.831232</v>
      </c>
      <c r="Y57" s="16">
        <v>18.059232999999999</v>
      </c>
      <c r="Z57" s="16">
        <v>18.292997</v>
      </c>
      <c r="AA57" s="16">
        <v>18.535028000000001</v>
      </c>
      <c r="AB57" s="16">
        <v>18.782841000000001</v>
      </c>
      <c r="AC57" s="16">
        <v>19.036438</v>
      </c>
      <c r="AD57" s="16">
        <v>19.295752</v>
      </c>
      <c r="AE57" s="17">
        <v>4.9959999999999996E-3</v>
      </c>
    </row>
    <row r="58" spans="1:31" ht="15" customHeight="1" x14ac:dyDescent="0.25">
      <c r="A58" s="15" t="s">
        <v>151</v>
      </c>
      <c r="B58" s="16">
        <v>131.19444300000001</v>
      </c>
      <c r="C58" s="16">
        <v>136.08424400000001</v>
      </c>
      <c r="D58" s="16">
        <v>133.03512599999999</v>
      </c>
      <c r="E58" s="16">
        <v>130.62193300000001</v>
      </c>
      <c r="F58" s="16">
        <v>129.281937</v>
      </c>
      <c r="G58" s="16">
        <v>128.67489599999999</v>
      </c>
      <c r="H58" s="16">
        <v>128.473129</v>
      </c>
      <c r="I58" s="16">
        <v>128.427673</v>
      </c>
      <c r="J58" s="16">
        <v>128.48521400000001</v>
      </c>
      <c r="K58" s="16">
        <v>128.590439</v>
      </c>
      <c r="L58" s="16">
        <v>128.76989699999999</v>
      </c>
      <c r="M58" s="16">
        <v>128.933502</v>
      </c>
      <c r="N58" s="16">
        <v>129.09582499999999</v>
      </c>
      <c r="O58" s="16">
        <v>129.95541399999999</v>
      </c>
      <c r="P58" s="16">
        <v>131.254547</v>
      </c>
      <c r="Q58" s="16">
        <v>132.61953700000001</v>
      </c>
      <c r="R58" s="16">
        <v>134.053436</v>
      </c>
      <c r="S58" s="16">
        <v>135.54808</v>
      </c>
      <c r="T58" s="16">
        <v>137.102814</v>
      </c>
      <c r="U58" s="16">
        <v>138.70974699999999</v>
      </c>
      <c r="V58" s="16">
        <v>140.380371</v>
      </c>
      <c r="W58" s="16">
        <v>142.104904</v>
      </c>
      <c r="X58" s="16">
        <v>143.888992</v>
      </c>
      <c r="Y58" s="16">
        <v>145.73056</v>
      </c>
      <c r="Z58" s="16">
        <v>147.61964399999999</v>
      </c>
      <c r="AA58" s="16">
        <v>149.57461499999999</v>
      </c>
      <c r="AB58" s="16">
        <v>151.57667499999999</v>
      </c>
      <c r="AC58" s="16">
        <v>153.62503100000001</v>
      </c>
      <c r="AD58" s="16">
        <v>155.71875</v>
      </c>
      <c r="AE58" s="17">
        <v>5.0039999999999998E-3</v>
      </c>
    </row>
    <row r="59" spans="1:31" ht="15" customHeight="1" x14ac:dyDescent="0.25">
      <c r="A59" s="14" t="s">
        <v>152</v>
      </c>
      <c r="B59" s="19">
        <v>706.65033000000005</v>
      </c>
      <c r="C59" s="19">
        <v>672.20611599999995</v>
      </c>
      <c r="D59" s="19">
        <v>657.12512200000003</v>
      </c>
      <c r="E59" s="19">
        <v>645.33917199999996</v>
      </c>
      <c r="F59" s="19">
        <v>638.71020499999997</v>
      </c>
      <c r="G59" s="19">
        <v>635.65393100000006</v>
      </c>
      <c r="H59" s="19">
        <v>634.607483</v>
      </c>
      <c r="I59" s="19">
        <v>634.38342299999999</v>
      </c>
      <c r="J59" s="19">
        <v>634.668274</v>
      </c>
      <c r="K59" s="19">
        <v>635.18872099999999</v>
      </c>
      <c r="L59" s="19">
        <v>636.07574499999998</v>
      </c>
      <c r="M59" s="19">
        <v>636.884277</v>
      </c>
      <c r="N59" s="19">
        <v>637.68633999999997</v>
      </c>
      <c r="O59" s="19">
        <v>641.93261700000005</v>
      </c>
      <c r="P59" s="19">
        <v>648.34960899999999</v>
      </c>
      <c r="Q59" s="19">
        <v>655.09179700000004</v>
      </c>
      <c r="R59" s="19">
        <v>662.17456100000004</v>
      </c>
      <c r="S59" s="19">
        <v>669.55725099999995</v>
      </c>
      <c r="T59" s="19">
        <v>677.23669400000006</v>
      </c>
      <c r="U59" s="19">
        <v>685.17394999999999</v>
      </c>
      <c r="V59" s="19">
        <v>693.42578100000003</v>
      </c>
      <c r="W59" s="19">
        <v>701.943848</v>
      </c>
      <c r="X59" s="19">
        <v>710.75628700000004</v>
      </c>
      <c r="Y59" s="19">
        <v>719.85266100000001</v>
      </c>
      <c r="Z59" s="19">
        <v>729.18365500000004</v>
      </c>
      <c r="AA59" s="19">
        <v>738.84033199999999</v>
      </c>
      <c r="AB59" s="19">
        <v>748.72943099999998</v>
      </c>
      <c r="AC59" s="19">
        <v>758.84716800000001</v>
      </c>
      <c r="AD59" s="19">
        <v>769.18920900000001</v>
      </c>
      <c r="AE59" s="20">
        <v>5.0039999999999998E-3</v>
      </c>
    </row>
    <row r="60" spans="1:31" ht="15" customHeight="1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1" ht="15" customHeight="1" x14ac:dyDescent="0.25">
      <c r="A61" s="14" t="s">
        <v>153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1" ht="15" customHeight="1" x14ac:dyDescent="0.25">
      <c r="A62" s="14" t="s">
        <v>154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1" ht="15" customHeight="1" x14ac:dyDescent="0.25">
      <c r="A63" s="15" t="s">
        <v>155</v>
      </c>
      <c r="B63" s="16">
        <v>10.873017000000001</v>
      </c>
      <c r="C63" s="16">
        <v>11.06593</v>
      </c>
      <c r="D63" s="16">
        <v>11.029373</v>
      </c>
      <c r="E63" s="16">
        <v>11.001530000000001</v>
      </c>
      <c r="F63" s="16">
        <v>10.97579</v>
      </c>
      <c r="G63" s="16">
        <v>10.951981</v>
      </c>
      <c r="H63" s="16">
        <v>10.929978999999999</v>
      </c>
      <c r="I63" s="16">
        <v>10.909585999999999</v>
      </c>
      <c r="J63" s="16">
        <v>10.890612000000001</v>
      </c>
      <c r="K63" s="16">
        <v>10.872833</v>
      </c>
      <c r="L63" s="16">
        <v>10.856152</v>
      </c>
      <c r="M63" s="16">
        <v>10.840401</v>
      </c>
      <c r="N63" s="16">
        <v>10.825474</v>
      </c>
      <c r="O63" s="16">
        <v>10.811152</v>
      </c>
      <c r="P63" s="16">
        <v>10.797319</v>
      </c>
      <c r="Q63" s="16">
        <v>10.783961</v>
      </c>
      <c r="R63" s="16">
        <v>10.770918</v>
      </c>
      <c r="S63" s="16">
        <v>10.758146999999999</v>
      </c>
      <c r="T63" s="16">
        <v>10.745526999999999</v>
      </c>
      <c r="U63" s="16">
        <v>10.732576999999999</v>
      </c>
      <c r="V63" s="16">
        <v>10.719303999999999</v>
      </c>
      <c r="W63" s="16">
        <v>10.705741</v>
      </c>
      <c r="X63" s="16">
        <v>10.691941</v>
      </c>
      <c r="Y63" s="16">
        <v>10.677927</v>
      </c>
      <c r="Z63" s="16">
        <v>10.663796</v>
      </c>
      <c r="AA63" s="16">
        <v>10.649621</v>
      </c>
      <c r="AB63" s="16">
        <v>10.635453</v>
      </c>
      <c r="AC63" s="16">
        <v>10.621392</v>
      </c>
      <c r="AD63" s="16">
        <v>10.607544000000001</v>
      </c>
      <c r="AE63" s="17">
        <v>-1.5659999999999999E-3</v>
      </c>
    </row>
    <row r="64" spans="1:31" ht="15" customHeight="1" x14ac:dyDescent="0.25">
      <c r="A64" s="15" t="s">
        <v>156</v>
      </c>
      <c r="B64" s="16">
        <v>77.981460999999996</v>
      </c>
      <c r="C64" s="16">
        <v>85.286240000000006</v>
      </c>
      <c r="D64" s="16">
        <v>83.979538000000005</v>
      </c>
      <c r="E64" s="16">
        <v>83.586608999999996</v>
      </c>
      <c r="F64" s="16">
        <v>82.930983999999995</v>
      </c>
      <c r="G64" s="16">
        <v>82.289321999999999</v>
      </c>
      <c r="H64" s="16">
        <v>81.715782000000004</v>
      </c>
      <c r="I64" s="16">
        <v>81.182548999999995</v>
      </c>
      <c r="J64" s="16">
        <v>80.685310000000001</v>
      </c>
      <c r="K64" s="16">
        <v>80.190781000000001</v>
      </c>
      <c r="L64" s="16">
        <v>79.654610000000005</v>
      </c>
      <c r="M64" s="16">
        <v>79.094200000000001</v>
      </c>
      <c r="N64" s="16">
        <v>78.505409</v>
      </c>
      <c r="O64" s="16">
        <v>77.881598999999994</v>
      </c>
      <c r="P64" s="16">
        <v>77.215323999999995</v>
      </c>
      <c r="Q64" s="16">
        <v>76.467315999999997</v>
      </c>
      <c r="R64" s="16">
        <v>75.626503</v>
      </c>
      <c r="S64" s="16">
        <v>74.707024000000004</v>
      </c>
      <c r="T64" s="16">
        <v>73.692177000000001</v>
      </c>
      <c r="U64" s="16">
        <v>72.625107</v>
      </c>
      <c r="V64" s="16">
        <v>71.502776999999995</v>
      </c>
      <c r="W64" s="16">
        <v>70.302329999999998</v>
      </c>
      <c r="X64" s="16">
        <v>69.045479</v>
      </c>
      <c r="Y64" s="16">
        <v>67.724365000000006</v>
      </c>
      <c r="Z64" s="16">
        <v>66.347969000000006</v>
      </c>
      <c r="AA64" s="16">
        <v>64.933768999999998</v>
      </c>
      <c r="AB64" s="16">
        <v>63.470664999999997</v>
      </c>
      <c r="AC64" s="16">
        <v>61.992054000000003</v>
      </c>
      <c r="AD64" s="16">
        <v>60.510840999999999</v>
      </c>
      <c r="AE64" s="17">
        <v>-1.2630000000000001E-2</v>
      </c>
    </row>
    <row r="65" spans="1:31" ht="15" customHeight="1" x14ac:dyDescent="0.25">
      <c r="A65" s="15" t="s">
        <v>157</v>
      </c>
      <c r="B65" s="16">
        <v>9.2627970000000008</v>
      </c>
      <c r="C65" s="16">
        <v>10.660586</v>
      </c>
      <c r="D65" s="16">
        <v>12.042204</v>
      </c>
      <c r="E65" s="16">
        <v>12.582974999999999</v>
      </c>
      <c r="F65" s="16">
        <v>13.402863</v>
      </c>
      <c r="G65" s="16">
        <v>14.223755000000001</v>
      </c>
      <c r="H65" s="16">
        <v>14.989504</v>
      </c>
      <c r="I65" s="16">
        <v>15.727346000000001</v>
      </c>
      <c r="J65" s="16">
        <v>16.440411000000001</v>
      </c>
      <c r="K65" s="16">
        <v>17.161359999999998</v>
      </c>
      <c r="L65" s="16">
        <v>17.931723000000002</v>
      </c>
      <c r="M65" s="16">
        <v>18.732728999999999</v>
      </c>
      <c r="N65" s="16">
        <v>19.566991999999999</v>
      </c>
      <c r="O65" s="16">
        <v>20.439751000000001</v>
      </c>
      <c r="P65" s="16">
        <v>21.358619999999998</v>
      </c>
      <c r="Q65" s="16">
        <v>22.36101</v>
      </c>
      <c r="R65" s="16">
        <v>23.459026000000001</v>
      </c>
      <c r="S65" s="16">
        <v>24.63862</v>
      </c>
      <c r="T65" s="16">
        <v>25.915298</v>
      </c>
      <c r="U65" s="16">
        <v>27.241516000000001</v>
      </c>
      <c r="V65" s="16">
        <v>28.620318999999999</v>
      </c>
      <c r="W65" s="16">
        <v>30.074826999999999</v>
      </c>
      <c r="X65" s="16">
        <v>31.583850999999999</v>
      </c>
      <c r="Y65" s="16">
        <v>33.155467999999999</v>
      </c>
      <c r="Z65" s="16">
        <v>34.781075000000001</v>
      </c>
      <c r="AA65" s="16">
        <v>36.442405999999998</v>
      </c>
      <c r="AB65" s="16">
        <v>38.150627</v>
      </c>
      <c r="AC65" s="16">
        <v>39.872311000000003</v>
      </c>
      <c r="AD65" s="16">
        <v>41.594017000000001</v>
      </c>
      <c r="AE65" s="17">
        <v>5.1714999999999997E-2</v>
      </c>
    </row>
    <row r="66" spans="1:31" ht="15" customHeight="1" x14ac:dyDescent="0.25">
      <c r="A66" s="15" t="s">
        <v>158</v>
      </c>
      <c r="B66" s="16">
        <v>7.2897000000000003E-2</v>
      </c>
      <c r="C66" s="16">
        <v>7.2668999999999997E-2</v>
      </c>
      <c r="D66" s="16">
        <v>7.2420999999999999E-2</v>
      </c>
      <c r="E66" s="16">
        <v>7.2205000000000005E-2</v>
      </c>
      <c r="F66" s="16">
        <v>7.1980000000000002E-2</v>
      </c>
      <c r="G66" s="16">
        <v>7.1748999999999993E-2</v>
      </c>
      <c r="H66" s="16">
        <v>7.1516999999999997E-2</v>
      </c>
      <c r="I66" s="16">
        <v>7.1281999999999998E-2</v>
      </c>
      <c r="J66" s="16">
        <v>7.1044999999999997E-2</v>
      </c>
      <c r="K66" s="16">
        <v>7.0803000000000005E-2</v>
      </c>
      <c r="L66" s="16">
        <v>7.0555999999999994E-2</v>
      </c>
      <c r="M66" s="16">
        <v>7.0304000000000005E-2</v>
      </c>
      <c r="N66" s="16">
        <v>7.0045999999999997E-2</v>
      </c>
      <c r="O66" s="16">
        <v>6.9781999999999997E-2</v>
      </c>
      <c r="P66" s="16">
        <v>6.9510000000000002E-2</v>
      </c>
      <c r="Q66" s="16">
        <v>6.9231000000000001E-2</v>
      </c>
      <c r="R66" s="16">
        <v>6.8945999999999993E-2</v>
      </c>
      <c r="S66" s="16">
        <v>6.8653000000000006E-2</v>
      </c>
      <c r="T66" s="16">
        <v>6.8353999999999998E-2</v>
      </c>
      <c r="U66" s="16">
        <v>6.8044999999999994E-2</v>
      </c>
      <c r="V66" s="16">
        <v>6.7726999999999996E-2</v>
      </c>
      <c r="W66" s="16">
        <v>6.7401000000000003E-2</v>
      </c>
      <c r="X66" s="16">
        <v>6.7068000000000003E-2</v>
      </c>
      <c r="Y66" s="16">
        <v>6.6726999999999995E-2</v>
      </c>
      <c r="Z66" s="16">
        <v>6.6379999999999995E-2</v>
      </c>
      <c r="AA66" s="16">
        <v>6.6028000000000003E-2</v>
      </c>
      <c r="AB66" s="16">
        <v>6.5671999999999994E-2</v>
      </c>
      <c r="AC66" s="16">
        <v>6.5311999999999995E-2</v>
      </c>
      <c r="AD66" s="16">
        <v>6.4950999999999995E-2</v>
      </c>
      <c r="AE66" s="17">
        <v>-4.15E-3</v>
      </c>
    </row>
    <row r="67" spans="1:31" ht="15" customHeight="1" x14ac:dyDescent="0.25">
      <c r="A67" s="15" t="s">
        <v>159</v>
      </c>
      <c r="B67" s="16">
        <v>98.190169999999995</v>
      </c>
      <c r="C67" s="16">
        <v>107.085426</v>
      </c>
      <c r="D67" s="16">
        <v>107.123535</v>
      </c>
      <c r="E67" s="16">
        <v>107.243317</v>
      </c>
      <c r="F67" s="16">
        <v>107.381615</v>
      </c>
      <c r="G67" s="16">
        <v>107.536804</v>
      </c>
      <c r="H67" s="16">
        <v>107.706779</v>
      </c>
      <c r="I67" s="16">
        <v>107.890762</v>
      </c>
      <c r="J67" s="16">
        <v>108.087372</v>
      </c>
      <c r="K67" s="16">
        <v>108.295776</v>
      </c>
      <c r="L67" s="16">
        <v>108.51303900000001</v>
      </c>
      <c r="M67" s="16">
        <v>108.737633</v>
      </c>
      <c r="N67" s="16">
        <v>108.96792600000001</v>
      </c>
      <c r="O67" s="16">
        <v>109.20227800000001</v>
      </c>
      <c r="P67" s="16">
        <v>109.44077299999999</v>
      </c>
      <c r="Q67" s="16">
        <v>109.681511</v>
      </c>
      <c r="R67" s="16">
        <v>109.925392</v>
      </c>
      <c r="S67" s="16">
        <v>110.17244700000001</v>
      </c>
      <c r="T67" s="16">
        <v>110.421356</v>
      </c>
      <c r="U67" s="16">
        <v>110.667244</v>
      </c>
      <c r="V67" s="16">
        <v>110.910133</v>
      </c>
      <c r="W67" s="16">
        <v>111.150299</v>
      </c>
      <c r="X67" s="16">
        <v>111.388344</v>
      </c>
      <c r="Y67" s="16">
        <v>111.624481</v>
      </c>
      <c r="Z67" s="16">
        <v>111.859222</v>
      </c>
      <c r="AA67" s="16">
        <v>112.09182</v>
      </c>
      <c r="AB67" s="16">
        <v>112.322418</v>
      </c>
      <c r="AC67" s="16">
        <v>112.551079</v>
      </c>
      <c r="AD67" s="16">
        <v>112.777351</v>
      </c>
      <c r="AE67" s="17">
        <v>1.92E-3</v>
      </c>
    </row>
    <row r="68" spans="1:31" ht="15" customHeight="1" x14ac:dyDescent="0.25">
      <c r="A68" s="14" t="s">
        <v>160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1" ht="15" customHeight="1" x14ac:dyDescent="0.25">
      <c r="A69" s="15" t="s">
        <v>155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8" t="s">
        <v>11</v>
      </c>
    </row>
    <row r="70" spans="1:31" ht="15" customHeight="1" x14ac:dyDescent="0.25">
      <c r="A70" s="15" t="s">
        <v>156</v>
      </c>
      <c r="B70" s="16">
        <v>27.819016000000001</v>
      </c>
      <c r="C70" s="16">
        <v>31.123528</v>
      </c>
      <c r="D70" s="16">
        <v>31.346143999999999</v>
      </c>
      <c r="E70" s="16">
        <v>31.588512000000001</v>
      </c>
      <c r="F70" s="16">
        <v>31.832211999999998</v>
      </c>
      <c r="G70" s="16">
        <v>32.076965000000001</v>
      </c>
      <c r="H70" s="16">
        <v>32.322563000000002</v>
      </c>
      <c r="I70" s="16">
        <v>32.568863</v>
      </c>
      <c r="J70" s="16">
        <v>32.815491000000002</v>
      </c>
      <c r="K70" s="16">
        <v>33.062018999999999</v>
      </c>
      <c r="L70" s="16">
        <v>33.308047999999999</v>
      </c>
      <c r="M70" s="16">
        <v>33.553226000000002</v>
      </c>
      <c r="N70" s="16">
        <v>33.797207</v>
      </c>
      <c r="O70" s="16">
        <v>34.039490000000001</v>
      </c>
      <c r="P70" s="16">
        <v>34.279865000000001</v>
      </c>
      <c r="Q70" s="16">
        <v>34.518154000000003</v>
      </c>
      <c r="R70" s="16">
        <v>34.754100999999999</v>
      </c>
      <c r="S70" s="16">
        <v>34.987766000000001</v>
      </c>
      <c r="T70" s="16">
        <v>35.218848999999999</v>
      </c>
      <c r="U70" s="16">
        <v>35.445704999999997</v>
      </c>
      <c r="V70" s="16">
        <v>35.668433999999998</v>
      </c>
      <c r="W70" s="16">
        <v>35.887104000000001</v>
      </c>
      <c r="X70" s="16">
        <v>36.101928999999998</v>
      </c>
      <c r="Y70" s="16">
        <v>36.313136999999998</v>
      </c>
      <c r="Z70" s="16">
        <v>36.521174999999999</v>
      </c>
      <c r="AA70" s="16">
        <v>36.726334000000001</v>
      </c>
      <c r="AB70" s="16">
        <v>36.928902000000001</v>
      </c>
      <c r="AC70" s="16">
        <v>37.129142999999999</v>
      </c>
      <c r="AD70" s="16">
        <v>37.327370000000002</v>
      </c>
      <c r="AE70" s="17">
        <v>6.7549999999999997E-3</v>
      </c>
    </row>
    <row r="71" spans="1:31" ht="15" customHeight="1" x14ac:dyDescent="0.25">
      <c r="A71" s="15" t="s">
        <v>157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8" t="s">
        <v>11</v>
      </c>
    </row>
    <row r="72" spans="1:31" ht="15" customHeight="1" x14ac:dyDescent="0.25">
      <c r="A72" s="15" t="s">
        <v>158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8" t="s">
        <v>11</v>
      </c>
    </row>
    <row r="73" spans="1:31" ht="15" customHeight="1" x14ac:dyDescent="0.25">
      <c r="A73" s="15" t="s">
        <v>161</v>
      </c>
      <c r="B73" s="16">
        <v>27.819016000000001</v>
      </c>
      <c r="C73" s="16">
        <v>31.123528</v>
      </c>
      <c r="D73" s="16">
        <v>31.346143999999999</v>
      </c>
      <c r="E73" s="16">
        <v>31.588512000000001</v>
      </c>
      <c r="F73" s="16">
        <v>31.832211999999998</v>
      </c>
      <c r="G73" s="16">
        <v>32.076965000000001</v>
      </c>
      <c r="H73" s="16">
        <v>32.322563000000002</v>
      </c>
      <c r="I73" s="16">
        <v>32.568863</v>
      </c>
      <c r="J73" s="16">
        <v>32.815491000000002</v>
      </c>
      <c r="K73" s="16">
        <v>33.062018999999999</v>
      </c>
      <c r="L73" s="16">
        <v>33.308047999999999</v>
      </c>
      <c r="M73" s="16">
        <v>33.553226000000002</v>
      </c>
      <c r="N73" s="16">
        <v>33.797207</v>
      </c>
      <c r="O73" s="16">
        <v>34.039490000000001</v>
      </c>
      <c r="P73" s="16">
        <v>34.279865000000001</v>
      </c>
      <c r="Q73" s="16">
        <v>34.518154000000003</v>
      </c>
      <c r="R73" s="16">
        <v>34.754100999999999</v>
      </c>
      <c r="S73" s="16">
        <v>34.987766000000001</v>
      </c>
      <c r="T73" s="16">
        <v>35.218848999999999</v>
      </c>
      <c r="U73" s="16">
        <v>35.445704999999997</v>
      </c>
      <c r="V73" s="16">
        <v>35.668433999999998</v>
      </c>
      <c r="W73" s="16">
        <v>35.887104000000001</v>
      </c>
      <c r="X73" s="16">
        <v>36.101928999999998</v>
      </c>
      <c r="Y73" s="16">
        <v>36.313136999999998</v>
      </c>
      <c r="Z73" s="16">
        <v>36.521174999999999</v>
      </c>
      <c r="AA73" s="16">
        <v>36.726334000000001</v>
      </c>
      <c r="AB73" s="16">
        <v>36.928902000000001</v>
      </c>
      <c r="AC73" s="16">
        <v>37.129142999999999</v>
      </c>
      <c r="AD73" s="16">
        <v>37.327370000000002</v>
      </c>
      <c r="AE73" s="17">
        <v>6.7549999999999997E-3</v>
      </c>
    </row>
    <row r="74" spans="1:31" ht="15" customHeight="1" x14ac:dyDescent="0.25">
      <c r="A74" s="14" t="s">
        <v>162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1" ht="15" customHeight="1" x14ac:dyDescent="0.25">
      <c r="A75" s="15" t="s">
        <v>155</v>
      </c>
      <c r="B75" s="16">
        <v>13.032696</v>
      </c>
      <c r="C75" s="16">
        <v>13.444159000000001</v>
      </c>
      <c r="D75" s="16">
        <v>13.579499</v>
      </c>
      <c r="E75" s="16">
        <v>13.72414</v>
      </c>
      <c r="F75" s="16">
        <v>13.870125</v>
      </c>
      <c r="G75" s="16">
        <v>14.017364000000001</v>
      </c>
      <c r="H75" s="16">
        <v>14.165760000000001</v>
      </c>
      <c r="I75" s="16">
        <v>14.315200000000001</v>
      </c>
      <c r="J75" s="16">
        <v>14.465529</v>
      </c>
      <c r="K75" s="16">
        <v>14.616552</v>
      </c>
      <c r="L75" s="16">
        <v>14.768087</v>
      </c>
      <c r="M75" s="16">
        <v>14.919973000000001</v>
      </c>
      <c r="N75" s="16">
        <v>15.072065</v>
      </c>
      <c r="O75" s="16">
        <v>15.224133</v>
      </c>
      <c r="P75" s="16">
        <v>15.376080999999999</v>
      </c>
      <c r="Q75" s="16">
        <v>15.527820999999999</v>
      </c>
      <c r="R75" s="16">
        <v>15.679240999999999</v>
      </c>
      <c r="S75" s="16">
        <v>15.830344999999999</v>
      </c>
      <c r="T75" s="16">
        <v>15.980991</v>
      </c>
      <c r="U75" s="16">
        <v>16.130445000000002</v>
      </c>
      <c r="V75" s="16">
        <v>16.278722999999999</v>
      </c>
      <c r="W75" s="16">
        <v>16.425872999999999</v>
      </c>
      <c r="X75" s="16">
        <v>16.571950999999999</v>
      </c>
      <c r="Y75" s="16">
        <v>16.717051999999999</v>
      </c>
      <c r="Z75" s="16">
        <v>16.861381999999999</v>
      </c>
      <c r="AA75" s="16">
        <v>17.005043000000001</v>
      </c>
      <c r="AB75" s="16">
        <v>17.148167000000001</v>
      </c>
      <c r="AC75" s="16">
        <v>17.290883999999998</v>
      </c>
      <c r="AD75" s="16">
        <v>17.433344000000002</v>
      </c>
      <c r="AE75" s="17">
        <v>9.6699999999999998E-3</v>
      </c>
    </row>
    <row r="76" spans="1:31" ht="15" customHeight="1" x14ac:dyDescent="0.25">
      <c r="A76" s="15" t="s">
        <v>156</v>
      </c>
      <c r="B76" s="16">
        <v>94.891548</v>
      </c>
      <c r="C76" s="16">
        <v>106.42665100000001</v>
      </c>
      <c r="D76" s="16">
        <v>107.457314</v>
      </c>
      <c r="E76" s="16">
        <v>108.585052</v>
      </c>
      <c r="F76" s="16">
        <v>109.714905</v>
      </c>
      <c r="G76" s="16">
        <v>110.854202</v>
      </c>
      <c r="H76" s="16">
        <v>112.003601</v>
      </c>
      <c r="I76" s="16">
        <v>113.161507</v>
      </c>
      <c r="J76" s="16">
        <v>114.32665299999999</v>
      </c>
      <c r="K76" s="16">
        <v>115.496544</v>
      </c>
      <c r="L76" s="16">
        <v>116.66841100000001</v>
      </c>
      <c r="M76" s="16">
        <v>117.841568</v>
      </c>
      <c r="N76" s="16">
        <v>119.014725</v>
      </c>
      <c r="O76" s="16">
        <v>120.185959</v>
      </c>
      <c r="P76" s="16">
        <v>121.35432400000001</v>
      </c>
      <c r="Q76" s="16">
        <v>122.517937</v>
      </c>
      <c r="R76" s="16">
        <v>123.67533899999999</v>
      </c>
      <c r="S76" s="16">
        <v>124.827034</v>
      </c>
      <c r="T76" s="16">
        <v>125.97141999999999</v>
      </c>
      <c r="U76" s="16">
        <v>127.10406500000001</v>
      </c>
      <c r="V76" s="16">
        <v>128.225098</v>
      </c>
      <c r="W76" s="16">
        <v>129.33401499999999</v>
      </c>
      <c r="X76" s="16">
        <v>130.431961</v>
      </c>
      <c r="Y76" s="16">
        <v>131.51942399999999</v>
      </c>
      <c r="Z76" s="16">
        <v>132.59826699999999</v>
      </c>
      <c r="AA76" s="16">
        <v>133.66978499999999</v>
      </c>
      <c r="AB76" s="16">
        <v>134.73460399999999</v>
      </c>
      <c r="AC76" s="16">
        <v>135.79496800000001</v>
      </c>
      <c r="AD76" s="16">
        <v>136.85249300000001</v>
      </c>
      <c r="AE76" s="17">
        <v>9.3559999999999997E-3</v>
      </c>
    </row>
    <row r="77" spans="1:31" ht="15" customHeight="1" x14ac:dyDescent="0.25">
      <c r="A77" s="15" t="s">
        <v>157</v>
      </c>
      <c r="B77" s="16">
        <v>1.102908</v>
      </c>
      <c r="C77" s="16">
        <v>1.156976</v>
      </c>
      <c r="D77" s="16">
        <v>1.2093400000000001</v>
      </c>
      <c r="E77" s="16">
        <v>1.2390509999999999</v>
      </c>
      <c r="F77" s="16">
        <v>1.2774179999999999</v>
      </c>
      <c r="G77" s="16">
        <v>1.316368</v>
      </c>
      <c r="H77" s="16">
        <v>1.35446</v>
      </c>
      <c r="I77" s="16">
        <v>1.3924160000000001</v>
      </c>
      <c r="J77" s="16">
        <v>1.43025</v>
      </c>
      <c r="K77" s="16">
        <v>1.4688950000000001</v>
      </c>
      <c r="L77" s="16">
        <v>1.5096419999999999</v>
      </c>
      <c r="M77" s="16">
        <v>1.551917</v>
      </c>
      <c r="N77" s="16">
        <v>1.5958349999999999</v>
      </c>
      <c r="O77" s="16">
        <v>1.6414800000000001</v>
      </c>
      <c r="P77" s="16">
        <v>1.689033</v>
      </c>
      <c r="Q77" s="16">
        <v>1.7397069999999999</v>
      </c>
      <c r="R77" s="16">
        <v>1.7939959999999999</v>
      </c>
      <c r="S77" s="16">
        <v>1.851472</v>
      </c>
      <c r="T77" s="16">
        <v>1.9125920000000001</v>
      </c>
      <c r="U77" s="16">
        <v>1.9759089999999999</v>
      </c>
      <c r="V77" s="16">
        <v>2.041455</v>
      </c>
      <c r="W77" s="16">
        <v>2.110058</v>
      </c>
      <c r="X77" s="16">
        <v>2.181076</v>
      </c>
      <c r="Y77" s="16">
        <v>2.2547579999999998</v>
      </c>
      <c r="Z77" s="16">
        <v>2.3308610000000001</v>
      </c>
      <c r="AA77" s="16">
        <v>2.4089719999999999</v>
      </c>
      <c r="AB77" s="16">
        <v>2.4894430000000001</v>
      </c>
      <c r="AC77" s="16">
        <v>2.5711569999999999</v>
      </c>
      <c r="AD77" s="16">
        <v>2.6536270000000002</v>
      </c>
      <c r="AE77" s="17">
        <v>3.1223000000000001E-2</v>
      </c>
    </row>
    <row r="78" spans="1:31" ht="15" customHeight="1" x14ac:dyDescent="0.25">
      <c r="A78" s="15" t="s">
        <v>158</v>
      </c>
      <c r="B78" s="16">
        <v>0.10273</v>
      </c>
      <c r="C78" s="16">
        <v>0.103754</v>
      </c>
      <c r="D78" s="16">
        <v>0.104799</v>
      </c>
      <c r="E78" s="16">
        <v>0.105915</v>
      </c>
      <c r="F78" s="16">
        <v>0.107042</v>
      </c>
      <c r="G78" s="16">
        <v>0.108178</v>
      </c>
      <c r="H78" s="16">
        <v>0.109323</v>
      </c>
      <c r="I78" s="16">
        <v>0.11047700000000001</v>
      </c>
      <c r="J78" s="16">
        <v>0.111637</v>
      </c>
      <c r="K78" s="16">
        <v>0.112802</v>
      </c>
      <c r="L78" s="16">
        <v>0.113972</v>
      </c>
      <c r="M78" s="16">
        <v>0.115144</v>
      </c>
      <c r="N78" s="16">
        <v>0.116318</v>
      </c>
      <c r="O78" s="16">
        <v>0.117491</v>
      </c>
      <c r="P78" s="16">
        <v>0.11866400000000001</v>
      </c>
      <c r="Q78" s="16">
        <v>0.119835</v>
      </c>
      <c r="R78" s="16">
        <v>0.121004</v>
      </c>
      <c r="S78" s="16">
        <v>0.12217</v>
      </c>
      <c r="T78" s="16">
        <v>0.123332</v>
      </c>
      <c r="U78" s="16">
        <v>0.124486</v>
      </c>
      <c r="V78" s="16">
        <v>0.12562999999999999</v>
      </c>
      <c r="W78" s="16">
        <v>0.12676599999999999</v>
      </c>
      <c r="X78" s="16">
        <v>0.12789300000000001</v>
      </c>
      <c r="Y78" s="16">
        <v>0.12901299999999999</v>
      </c>
      <c r="Z78" s="16">
        <v>0.13012699999999999</v>
      </c>
      <c r="AA78" s="16">
        <v>0.13123499999999999</v>
      </c>
      <c r="AB78" s="16">
        <v>0.13234000000000001</v>
      </c>
      <c r="AC78" s="16">
        <v>0.133441</v>
      </c>
      <c r="AD78" s="16">
        <v>0.13454099999999999</v>
      </c>
      <c r="AE78" s="17">
        <v>9.6699999999999998E-3</v>
      </c>
    </row>
    <row r="79" spans="1:31" ht="15" customHeight="1" x14ac:dyDescent="0.25">
      <c r="A79" s="15" t="s">
        <v>163</v>
      </c>
      <c r="B79" s="16">
        <v>109.129875</v>
      </c>
      <c r="C79" s="16">
        <v>121.13153800000001</v>
      </c>
      <c r="D79" s="16">
        <v>122.35095200000001</v>
      </c>
      <c r="E79" s="16">
        <v>123.65416</v>
      </c>
      <c r="F79" s="16">
        <v>124.96948999999999</v>
      </c>
      <c r="G79" s="16">
        <v>126.29611199999999</v>
      </c>
      <c r="H79" s="16">
        <v>127.63314099999999</v>
      </c>
      <c r="I79" s="16">
        <v>128.97959900000001</v>
      </c>
      <c r="J79" s="16">
        <v>130.33406099999999</v>
      </c>
      <c r="K79" s="16">
        <v>131.69480899999999</v>
      </c>
      <c r="L79" s="16">
        <v>133.060104</v>
      </c>
      <c r="M79" s="16">
        <v>134.42858899999999</v>
      </c>
      <c r="N79" s="16">
        <v>135.79894999999999</v>
      </c>
      <c r="O79" s="16">
        <v>137.16906700000001</v>
      </c>
      <c r="P79" s="16">
        <v>138.53810100000001</v>
      </c>
      <c r="Q79" s="16">
        <v>139.905304</v>
      </c>
      <c r="R79" s="16">
        <v>141.269577</v>
      </c>
      <c r="S79" s="16">
        <v>142.63102699999999</v>
      </c>
      <c r="T79" s="16">
        <v>143.98834199999999</v>
      </c>
      <c r="U79" s="16">
        <v>145.3349</v>
      </c>
      <c r="V79" s="16">
        <v>146.67089799999999</v>
      </c>
      <c r="W79" s="16">
        <v>147.99671900000001</v>
      </c>
      <c r="X79" s="16">
        <v>149.312881</v>
      </c>
      <c r="Y79" s="16">
        <v>150.62025499999999</v>
      </c>
      <c r="Z79" s="16">
        <v>151.92063899999999</v>
      </c>
      <c r="AA79" s="16">
        <v>153.21504200000001</v>
      </c>
      <c r="AB79" s="16">
        <v>154.504547</v>
      </c>
      <c r="AC79" s="16">
        <v>155.790436</v>
      </c>
      <c r="AD79" s="16">
        <v>157.074005</v>
      </c>
      <c r="AE79" s="17">
        <v>9.6699999999999998E-3</v>
      </c>
    </row>
    <row r="80" spans="1:31" ht="15" customHeight="1" x14ac:dyDescent="0.25">
      <c r="A80" s="14" t="s">
        <v>164</v>
      </c>
      <c r="B80" s="19">
        <v>235.139084</v>
      </c>
      <c r="C80" s="19">
        <v>259.340485</v>
      </c>
      <c r="D80" s="19">
        <v>260.82064800000001</v>
      </c>
      <c r="E80" s="19">
        <v>262.48599200000001</v>
      </c>
      <c r="F80" s="19">
        <v>264.18331899999998</v>
      </c>
      <c r="G80" s="19">
        <v>265.90988199999998</v>
      </c>
      <c r="H80" s="19">
        <v>267.66247600000003</v>
      </c>
      <c r="I80" s="19">
        <v>269.43920900000001</v>
      </c>
      <c r="J80" s="19">
        <v>271.23693800000001</v>
      </c>
      <c r="K80" s="19">
        <v>273.05261200000001</v>
      </c>
      <c r="L80" s="19">
        <v>274.88119499999999</v>
      </c>
      <c r="M80" s="19">
        <v>276.71945199999999</v>
      </c>
      <c r="N80" s="19">
        <v>278.56408699999997</v>
      </c>
      <c r="O80" s="19">
        <v>280.41082799999998</v>
      </c>
      <c r="P80" s="19">
        <v>282.258759</v>
      </c>
      <c r="Q80" s="19">
        <v>284.10498000000001</v>
      </c>
      <c r="R80" s="19">
        <v>285.94906600000002</v>
      </c>
      <c r="S80" s="19">
        <v>287.79122899999999</v>
      </c>
      <c r="T80" s="19">
        <v>289.62853999999999</v>
      </c>
      <c r="U80" s="19">
        <v>291.44784499999997</v>
      </c>
      <c r="V80" s="19">
        <v>293.249481</v>
      </c>
      <c r="W80" s="19">
        <v>295.03411899999998</v>
      </c>
      <c r="X80" s="19">
        <v>296.80316199999999</v>
      </c>
      <c r="Y80" s="19">
        <v>298.557861</v>
      </c>
      <c r="Z80" s="19">
        <v>300.30102499999998</v>
      </c>
      <c r="AA80" s="19">
        <v>302.03320300000001</v>
      </c>
      <c r="AB80" s="19">
        <v>303.75585899999999</v>
      </c>
      <c r="AC80" s="19">
        <v>305.470642</v>
      </c>
      <c r="AD80" s="19">
        <v>307.178741</v>
      </c>
      <c r="AE80" s="20">
        <v>6.2899999999999996E-3</v>
      </c>
    </row>
    <row r="81" spans="1:31" ht="15" customHeight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1" ht="15" customHeight="1" x14ac:dyDescent="0.25">
      <c r="A82" s="14" t="s">
        <v>165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1" ht="15" customHeight="1" x14ac:dyDescent="0.25">
      <c r="A83" s="15" t="s">
        <v>166</v>
      </c>
      <c r="B83" s="16">
        <v>17.726265000000001</v>
      </c>
      <c r="C83" s="16">
        <v>19.658132999999999</v>
      </c>
      <c r="D83" s="16">
        <v>19.28912</v>
      </c>
      <c r="E83" s="16">
        <v>16.908003000000001</v>
      </c>
      <c r="F83" s="16">
        <v>16.426376000000001</v>
      </c>
      <c r="G83" s="16">
        <v>16.209952999999999</v>
      </c>
      <c r="H83" s="16">
        <v>16.017071000000001</v>
      </c>
      <c r="I83" s="16">
        <v>15.864914000000001</v>
      </c>
      <c r="J83" s="16">
        <v>15.785004000000001</v>
      </c>
      <c r="K83" s="16">
        <v>15.802873</v>
      </c>
      <c r="L83" s="16">
        <v>15.840778</v>
      </c>
      <c r="M83" s="16">
        <v>15.884715999999999</v>
      </c>
      <c r="N83" s="16">
        <v>15.935359999999999</v>
      </c>
      <c r="O83" s="16">
        <v>15.975364000000001</v>
      </c>
      <c r="P83" s="16">
        <v>16.019835</v>
      </c>
      <c r="Q83" s="16">
        <v>16.059958999999999</v>
      </c>
      <c r="R83" s="16">
        <v>16.120003000000001</v>
      </c>
      <c r="S83" s="16">
        <v>16.203253</v>
      </c>
      <c r="T83" s="16">
        <v>16.308933</v>
      </c>
      <c r="U83" s="16">
        <v>16.447741000000001</v>
      </c>
      <c r="V83" s="16">
        <v>16.619181000000001</v>
      </c>
      <c r="W83" s="16">
        <v>16.801275</v>
      </c>
      <c r="X83" s="16">
        <v>16.970092999999999</v>
      </c>
      <c r="Y83" s="16">
        <v>17.14809</v>
      </c>
      <c r="Z83" s="16">
        <v>17.330372000000001</v>
      </c>
      <c r="AA83" s="16">
        <v>17.516801999999998</v>
      </c>
      <c r="AB83" s="16">
        <v>17.722539999999999</v>
      </c>
      <c r="AC83" s="16">
        <v>17.965551000000001</v>
      </c>
      <c r="AD83" s="16">
        <v>18.185835000000001</v>
      </c>
      <c r="AE83" s="17">
        <v>-2.879E-3</v>
      </c>
    </row>
    <row r="84" spans="1:31" ht="15" customHeight="1" x14ac:dyDescent="0.25">
      <c r="A84" s="15" t="s">
        <v>167</v>
      </c>
      <c r="B84" s="16">
        <v>1.947678</v>
      </c>
      <c r="C84" s="16">
        <v>1.9658150000000001</v>
      </c>
      <c r="D84" s="16">
        <v>1.9289130000000001</v>
      </c>
      <c r="E84" s="16">
        <v>1.690801</v>
      </c>
      <c r="F84" s="16">
        <v>1.642638</v>
      </c>
      <c r="G84" s="16">
        <v>1.6209960000000001</v>
      </c>
      <c r="H84" s="16">
        <v>1.601707</v>
      </c>
      <c r="I84" s="16">
        <v>1.586492</v>
      </c>
      <c r="J84" s="16">
        <v>1.5785009999999999</v>
      </c>
      <c r="K84" s="16">
        <v>1.5802879999999999</v>
      </c>
      <c r="L84" s="16">
        <v>1.5840780000000001</v>
      </c>
      <c r="M84" s="16">
        <v>1.5884720000000001</v>
      </c>
      <c r="N84" s="16">
        <v>1.5935360000000001</v>
      </c>
      <c r="O84" s="16">
        <v>1.597537</v>
      </c>
      <c r="P84" s="16">
        <v>1.6019840000000001</v>
      </c>
      <c r="Q84" s="16">
        <v>1.605996</v>
      </c>
      <c r="R84" s="16">
        <v>1.6120000000000001</v>
      </c>
      <c r="S84" s="16">
        <v>1.6203259999999999</v>
      </c>
      <c r="T84" s="16">
        <v>1.6308940000000001</v>
      </c>
      <c r="U84" s="16">
        <v>1.644774</v>
      </c>
      <c r="V84" s="16">
        <v>1.6619189999999999</v>
      </c>
      <c r="W84" s="16">
        <v>1.6801280000000001</v>
      </c>
      <c r="X84" s="16">
        <v>1.6970099999999999</v>
      </c>
      <c r="Y84" s="16">
        <v>1.714809</v>
      </c>
      <c r="Z84" s="16">
        <v>1.7330380000000001</v>
      </c>
      <c r="AA84" s="16">
        <v>1.7516799999999999</v>
      </c>
      <c r="AB84" s="16">
        <v>1.772254</v>
      </c>
      <c r="AC84" s="16">
        <v>1.796556</v>
      </c>
      <c r="AD84" s="16">
        <v>1.818584</v>
      </c>
      <c r="AE84" s="17">
        <v>-2.879E-3</v>
      </c>
    </row>
    <row r="85" spans="1:31" ht="15" customHeight="1" x14ac:dyDescent="0.25">
      <c r="A85" s="15" t="s">
        <v>168</v>
      </c>
      <c r="B85" s="16">
        <v>15.778587</v>
      </c>
      <c r="C85" s="16">
        <v>17.692318</v>
      </c>
      <c r="D85" s="16">
        <v>17.360206999999999</v>
      </c>
      <c r="E85" s="16">
        <v>15.217202</v>
      </c>
      <c r="F85" s="16">
        <v>14.783738</v>
      </c>
      <c r="G85" s="16">
        <v>14.588958</v>
      </c>
      <c r="H85" s="16">
        <v>14.415362999999999</v>
      </c>
      <c r="I85" s="16">
        <v>14.278422000000001</v>
      </c>
      <c r="J85" s="16">
        <v>14.206503</v>
      </c>
      <c r="K85" s="16">
        <v>14.222585</v>
      </c>
      <c r="L85" s="16">
        <v>14.256701</v>
      </c>
      <c r="M85" s="16">
        <v>14.296244</v>
      </c>
      <c r="N85" s="16">
        <v>14.341824000000001</v>
      </c>
      <c r="O85" s="16">
        <v>14.377827</v>
      </c>
      <c r="P85" s="16">
        <v>14.41785</v>
      </c>
      <c r="Q85" s="16">
        <v>14.453963</v>
      </c>
      <c r="R85" s="16">
        <v>14.508001999999999</v>
      </c>
      <c r="S85" s="16">
        <v>14.582927</v>
      </c>
      <c r="T85" s="16">
        <v>14.678039999999999</v>
      </c>
      <c r="U85" s="16">
        <v>14.802966</v>
      </c>
      <c r="V85" s="16">
        <v>14.957262</v>
      </c>
      <c r="W85" s="16">
        <v>15.121147000000001</v>
      </c>
      <c r="X85" s="16">
        <v>15.273083</v>
      </c>
      <c r="Y85" s="16">
        <v>15.433280999999999</v>
      </c>
      <c r="Z85" s="16">
        <v>15.597334</v>
      </c>
      <c r="AA85" s="16">
        <v>15.765121000000001</v>
      </c>
      <c r="AB85" s="16">
        <v>15.950286</v>
      </c>
      <c r="AC85" s="16">
        <v>16.168994999999999</v>
      </c>
      <c r="AD85" s="16">
        <v>16.367249999999999</v>
      </c>
      <c r="AE85" s="17">
        <v>-2.879E-3</v>
      </c>
    </row>
    <row r="86" spans="1:31" ht="15" customHeight="1" x14ac:dyDescent="0.25">
      <c r="A86" s="15" t="s">
        <v>169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8" t="s">
        <v>11</v>
      </c>
    </row>
    <row r="87" spans="1:31" ht="15" customHeight="1" x14ac:dyDescent="0.25">
      <c r="A87" s="15" t="s">
        <v>170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8" t="s">
        <v>11</v>
      </c>
    </row>
    <row r="88" spans="1:31" ht="15" customHeight="1" x14ac:dyDescent="0.25">
      <c r="A88" s="15" t="s">
        <v>171</v>
      </c>
      <c r="B88" s="16">
        <v>14.697877999999999</v>
      </c>
      <c r="C88" s="16">
        <v>14.749964</v>
      </c>
      <c r="D88" s="16">
        <v>14.987038</v>
      </c>
      <c r="E88" s="16">
        <v>15.340731</v>
      </c>
      <c r="F88" s="16">
        <v>15.530237</v>
      </c>
      <c r="G88" s="16">
        <v>15.775473</v>
      </c>
      <c r="H88" s="16">
        <v>15.992872</v>
      </c>
      <c r="I88" s="16">
        <v>16.201917999999999</v>
      </c>
      <c r="J88" s="16">
        <v>16.405951999999999</v>
      </c>
      <c r="K88" s="16">
        <v>16.580660000000002</v>
      </c>
      <c r="L88" s="16">
        <v>16.759326999999999</v>
      </c>
      <c r="M88" s="16">
        <v>16.94894</v>
      </c>
      <c r="N88" s="16">
        <v>17.138162999999999</v>
      </c>
      <c r="O88" s="16">
        <v>17.326643000000001</v>
      </c>
      <c r="P88" s="16">
        <v>17.507937999999999</v>
      </c>
      <c r="Q88" s="16">
        <v>17.701498000000001</v>
      </c>
      <c r="R88" s="16">
        <v>17.896877</v>
      </c>
      <c r="S88" s="16">
        <v>18.080290000000002</v>
      </c>
      <c r="T88" s="16">
        <v>18.254125999999999</v>
      </c>
      <c r="U88" s="16">
        <v>18.422308000000001</v>
      </c>
      <c r="V88" s="16">
        <v>18.589565</v>
      </c>
      <c r="W88" s="16">
        <v>18.759426000000001</v>
      </c>
      <c r="X88" s="16">
        <v>18.930187</v>
      </c>
      <c r="Y88" s="16">
        <v>19.097512999999999</v>
      </c>
      <c r="Z88" s="16">
        <v>19.297947000000001</v>
      </c>
      <c r="AA88" s="16">
        <v>19.520354999999999</v>
      </c>
      <c r="AB88" s="16">
        <v>19.748774999999998</v>
      </c>
      <c r="AC88" s="16">
        <v>19.979030999999999</v>
      </c>
      <c r="AD88" s="16">
        <v>20.213964000000001</v>
      </c>
      <c r="AE88" s="17">
        <v>1.174E-2</v>
      </c>
    </row>
    <row r="89" spans="1:31" ht="15" customHeight="1" x14ac:dyDescent="0.25">
      <c r="A89" s="15" t="s">
        <v>167</v>
      </c>
      <c r="B89" s="16">
        <v>14.697877999999999</v>
      </c>
      <c r="C89" s="16">
        <v>14.749964</v>
      </c>
      <c r="D89" s="16">
        <v>14.987038</v>
      </c>
      <c r="E89" s="16">
        <v>15.340731</v>
      </c>
      <c r="F89" s="16">
        <v>15.530237</v>
      </c>
      <c r="G89" s="16">
        <v>15.775473</v>
      </c>
      <c r="H89" s="16">
        <v>15.992872</v>
      </c>
      <c r="I89" s="16">
        <v>16.201917999999999</v>
      </c>
      <c r="J89" s="16">
        <v>16.405951999999999</v>
      </c>
      <c r="K89" s="16">
        <v>16.580660000000002</v>
      </c>
      <c r="L89" s="16">
        <v>16.759326999999999</v>
      </c>
      <c r="M89" s="16">
        <v>16.94894</v>
      </c>
      <c r="N89" s="16">
        <v>17.138162999999999</v>
      </c>
      <c r="O89" s="16">
        <v>17.326643000000001</v>
      </c>
      <c r="P89" s="16">
        <v>17.507937999999999</v>
      </c>
      <c r="Q89" s="16">
        <v>17.701498000000001</v>
      </c>
      <c r="R89" s="16">
        <v>17.896877</v>
      </c>
      <c r="S89" s="16">
        <v>18.080290000000002</v>
      </c>
      <c r="T89" s="16">
        <v>18.254125999999999</v>
      </c>
      <c r="U89" s="16">
        <v>18.422308000000001</v>
      </c>
      <c r="V89" s="16">
        <v>18.589565</v>
      </c>
      <c r="W89" s="16">
        <v>18.759426000000001</v>
      </c>
      <c r="X89" s="16">
        <v>18.930187</v>
      </c>
      <c r="Y89" s="16">
        <v>19.097512999999999</v>
      </c>
      <c r="Z89" s="16">
        <v>19.297947000000001</v>
      </c>
      <c r="AA89" s="16">
        <v>19.520354999999999</v>
      </c>
      <c r="AB89" s="16">
        <v>19.748774999999998</v>
      </c>
      <c r="AC89" s="16">
        <v>19.979030999999999</v>
      </c>
      <c r="AD89" s="16">
        <v>20.213964000000001</v>
      </c>
      <c r="AE89" s="17">
        <v>1.174E-2</v>
      </c>
    </row>
    <row r="90" spans="1:31" ht="15" customHeight="1" x14ac:dyDescent="0.25">
      <c r="A90" s="15" t="s">
        <v>172</v>
      </c>
      <c r="B90" s="16">
        <v>15.312493999999999</v>
      </c>
      <c r="C90" s="16">
        <v>16.436122999999998</v>
      </c>
      <c r="D90" s="16">
        <v>16.985576999999999</v>
      </c>
      <c r="E90" s="16">
        <v>18.402058</v>
      </c>
      <c r="F90" s="16">
        <v>18.479641000000001</v>
      </c>
      <c r="G90" s="16">
        <v>18.874162999999999</v>
      </c>
      <c r="H90" s="16">
        <v>19.267361000000001</v>
      </c>
      <c r="I90" s="16">
        <v>19.634815</v>
      </c>
      <c r="J90" s="16">
        <v>19.968368999999999</v>
      </c>
      <c r="K90" s="16">
        <v>20.218719</v>
      </c>
      <c r="L90" s="16">
        <v>20.487444</v>
      </c>
      <c r="M90" s="16">
        <v>20.779952999999999</v>
      </c>
      <c r="N90" s="16">
        <v>21.071328999999999</v>
      </c>
      <c r="O90" s="16">
        <v>21.369308</v>
      </c>
      <c r="P90" s="16">
        <v>21.652494000000001</v>
      </c>
      <c r="Q90" s="16">
        <v>21.962719</v>
      </c>
      <c r="R90" s="16">
        <v>22.263888999999999</v>
      </c>
      <c r="S90" s="16">
        <v>22.533688000000001</v>
      </c>
      <c r="T90" s="16">
        <v>22.780201000000002</v>
      </c>
      <c r="U90" s="16">
        <v>23.010283000000001</v>
      </c>
      <c r="V90" s="16">
        <v>23.236481000000001</v>
      </c>
      <c r="W90" s="16">
        <v>23.470490000000002</v>
      </c>
      <c r="X90" s="16">
        <v>23.711582</v>
      </c>
      <c r="Y90" s="16">
        <v>23.943180000000002</v>
      </c>
      <c r="Z90" s="16">
        <v>24.248076999999999</v>
      </c>
      <c r="AA90" s="16">
        <v>24.599571000000001</v>
      </c>
      <c r="AB90" s="16">
        <v>24.957972999999999</v>
      </c>
      <c r="AC90" s="16">
        <v>25.310431999999999</v>
      </c>
      <c r="AD90" s="16">
        <v>25.685167</v>
      </c>
      <c r="AE90" s="17">
        <v>1.6671999999999999E-2</v>
      </c>
    </row>
    <row r="91" spans="1:31" ht="15" customHeight="1" x14ac:dyDescent="0.25">
      <c r="A91" s="15" t="s">
        <v>167</v>
      </c>
      <c r="B91" s="16">
        <v>5.9170239999999996</v>
      </c>
      <c r="C91" s="16">
        <v>5.9175259999999996</v>
      </c>
      <c r="D91" s="16">
        <v>6.0564020000000003</v>
      </c>
      <c r="E91" s="16">
        <v>6.3327559999999998</v>
      </c>
      <c r="F91" s="16">
        <v>6.4019469999999998</v>
      </c>
      <c r="G91" s="16">
        <v>6.5427980000000003</v>
      </c>
      <c r="H91" s="16">
        <v>6.6593299999999997</v>
      </c>
      <c r="I91" s="16">
        <v>6.7684009999999999</v>
      </c>
      <c r="J91" s="16">
        <v>6.8678319999999999</v>
      </c>
      <c r="K91" s="16">
        <v>6.9457630000000004</v>
      </c>
      <c r="L91" s="16">
        <v>7.0290569999999999</v>
      </c>
      <c r="M91" s="16">
        <v>7.1202969999999999</v>
      </c>
      <c r="N91" s="16">
        <v>7.2135680000000004</v>
      </c>
      <c r="O91" s="16">
        <v>7.3071010000000003</v>
      </c>
      <c r="P91" s="16">
        <v>7.3953639999999998</v>
      </c>
      <c r="Q91" s="16">
        <v>7.4929129999999997</v>
      </c>
      <c r="R91" s="16">
        <v>7.5870439999999997</v>
      </c>
      <c r="S91" s="16">
        <v>7.6719059999999999</v>
      </c>
      <c r="T91" s="16">
        <v>7.7493990000000004</v>
      </c>
      <c r="U91" s="16">
        <v>7.8235979999999996</v>
      </c>
      <c r="V91" s="16">
        <v>7.8983699999999999</v>
      </c>
      <c r="W91" s="16">
        <v>7.9766060000000003</v>
      </c>
      <c r="X91" s="16">
        <v>8.0559229999999999</v>
      </c>
      <c r="Y91" s="16">
        <v>8.1325179999999992</v>
      </c>
      <c r="Z91" s="16">
        <v>8.2370560000000008</v>
      </c>
      <c r="AA91" s="16">
        <v>8.3575529999999993</v>
      </c>
      <c r="AB91" s="16">
        <v>8.4862870000000008</v>
      </c>
      <c r="AC91" s="16">
        <v>8.6170740000000006</v>
      </c>
      <c r="AD91" s="16">
        <v>8.7531239999999997</v>
      </c>
      <c r="AE91" s="17">
        <v>1.4605E-2</v>
      </c>
    </row>
    <row r="92" spans="1:31" ht="15" customHeight="1" x14ac:dyDescent="0.25">
      <c r="A92" s="15" t="s">
        <v>168</v>
      </c>
      <c r="B92" s="16">
        <v>9.3954710000000006</v>
      </c>
      <c r="C92" s="16">
        <v>10.518596000000001</v>
      </c>
      <c r="D92" s="16">
        <v>10.929174</v>
      </c>
      <c r="E92" s="16">
        <v>12.069300999999999</v>
      </c>
      <c r="F92" s="16">
        <v>12.077695</v>
      </c>
      <c r="G92" s="16">
        <v>12.331365</v>
      </c>
      <c r="H92" s="16">
        <v>12.608029999999999</v>
      </c>
      <c r="I92" s="16">
        <v>12.866414000000001</v>
      </c>
      <c r="J92" s="16">
        <v>13.100536</v>
      </c>
      <c r="K92" s="16">
        <v>13.272957</v>
      </c>
      <c r="L92" s="16">
        <v>13.458387</v>
      </c>
      <c r="M92" s="16">
        <v>13.659656999999999</v>
      </c>
      <c r="N92" s="16">
        <v>13.857760000000001</v>
      </c>
      <c r="O92" s="16">
        <v>14.062208</v>
      </c>
      <c r="P92" s="16">
        <v>14.257130999999999</v>
      </c>
      <c r="Q92" s="16">
        <v>14.469804999999999</v>
      </c>
      <c r="R92" s="16">
        <v>14.676845</v>
      </c>
      <c r="S92" s="16">
        <v>14.86178</v>
      </c>
      <c r="T92" s="16">
        <v>15.030802</v>
      </c>
      <c r="U92" s="16">
        <v>15.186685000000001</v>
      </c>
      <c r="V92" s="16">
        <v>15.33811</v>
      </c>
      <c r="W92" s="16">
        <v>15.493881999999999</v>
      </c>
      <c r="X92" s="16">
        <v>15.655659</v>
      </c>
      <c r="Y92" s="16">
        <v>15.810663</v>
      </c>
      <c r="Z92" s="16">
        <v>16.011021</v>
      </c>
      <c r="AA92" s="16">
        <v>16.242018000000002</v>
      </c>
      <c r="AB92" s="16">
        <v>16.471686999999999</v>
      </c>
      <c r="AC92" s="16">
        <v>16.693356999999999</v>
      </c>
      <c r="AD92" s="16">
        <v>16.932043</v>
      </c>
      <c r="AE92" s="17">
        <v>1.7788000000000002E-2</v>
      </c>
    </row>
    <row r="93" spans="1:31" ht="15" customHeight="1" x14ac:dyDescent="0.25">
      <c r="A93" s="15" t="s">
        <v>169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8" t="s">
        <v>11</v>
      </c>
    </row>
    <row r="94" spans="1:31" ht="15" customHeight="1" x14ac:dyDescent="0.25">
      <c r="A94" s="15" t="s">
        <v>170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8" t="s">
        <v>11</v>
      </c>
    </row>
    <row r="95" spans="1:31" ht="15" customHeight="1" x14ac:dyDescent="0.25">
      <c r="A95" s="14" t="s">
        <v>173</v>
      </c>
      <c r="B95" s="19">
        <v>47.736632999999998</v>
      </c>
      <c r="C95" s="19">
        <v>50.844219000000002</v>
      </c>
      <c r="D95" s="19">
        <v>51.261733999999997</v>
      </c>
      <c r="E95" s="19">
        <v>50.650790999999998</v>
      </c>
      <c r="F95" s="19">
        <v>50.436253000000001</v>
      </c>
      <c r="G95" s="19">
        <v>50.859589</v>
      </c>
      <c r="H95" s="19">
        <v>51.277298000000002</v>
      </c>
      <c r="I95" s="19">
        <v>51.701649000000003</v>
      </c>
      <c r="J95" s="19">
        <v>52.159325000000003</v>
      </c>
      <c r="K95" s="19">
        <v>52.602252999999997</v>
      </c>
      <c r="L95" s="19">
        <v>53.087547000000001</v>
      </c>
      <c r="M95" s="19">
        <v>53.613608999999997</v>
      </c>
      <c r="N95" s="19">
        <v>54.144855</v>
      </c>
      <c r="O95" s="19">
        <v>54.671317999999999</v>
      </c>
      <c r="P95" s="19">
        <v>55.180264000000001</v>
      </c>
      <c r="Q95" s="19">
        <v>55.724173999999998</v>
      </c>
      <c r="R95" s="19">
        <v>56.280768999999999</v>
      </c>
      <c r="S95" s="19">
        <v>56.817230000000002</v>
      </c>
      <c r="T95" s="19">
        <v>57.343254000000002</v>
      </c>
      <c r="U95" s="19">
        <v>57.880329000000003</v>
      </c>
      <c r="V95" s="19">
        <v>58.445228999999998</v>
      </c>
      <c r="W95" s="19">
        <v>59.031188999999998</v>
      </c>
      <c r="X95" s="19">
        <v>59.611862000000002</v>
      </c>
      <c r="Y95" s="19">
        <v>60.188789</v>
      </c>
      <c r="Z95" s="19">
        <v>60.876396</v>
      </c>
      <c r="AA95" s="19">
        <v>61.636726000000003</v>
      </c>
      <c r="AB95" s="19">
        <v>62.429287000000002</v>
      </c>
      <c r="AC95" s="19">
        <v>63.255012999999998</v>
      </c>
      <c r="AD95" s="19">
        <v>64.084969000000001</v>
      </c>
      <c r="AE95" s="20">
        <v>8.6090000000000003E-3</v>
      </c>
    </row>
    <row r="96" spans="1:31" ht="15" customHeight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1" ht="15" customHeight="1" x14ac:dyDescent="0.25">
      <c r="A97" s="14" t="s">
        <v>174</v>
      </c>
      <c r="B97" s="19">
        <v>232.70079000000001</v>
      </c>
      <c r="C97" s="19">
        <v>241.280304</v>
      </c>
      <c r="D97" s="19">
        <v>242.934662</v>
      </c>
      <c r="E97" s="19">
        <v>248.16125500000001</v>
      </c>
      <c r="F97" s="19">
        <v>251.11355599999999</v>
      </c>
      <c r="G97" s="19">
        <v>254.57960499999999</v>
      </c>
      <c r="H97" s="19">
        <v>257.78796399999999</v>
      </c>
      <c r="I97" s="19">
        <v>260.91143799999998</v>
      </c>
      <c r="J97" s="19">
        <v>263.91284200000001</v>
      </c>
      <c r="K97" s="19">
        <v>266.57336400000003</v>
      </c>
      <c r="L97" s="19">
        <v>269.15838600000001</v>
      </c>
      <c r="M97" s="19">
        <v>271.758331</v>
      </c>
      <c r="N97" s="19">
        <v>274.24566700000003</v>
      </c>
      <c r="O97" s="19">
        <v>276.67562900000001</v>
      </c>
      <c r="P97" s="19">
        <v>278.980774</v>
      </c>
      <c r="Q97" s="19">
        <v>281.218842</v>
      </c>
      <c r="R97" s="19">
        <v>283.30636600000003</v>
      </c>
      <c r="S97" s="19">
        <v>285.21283</v>
      </c>
      <c r="T97" s="19">
        <v>286.95471199999997</v>
      </c>
      <c r="U97" s="19">
        <v>288.50292999999999</v>
      </c>
      <c r="V97" s="19">
        <v>289.92095899999998</v>
      </c>
      <c r="W97" s="19">
        <v>291.21582000000001</v>
      </c>
      <c r="X97" s="19">
        <v>292.39691199999999</v>
      </c>
      <c r="Y97" s="19">
        <v>293.44378699999999</v>
      </c>
      <c r="Z97" s="19">
        <v>294.35214200000001</v>
      </c>
      <c r="AA97" s="19">
        <v>295.13317899999998</v>
      </c>
      <c r="AB97" s="19">
        <v>295.78286700000001</v>
      </c>
      <c r="AC97" s="19">
        <v>296.27917500000001</v>
      </c>
      <c r="AD97" s="19">
        <v>296.69049100000001</v>
      </c>
      <c r="AE97" s="20">
        <v>7.6860000000000001E-3</v>
      </c>
    </row>
    <row r="98" spans="1:31" ht="15" customHeight="1" x14ac:dyDescent="0.25">
      <c r="A98" s="15" t="s">
        <v>175</v>
      </c>
      <c r="B98" s="16">
        <v>191.100449</v>
      </c>
      <c r="C98" s="16">
        <v>195.01254299999999</v>
      </c>
      <c r="D98" s="16">
        <v>195.40188599999999</v>
      </c>
      <c r="E98" s="16">
        <v>198.30145300000001</v>
      </c>
      <c r="F98" s="16">
        <v>200.41125500000001</v>
      </c>
      <c r="G98" s="16">
        <v>202.34376499999999</v>
      </c>
      <c r="H98" s="16">
        <v>204.26525899999999</v>
      </c>
      <c r="I98" s="16">
        <v>206.14920000000001</v>
      </c>
      <c r="J98" s="16">
        <v>207.94354200000001</v>
      </c>
      <c r="K98" s="16">
        <v>209.61987300000001</v>
      </c>
      <c r="L98" s="16">
        <v>211.200974</v>
      </c>
      <c r="M98" s="16">
        <v>212.675049</v>
      </c>
      <c r="N98" s="16">
        <v>214.03765899999999</v>
      </c>
      <c r="O98" s="16">
        <v>215.288895</v>
      </c>
      <c r="P98" s="16">
        <v>216.42776499999999</v>
      </c>
      <c r="Q98" s="16">
        <v>217.46047999999999</v>
      </c>
      <c r="R98" s="16">
        <v>218.381439</v>
      </c>
      <c r="S98" s="16">
        <v>219.19103999999999</v>
      </c>
      <c r="T98" s="16">
        <v>219.88916</v>
      </c>
      <c r="U98" s="16">
        <v>220.45405600000001</v>
      </c>
      <c r="V98" s="16">
        <v>220.86737099999999</v>
      </c>
      <c r="W98" s="16">
        <v>221.13308699999999</v>
      </c>
      <c r="X98" s="16">
        <v>221.276321</v>
      </c>
      <c r="Y98" s="16">
        <v>221.285538</v>
      </c>
      <c r="Z98" s="16">
        <v>221.17044100000001</v>
      </c>
      <c r="AA98" s="16">
        <v>220.93618799999999</v>
      </c>
      <c r="AB98" s="16">
        <v>220.56727599999999</v>
      </c>
      <c r="AC98" s="16">
        <v>220.040909</v>
      </c>
      <c r="AD98" s="16">
        <v>219.40502900000001</v>
      </c>
      <c r="AE98" s="17">
        <v>4.3750000000000004E-3</v>
      </c>
    </row>
    <row r="99" spans="1:31" ht="15" customHeight="1" x14ac:dyDescent="0.25">
      <c r="A99" s="15" t="s">
        <v>176</v>
      </c>
      <c r="B99" s="16">
        <v>41.600346000000002</v>
      </c>
      <c r="C99" s="16">
        <v>46.267753999999996</v>
      </c>
      <c r="D99" s="16">
        <v>47.532767999999997</v>
      </c>
      <c r="E99" s="16">
        <v>49.859810000000003</v>
      </c>
      <c r="F99" s="16">
        <v>50.702309</v>
      </c>
      <c r="G99" s="16">
        <v>52.235835999999999</v>
      </c>
      <c r="H99" s="16">
        <v>53.522689999999997</v>
      </c>
      <c r="I99" s="16">
        <v>54.762222000000001</v>
      </c>
      <c r="J99" s="16">
        <v>55.969302999999996</v>
      </c>
      <c r="K99" s="16">
        <v>56.953494999999997</v>
      </c>
      <c r="L99" s="16">
        <v>57.957419999999999</v>
      </c>
      <c r="M99" s="16">
        <v>59.083294000000002</v>
      </c>
      <c r="N99" s="16">
        <v>60.207999999999998</v>
      </c>
      <c r="O99" s="16">
        <v>61.386723000000003</v>
      </c>
      <c r="P99" s="16">
        <v>62.553024000000001</v>
      </c>
      <c r="Q99" s="16">
        <v>63.758372999999999</v>
      </c>
      <c r="R99" s="16">
        <v>64.924933999999993</v>
      </c>
      <c r="S99" s="16">
        <v>66.021805000000001</v>
      </c>
      <c r="T99" s="16">
        <v>67.065535999999994</v>
      </c>
      <c r="U99" s="16">
        <v>68.048858999999993</v>
      </c>
      <c r="V99" s="16">
        <v>69.053573999999998</v>
      </c>
      <c r="W99" s="16">
        <v>70.082718</v>
      </c>
      <c r="X99" s="16">
        <v>71.120575000000002</v>
      </c>
      <c r="Y99" s="16">
        <v>72.158241000000004</v>
      </c>
      <c r="Z99" s="16">
        <v>73.181693999999993</v>
      </c>
      <c r="AA99" s="16">
        <v>74.196976000000006</v>
      </c>
      <c r="AB99" s="16">
        <v>75.215591000000003</v>
      </c>
      <c r="AC99" s="16">
        <v>76.238258000000002</v>
      </c>
      <c r="AD99" s="16">
        <v>77.285477</v>
      </c>
      <c r="AE99" s="17">
        <v>1.9184E-2</v>
      </c>
    </row>
    <row r="100" spans="1:31" ht="15" customHeight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1" ht="15" customHeight="1" x14ac:dyDescent="0.25">
      <c r="A101" s="15" t="s">
        <v>177</v>
      </c>
      <c r="B101" s="16">
        <v>123.239006</v>
      </c>
      <c r="C101" s="16">
        <v>129.70700099999999</v>
      </c>
      <c r="D101" s="16">
        <v>132.05294799999999</v>
      </c>
      <c r="E101" s="16">
        <v>134.08251999999999</v>
      </c>
      <c r="F101" s="16">
        <v>135.639343</v>
      </c>
      <c r="G101" s="16">
        <v>136.552536</v>
      </c>
      <c r="H101" s="16">
        <v>136.920975</v>
      </c>
      <c r="I101" s="16">
        <v>137.03144800000001</v>
      </c>
      <c r="J101" s="16">
        <v>137.013519</v>
      </c>
      <c r="K101" s="16">
        <v>136.89231899999999</v>
      </c>
      <c r="L101" s="16">
        <v>136.79934700000001</v>
      </c>
      <c r="M101" s="16">
        <v>136.702988</v>
      </c>
      <c r="N101" s="16">
        <v>136.76857000000001</v>
      </c>
      <c r="O101" s="16">
        <v>137.001373</v>
      </c>
      <c r="P101" s="16">
        <v>137.28890999999999</v>
      </c>
      <c r="Q101" s="16">
        <v>137.625473</v>
      </c>
      <c r="R101" s="16">
        <v>137.89746099999999</v>
      </c>
      <c r="S101" s="16">
        <v>138.09522999999999</v>
      </c>
      <c r="T101" s="16">
        <v>138.160706</v>
      </c>
      <c r="U101" s="16">
        <v>138.114273</v>
      </c>
      <c r="V101" s="16">
        <v>138.04431199999999</v>
      </c>
      <c r="W101" s="16">
        <v>138.00524899999999</v>
      </c>
      <c r="X101" s="16">
        <v>138.05827300000001</v>
      </c>
      <c r="Y101" s="16">
        <v>138.18748500000001</v>
      </c>
      <c r="Z101" s="16">
        <v>138.38218699999999</v>
      </c>
      <c r="AA101" s="16">
        <v>138.59741199999999</v>
      </c>
      <c r="AB101" s="16">
        <v>138.81968699999999</v>
      </c>
      <c r="AC101" s="16">
        <v>139.024643</v>
      </c>
      <c r="AD101" s="16">
        <v>139.21481299999999</v>
      </c>
      <c r="AE101" s="17">
        <v>2.6229999999999999E-3</v>
      </c>
    </row>
    <row r="102" spans="1:31" ht="15" customHeight="1" x14ac:dyDescent="0.25">
      <c r="A102" s="15" t="s">
        <v>178</v>
      </c>
      <c r="B102" s="16">
        <v>745.63903800000003</v>
      </c>
      <c r="C102" s="16">
        <v>884.84570299999996</v>
      </c>
      <c r="D102" s="16">
        <v>873.43597399999999</v>
      </c>
      <c r="E102" s="16">
        <v>778.91381799999999</v>
      </c>
      <c r="F102" s="16">
        <v>910.86242700000003</v>
      </c>
      <c r="G102" s="16">
        <v>862.26959199999999</v>
      </c>
      <c r="H102" s="16">
        <v>830.88580300000001</v>
      </c>
      <c r="I102" s="16">
        <v>842.66668700000002</v>
      </c>
      <c r="J102" s="16">
        <v>851.86236599999995</v>
      </c>
      <c r="K102" s="16">
        <v>858.57501200000002</v>
      </c>
      <c r="L102" s="16">
        <v>868.30676300000005</v>
      </c>
      <c r="M102" s="16">
        <v>877.71795699999996</v>
      </c>
      <c r="N102" s="16">
        <v>887.50836200000003</v>
      </c>
      <c r="O102" s="16">
        <v>895.36291500000004</v>
      </c>
      <c r="P102" s="16">
        <v>901.11413600000003</v>
      </c>
      <c r="Q102" s="16">
        <v>912.69409199999996</v>
      </c>
      <c r="R102" s="16">
        <v>922.58386199999995</v>
      </c>
      <c r="S102" s="16">
        <v>932.20837400000005</v>
      </c>
      <c r="T102" s="16">
        <v>937.63091999999995</v>
      </c>
      <c r="U102" s="16">
        <v>936.53344700000002</v>
      </c>
      <c r="V102" s="16">
        <v>937.18615699999998</v>
      </c>
      <c r="W102" s="16">
        <v>938.24176</v>
      </c>
      <c r="X102" s="16">
        <v>938.40173300000004</v>
      </c>
      <c r="Y102" s="16">
        <v>940.98559599999999</v>
      </c>
      <c r="Z102" s="16">
        <v>945.57220500000005</v>
      </c>
      <c r="AA102" s="16">
        <v>949.174622</v>
      </c>
      <c r="AB102" s="16">
        <v>953.09667999999999</v>
      </c>
      <c r="AC102" s="16">
        <v>956.548767</v>
      </c>
      <c r="AD102" s="16">
        <v>957.22686799999997</v>
      </c>
      <c r="AE102" s="17">
        <v>2.9160000000000002E-3</v>
      </c>
    </row>
    <row r="103" spans="1:31" ht="15" customHeight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1" ht="15" customHeight="1" x14ac:dyDescent="0.25">
      <c r="A104" s="14" t="s">
        <v>179</v>
      </c>
      <c r="B104" s="19">
        <v>2091.1049800000001</v>
      </c>
      <c r="C104" s="19">
        <v>2238.2238769999999</v>
      </c>
      <c r="D104" s="19">
        <v>2217.6311040000001</v>
      </c>
      <c r="E104" s="19">
        <v>2119.6335450000001</v>
      </c>
      <c r="F104" s="19">
        <v>2250.945068</v>
      </c>
      <c r="G104" s="19">
        <v>2205.8251949999999</v>
      </c>
      <c r="H104" s="19">
        <v>2179.1420899999998</v>
      </c>
      <c r="I104" s="19">
        <v>2196.133789</v>
      </c>
      <c r="J104" s="19">
        <v>2210.8532709999999</v>
      </c>
      <c r="K104" s="19">
        <v>2222.8842770000001</v>
      </c>
      <c r="L104" s="19">
        <v>2238.3090820000002</v>
      </c>
      <c r="M104" s="19">
        <v>2253.3967290000001</v>
      </c>
      <c r="N104" s="19">
        <v>2268.9179690000001</v>
      </c>
      <c r="O104" s="19">
        <v>2286.0546880000002</v>
      </c>
      <c r="P104" s="19">
        <v>2303.1723630000001</v>
      </c>
      <c r="Q104" s="19">
        <v>2326.4594729999999</v>
      </c>
      <c r="R104" s="19">
        <v>2348.1921390000002</v>
      </c>
      <c r="S104" s="19">
        <v>2369.6821289999998</v>
      </c>
      <c r="T104" s="19">
        <v>2386.9548340000001</v>
      </c>
      <c r="U104" s="19">
        <v>2397.6528320000002</v>
      </c>
      <c r="V104" s="19">
        <v>2410.2719729999999</v>
      </c>
      <c r="W104" s="19">
        <v>2423.4719239999999</v>
      </c>
      <c r="X104" s="19">
        <v>2436.0283199999999</v>
      </c>
      <c r="Y104" s="19">
        <v>2451.2163089999999</v>
      </c>
      <c r="Z104" s="19">
        <v>2468.6674800000001</v>
      </c>
      <c r="AA104" s="19">
        <v>2485.4155270000001</v>
      </c>
      <c r="AB104" s="19">
        <v>2502.6137699999999</v>
      </c>
      <c r="AC104" s="19">
        <v>2519.4255370000001</v>
      </c>
      <c r="AD104" s="19">
        <v>2533.584961</v>
      </c>
      <c r="AE104" s="20">
        <v>4.6010000000000001E-3</v>
      </c>
    </row>
    <row r="105" spans="1:31" ht="15" customHeight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1" ht="15" customHeight="1" x14ac:dyDescent="0.25">
      <c r="A106" s="14" t="s">
        <v>24</v>
      </c>
      <c r="B106" s="19">
        <v>26111.488281000002</v>
      </c>
      <c r="C106" s="19">
        <v>26958.185547000001</v>
      </c>
      <c r="D106" s="19">
        <v>26789.638672000001</v>
      </c>
      <c r="E106" s="19">
        <v>27131.402343999998</v>
      </c>
      <c r="F106" s="19">
        <v>27321.748047000001</v>
      </c>
      <c r="G106" s="19">
        <v>27311.253906000002</v>
      </c>
      <c r="H106" s="19">
        <v>27288.841797000001</v>
      </c>
      <c r="I106" s="19">
        <v>27247.464843999998</v>
      </c>
      <c r="J106" s="19">
        <v>27181.630859000001</v>
      </c>
      <c r="K106" s="19">
        <v>27059.505859000001</v>
      </c>
      <c r="L106" s="19">
        <v>26940.181640999999</v>
      </c>
      <c r="M106" s="19">
        <v>26815.505859000001</v>
      </c>
      <c r="N106" s="19">
        <v>26689.347656000002</v>
      </c>
      <c r="O106" s="19">
        <v>26538.423827999999</v>
      </c>
      <c r="P106" s="19">
        <v>26396.925781000002</v>
      </c>
      <c r="Q106" s="19">
        <v>26296.826172000001</v>
      </c>
      <c r="R106" s="19">
        <v>26216.882812</v>
      </c>
      <c r="S106" s="19">
        <v>26154.560547000001</v>
      </c>
      <c r="T106" s="19">
        <v>26116.296875</v>
      </c>
      <c r="U106" s="19">
        <v>26076.183593999998</v>
      </c>
      <c r="V106" s="19">
        <v>26042.900390999999</v>
      </c>
      <c r="W106" s="19">
        <v>26042.214843999998</v>
      </c>
      <c r="X106" s="19">
        <v>26069.695312</v>
      </c>
      <c r="Y106" s="19">
        <v>26112.736327999999</v>
      </c>
      <c r="Z106" s="19">
        <v>26164.013672000001</v>
      </c>
      <c r="AA106" s="19">
        <v>26218.216797000001</v>
      </c>
      <c r="AB106" s="19">
        <v>26291.650390999999</v>
      </c>
      <c r="AC106" s="19">
        <v>26351.609375</v>
      </c>
      <c r="AD106" s="19">
        <v>26414.597656000002</v>
      </c>
      <c r="AE106" s="20">
        <v>-7.54E-4</v>
      </c>
    </row>
    <row r="107" spans="1:31" ht="15" customHeight="1" thickBot="1" x14ac:dyDescent="0.3"/>
    <row r="108" spans="1:31" ht="15" customHeight="1" x14ac:dyDescent="0.25">
      <c r="A108" s="22" t="s">
        <v>180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ht="15" customHeight="1" x14ac:dyDescent="0.25">
      <c r="A109" s="23" t="s">
        <v>132</v>
      </c>
    </row>
    <row r="110" spans="1:31" ht="15" customHeight="1" x14ac:dyDescent="0.25">
      <c r="A110" s="23" t="s">
        <v>181</v>
      </c>
    </row>
    <row r="111" spans="1:31" ht="15" customHeight="1" x14ac:dyDescent="0.25">
      <c r="A111" s="23" t="s">
        <v>182</v>
      </c>
    </row>
    <row r="112" spans="1:31" ht="15" customHeight="1" x14ac:dyDescent="0.25">
      <c r="A112" s="23" t="s">
        <v>183</v>
      </c>
    </row>
    <row r="113" spans="1:1" ht="15" customHeight="1" x14ac:dyDescent="0.25">
      <c r="A113" s="23" t="s">
        <v>25</v>
      </c>
    </row>
    <row r="114" spans="1:1" ht="15" customHeight="1" x14ac:dyDescent="0.25">
      <c r="A114" s="23" t="s">
        <v>26</v>
      </c>
    </row>
    <row r="115" spans="1:1" ht="15" customHeight="1" x14ac:dyDescent="0.25">
      <c r="A115" s="23" t="s">
        <v>134</v>
      </c>
    </row>
    <row r="116" spans="1:1" ht="15" customHeight="1" x14ac:dyDescent="0.25">
      <c r="A116" s="23" t="s">
        <v>184</v>
      </c>
    </row>
    <row r="117" spans="1:1" ht="15" customHeight="1" x14ac:dyDescent="0.25">
      <c r="A117" s="23" t="s">
        <v>185</v>
      </c>
    </row>
    <row r="118" spans="1:1" ht="15" customHeight="1" x14ac:dyDescent="0.25">
      <c r="A118" s="23" t="s">
        <v>186</v>
      </c>
    </row>
    <row r="119" spans="1:1" ht="15" customHeight="1" x14ac:dyDescent="0.25">
      <c r="A119" s="23" t="s">
        <v>187</v>
      </c>
    </row>
    <row r="120" spans="1:1" ht="15" customHeight="1" x14ac:dyDescent="0.25">
      <c r="A120" s="23" t="s">
        <v>188</v>
      </c>
    </row>
    <row r="121" spans="1:1" ht="15" customHeight="1" x14ac:dyDescent="0.25">
      <c r="A121" s="23" t="s">
        <v>189</v>
      </c>
    </row>
    <row r="122" spans="1:1" ht="15" customHeight="1" x14ac:dyDescent="0.25">
      <c r="A122" s="23" t="s">
        <v>190</v>
      </c>
    </row>
    <row r="123" spans="1:1" ht="15" customHeight="1" x14ac:dyDescent="0.25">
      <c r="A123" s="23" t="s">
        <v>191</v>
      </c>
    </row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  <row r="128" spans="1:1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</sheetData>
  <mergeCells count="1">
    <mergeCell ref="A108:AE1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7"/>
  <sheetViews>
    <sheetView workbookViewId="0"/>
  </sheetViews>
  <sheetFormatPr defaultRowHeight="15" x14ac:dyDescent="0.25"/>
  <cols>
    <col min="1" max="1" width="45.7109375" style="4" customWidth="1"/>
    <col min="2" max="16384" width="9.140625" style="4"/>
  </cols>
  <sheetData>
    <row r="1" spans="1:31" ht="15" customHeight="1" x14ac:dyDescent="0.25">
      <c r="A1" s="9" t="s">
        <v>192</v>
      </c>
    </row>
    <row r="2" spans="1:31" ht="15" customHeight="1" x14ac:dyDescent="0.25">
      <c r="A2" s="10" t="s">
        <v>3</v>
      </c>
    </row>
    <row r="3" spans="1:31" ht="15" customHeight="1" x14ac:dyDescent="0.25">
      <c r="A3" s="10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3</v>
      </c>
      <c r="I3" s="11" t="s">
        <v>3</v>
      </c>
      <c r="J3" s="11" t="s">
        <v>3</v>
      </c>
      <c r="K3" s="11" t="s">
        <v>3</v>
      </c>
      <c r="L3" s="11" t="s">
        <v>3</v>
      </c>
      <c r="M3" s="11" t="s">
        <v>3</v>
      </c>
      <c r="N3" s="11" t="s">
        <v>3</v>
      </c>
      <c r="O3" s="11" t="s">
        <v>3</v>
      </c>
      <c r="P3" s="11" t="s">
        <v>3</v>
      </c>
      <c r="Q3" s="11" t="s">
        <v>3</v>
      </c>
      <c r="R3" s="11" t="s">
        <v>3</v>
      </c>
      <c r="S3" s="11" t="s">
        <v>3</v>
      </c>
      <c r="T3" s="11" t="s">
        <v>3</v>
      </c>
      <c r="U3" s="11" t="s">
        <v>3</v>
      </c>
      <c r="V3" s="11" t="s">
        <v>3</v>
      </c>
      <c r="W3" s="11" t="s">
        <v>3</v>
      </c>
      <c r="X3" s="11" t="s">
        <v>3</v>
      </c>
      <c r="Y3" s="11" t="s">
        <v>3</v>
      </c>
      <c r="Z3" s="11" t="s">
        <v>3</v>
      </c>
      <c r="AA3" s="11" t="s">
        <v>3</v>
      </c>
      <c r="AB3" s="11" t="s">
        <v>3</v>
      </c>
      <c r="AC3" s="11" t="s">
        <v>3</v>
      </c>
      <c r="AD3" s="11" t="s">
        <v>3</v>
      </c>
      <c r="AE3" s="12" t="s">
        <v>142</v>
      </c>
    </row>
    <row r="4" spans="1:31" ht="15" customHeight="1" thickBot="1" x14ac:dyDescent="0.3">
      <c r="A4" s="13" t="s">
        <v>34</v>
      </c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  <c r="I4" s="13">
        <v>2019</v>
      </c>
      <c r="J4" s="13">
        <v>2020</v>
      </c>
      <c r="K4" s="13">
        <v>2021</v>
      </c>
      <c r="L4" s="13">
        <v>2022</v>
      </c>
      <c r="M4" s="13">
        <v>2023</v>
      </c>
      <c r="N4" s="13">
        <v>2024</v>
      </c>
      <c r="O4" s="13">
        <v>2025</v>
      </c>
      <c r="P4" s="13">
        <v>2026</v>
      </c>
      <c r="Q4" s="13">
        <v>2027</v>
      </c>
      <c r="R4" s="13">
        <v>2028</v>
      </c>
      <c r="S4" s="13">
        <v>2029</v>
      </c>
      <c r="T4" s="13">
        <v>2030</v>
      </c>
      <c r="U4" s="13">
        <v>2031</v>
      </c>
      <c r="V4" s="13">
        <v>2032</v>
      </c>
      <c r="W4" s="13">
        <v>2033</v>
      </c>
      <c r="X4" s="13">
        <v>2034</v>
      </c>
      <c r="Y4" s="13">
        <v>2035</v>
      </c>
      <c r="Z4" s="13">
        <v>2036</v>
      </c>
      <c r="AA4" s="13">
        <v>2037</v>
      </c>
      <c r="AB4" s="13">
        <v>2038</v>
      </c>
      <c r="AC4" s="13">
        <v>2039</v>
      </c>
      <c r="AD4" s="13">
        <v>2040</v>
      </c>
      <c r="AE4" s="13">
        <v>2040</v>
      </c>
    </row>
    <row r="5" spans="1:31" ht="15" customHeight="1" thickTop="1" x14ac:dyDescent="0.25"/>
    <row r="6" spans="1:31" ht="15" customHeight="1" x14ac:dyDescent="0.25">
      <c r="A6" s="14" t="s">
        <v>35</v>
      </c>
      <c r="B6" s="24">
        <v>12.904638</v>
      </c>
      <c r="C6" s="24">
        <v>12.236606</v>
      </c>
      <c r="D6" s="24">
        <v>11.112971</v>
      </c>
      <c r="E6" s="24">
        <v>7.1177169999999998</v>
      </c>
      <c r="F6" s="24">
        <v>8.6510160000000003</v>
      </c>
      <c r="G6" s="24">
        <v>8.6941880000000005</v>
      </c>
      <c r="H6" s="24">
        <v>8.7097169999999995</v>
      </c>
      <c r="I6" s="24">
        <v>8.8834099999999996</v>
      </c>
      <c r="J6" s="24">
        <v>9.0420680000000004</v>
      </c>
      <c r="K6" s="24">
        <v>9.2712909999999997</v>
      </c>
      <c r="L6" s="24">
        <v>9.5015450000000001</v>
      </c>
      <c r="M6" s="24">
        <v>9.7628710000000005</v>
      </c>
      <c r="N6" s="24">
        <v>10.016926</v>
      </c>
      <c r="O6" s="24">
        <v>10.289717</v>
      </c>
      <c r="P6" s="24">
        <v>10.596857999999999</v>
      </c>
      <c r="Q6" s="24">
        <v>10.937132</v>
      </c>
      <c r="R6" s="24">
        <v>11.277369999999999</v>
      </c>
      <c r="S6" s="24">
        <v>11.619400000000001</v>
      </c>
      <c r="T6" s="24">
        <v>11.970898</v>
      </c>
      <c r="U6" s="24">
        <v>12.315251</v>
      </c>
      <c r="V6" s="24">
        <v>12.672279</v>
      </c>
      <c r="W6" s="24">
        <v>13.042684</v>
      </c>
      <c r="X6" s="24">
        <v>13.413258000000001</v>
      </c>
      <c r="Y6" s="24">
        <v>13.772762</v>
      </c>
      <c r="Z6" s="24">
        <v>14.156071000000001</v>
      </c>
      <c r="AA6" s="24">
        <v>14.575761999999999</v>
      </c>
      <c r="AB6" s="24">
        <v>15.041482999999999</v>
      </c>
      <c r="AC6" s="24">
        <v>15.45255</v>
      </c>
      <c r="AD6" s="24">
        <v>15.871081999999999</v>
      </c>
      <c r="AE6" s="20">
        <v>9.6790000000000001E-3</v>
      </c>
    </row>
    <row r="7" spans="1:31" ht="15" customHeight="1" x14ac:dyDescent="0.25"/>
    <row r="8" spans="1:31" ht="15" customHeight="1" x14ac:dyDescent="0.25">
      <c r="A8" s="14" t="s">
        <v>36</v>
      </c>
    </row>
    <row r="9" spans="1:31" ht="15" customHeight="1" x14ac:dyDescent="0.25">
      <c r="A9" s="15" t="s">
        <v>37</v>
      </c>
      <c r="B9" s="25">
        <v>10.61706</v>
      </c>
      <c r="C9" s="25">
        <v>14.214179</v>
      </c>
      <c r="D9" s="25">
        <v>14.099106000000001</v>
      </c>
      <c r="E9" s="25">
        <v>13.406727</v>
      </c>
      <c r="F9" s="25">
        <v>13.813053999999999</v>
      </c>
      <c r="G9" s="25">
        <v>13.918034</v>
      </c>
      <c r="H9" s="25">
        <v>14.013574</v>
      </c>
      <c r="I9" s="25">
        <v>14.137191</v>
      </c>
      <c r="J9" s="25">
        <v>14.253943</v>
      </c>
      <c r="K9" s="25">
        <v>14.381347</v>
      </c>
      <c r="L9" s="25">
        <v>14.505635</v>
      </c>
      <c r="M9" s="25">
        <v>14.632973</v>
      </c>
      <c r="N9" s="25">
        <v>14.755791</v>
      </c>
      <c r="O9" s="25">
        <v>14.879436999999999</v>
      </c>
      <c r="P9" s="25">
        <v>15.006843999999999</v>
      </c>
      <c r="Q9" s="25">
        <v>15.138427999999999</v>
      </c>
      <c r="R9" s="25">
        <v>15.267652999999999</v>
      </c>
      <c r="S9" s="25">
        <v>15.394658</v>
      </c>
      <c r="T9" s="25">
        <v>15.520967000000001</v>
      </c>
      <c r="U9" s="25">
        <v>15.643922999999999</v>
      </c>
      <c r="V9" s="25">
        <v>15.766672</v>
      </c>
      <c r="W9" s="25">
        <v>15.890281999999999</v>
      </c>
      <c r="X9" s="25">
        <v>16.012969999999999</v>
      </c>
      <c r="Y9" s="25">
        <v>16.130925999999999</v>
      </c>
      <c r="Z9" s="25">
        <v>16.251298999999999</v>
      </c>
      <c r="AA9" s="25">
        <v>16.377094</v>
      </c>
      <c r="AB9" s="25">
        <v>16.510382</v>
      </c>
      <c r="AC9" s="25">
        <v>16.631111000000001</v>
      </c>
      <c r="AD9" s="25">
        <v>16.751963</v>
      </c>
      <c r="AE9" s="17">
        <v>6.1029999999999999E-3</v>
      </c>
    </row>
    <row r="10" spans="1:31" ht="15" customHeight="1" x14ac:dyDescent="0.25">
      <c r="A10" s="15" t="s">
        <v>38</v>
      </c>
      <c r="B10" s="25">
        <v>11.010327</v>
      </c>
      <c r="C10" s="25">
        <v>10.568913</v>
      </c>
      <c r="D10" s="25">
        <v>11.616899</v>
      </c>
      <c r="E10" s="25">
        <v>12.170826</v>
      </c>
      <c r="F10" s="25">
        <v>12.783358</v>
      </c>
      <c r="G10" s="25">
        <v>13.186007</v>
      </c>
      <c r="H10" s="25">
        <v>13.503133</v>
      </c>
      <c r="I10" s="25">
        <v>13.775922</v>
      </c>
      <c r="J10" s="25">
        <v>14.015401000000001</v>
      </c>
      <c r="K10" s="25">
        <v>14.23822</v>
      </c>
      <c r="L10" s="25">
        <v>14.448539999999999</v>
      </c>
      <c r="M10" s="25">
        <v>14.652616</v>
      </c>
      <c r="N10" s="25">
        <v>14.851476</v>
      </c>
      <c r="O10" s="25">
        <v>15.048263</v>
      </c>
      <c r="P10" s="25">
        <v>15.244847999999999</v>
      </c>
      <c r="Q10" s="25">
        <v>15.441981999999999</v>
      </c>
      <c r="R10" s="25">
        <v>15.638426000000001</v>
      </c>
      <c r="S10" s="25">
        <v>15.834479</v>
      </c>
      <c r="T10" s="25">
        <v>16.030687</v>
      </c>
      <c r="U10" s="25">
        <v>16.226429</v>
      </c>
      <c r="V10" s="25">
        <v>16.422598000000001</v>
      </c>
      <c r="W10" s="25">
        <v>16.619433999999998</v>
      </c>
      <c r="X10" s="25">
        <v>16.816406000000001</v>
      </c>
      <c r="Y10" s="25">
        <v>17.012646</v>
      </c>
      <c r="Z10" s="25">
        <v>17.209973999999999</v>
      </c>
      <c r="AA10" s="25">
        <v>17.409127999999999</v>
      </c>
      <c r="AB10" s="25">
        <v>17.610596000000001</v>
      </c>
      <c r="AC10" s="25">
        <v>17.809334</v>
      </c>
      <c r="AD10" s="25">
        <v>18.008483999999999</v>
      </c>
      <c r="AE10" s="17">
        <v>1.9934E-2</v>
      </c>
    </row>
    <row r="11" spans="1:31" ht="15" customHeight="1" x14ac:dyDescent="0.25">
      <c r="A11" s="15" t="s">
        <v>39</v>
      </c>
      <c r="B11" s="25">
        <v>11.010327</v>
      </c>
      <c r="C11" s="25">
        <v>10.568913</v>
      </c>
      <c r="D11" s="25">
        <v>11.616899</v>
      </c>
      <c r="E11" s="25">
        <v>12.170826</v>
      </c>
      <c r="F11" s="25">
        <v>12.783358</v>
      </c>
      <c r="G11" s="25">
        <v>13.186007</v>
      </c>
      <c r="H11" s="25">
        <v>13.503133</v>
      </c>
      <c r="I11" s="25">
        <v>13.775922</v>
      </c>
      <c r="J11" s="25">
        <v>14.015401000000001</v>
      </c>
      <c r="K11" s="25">
        <v>14.23822</v>
      </c>
      <c r="L11" s="25">
        <v>14.448539999999999</v>
      </c>
      <c r="M11" s="25">
        <v>14.652616</v>
      </c>
      <c r="N11" s="25">
        <v>14.851476</v>
      </c>
      <c r="O11" s="25">
        <v>15.048263</v>
      </c>
      <c r="P11" s="25">
        <v>15.244847999999999</v>
      </c>
      <c r="Q11" s="25">
        <v>15.441981999999999</v>
      </c>
      <c r="R11" s="25">
        <v>15.638426000000001</v>
      </c>
      <c r="S11" s="25">
        <v>15.834479</v>
      </c>
      <c r="T11" s="25">
        <v>16.030687</v>
      </c>
      <c r="U11" s="25">
        <v>16.226429</v>
      </c>
      <c r="V11" s="25">
        <v>16.422598000000001</v>
      </c>
      <c r="W11" s="25">
        <v>16.619433999999998</v>
      </c>
      <c r="X11" s="25">
        <v>16.816406000000001</v>
      </c>
      <c r="Y11" s="25">
        <v>17.012646</v>
      </c>
      <c r="Z11" s="25">
        <v>17.209973999999999</v>
      </c>
      <c r="AA11" s="25">
        <v>17.409127999999999</v>
      </c>
      <c r="AB11" s="25">
        <v>17.610596000000001</v>
      </c>
      <c r="AC11" s="25">
        <v>17.809334</v>
      </c>
      <c r="AD11" s="25">
        <v>18.008483999999999</v>
      </c>
      <c r="AE11" s="17">
        <v>1.9934E-2</v>
      </c>
    </row>
    <row r="12" spans="1:31" ht="15" customHeight="1" x14ac:dyDescent="0.25"/>
    <row r="13" spans="1:31" ht="15" customHeight="1" x14ac:dyDescent="0.25">
      <c r="A13" s="14" t="s">
        <v>40</v>
      </c>
    </row>
    <row r="14" spans="1:31" ht="15" customHeight="1" x14ac:dyDescent="0.25">
      <c r="A14" s="15" t="s">
        <v>41</v>
      </c>
      <c r="B14" s="26">
        <v>0.835843</v>
      </c>
      <c r="C14" s="26">
        <v>0.83838199999999996</v>
      </c>
      <c r="D14" s="26">
        <v>0.84048500000000004</v>
      </c>
      <c r="E14" s="26">
        <v>0.84259399999999995</v>
      </c>
      <c r="F14" s="26">
        <v>0.84470800000000001</v>
      </c>
      <c r="G14" s="26">
        <v>0.84682800000000003</v>
      </c>
      <c r="H14" s="26">
        <v>0.84895200000000004</v>
      </c>
      <c r="I14" s="26">
        <v>0.85108200000000001</v>
      </c>
      <c r="J14" s="26">
        <v>0.85321800000000003</v>
      </c>
      <c r="K14" s="26">
        <v>0.85535799999999995</v>
      </c>
      <c r="L14" s="26">
        <v>0.85750499999999996</v>
      </c>
      <c r="M14" s="26">
        <v>0.85965599999999998</v>
      </c>
      <c r="N14" s="26">
        <v>0.86181300000000005</v>
      </c>
      <c r="O14" s="26">
        <v>0.86397500000000005</v>
      </c>
      <c r="P14" s="26">
        <v>0.866143</v>
      </c>
      <c r="Q14" s="26">
        <v>0.86831599999999998</v>
      </c>
      <c r="R14" s="26">
        <v>0.87049500000000002</v>
      </c>
      <c r="S14" s="26">
        <v>0.87267899999999998</v>
      </c>
      <c r="T14" s="26">
        <v>0.87486799999999998</v>
      </c>
      <c r="U14" s="26">
        <v>0.87706300000000004</v>
      </c>
      <c r="V14" s="26">
        <v>0.87926400000000005</v>
      </c>
      <c r="W14" s="26">
        <v>0.88146999999999998</v>
      </c>
      <c r="X14" s="26">
        <v>0.88368199999999997</v>
      </c>
      <c r="Y14" s="26">
        <v>0.88589899999999999</v>
      </c>
      <c r="Z14" s="26">
        <v>0.88812199999999997</v>
      </c>
      <c r="AA14" s="26">
        <v>0.89034999999999997</v>
      </c>
      <c r="AB14" s="26">
        <v>0.89258400000000004</v>
      </c>
      <c r="AC14" s="26">
        <v>0.89482300000000004</v>
      </c>
      <c r="AD14" s="26">
        <v>0.89706900000000001</v>
      </c>
      <c r="AE14" s="17">
        <v>2.5089999999999999E-3</v>
      </c>
    </row>
    <row r="15" spans="1:31" ht="15" customHeight="1" x14ac:dyDescent="0.25">
      <c r="A15" s="15" t="s">
        <v>42</v>
      </c>
      <c r="B15" s="26">
        <v>0.79815400000000003</v>
      </c>
      <c r="C15" s="26">
        <v>0.81164499999999995</v>
      </c>
      <c r="D15" s="26">
        <v>0.81368099999999999</v>
      </c>
      <c r="E15" s="26">
        <v>0.81572299999999998</v>
      </c>
      <c r="F15" s="26">
        <v>0.81777</v>
      </c>
      <c r="G15" s="26">
        <v>0.81982100000000002</v>
      </c>
      <c r="H15" s="26">
        <v>0.821878</v>
      </c>
      <c r="I15" s="26">
        <v>0.82394100000000003</v>
      </c>
      <c r="J15" s="26">
        <v>0.82600799999999996</v>
      </c>
      <c r="K15" s="26">
        <v>0.82808000000000004</v>
      </c>
      <c r="L15" s="26">
        <v>0.83015799999999995</v>
      </c>
      <c r="M15" s="26">
        <v>0.83224100000000001</v>
      </c>
      <c r="N15" s="26">
        <v>0.83432899999999999</v>
      </c>
      <c r="O15" s="26">
        <v>0.836422</v>
      </c>
      <c r="P15" s="26">
        <v>0.83852099999999996</v>
      </c>
      <c r="Q15" s="26">
        <v>0.84062499999999996</v>
      </c>
      <c r="R15" s="26">
        <v>0.84273399999999998</v>
      </c>
      <c r="S15" s="26">
        <v>0.84484800000000004</v>
      </c>
      <c r="T15" s="26">
        <v>0.84696800000000005</v>
      </c>
      <c r="U15" s="26">
        <v>0.84909299999999999</v>
      </c>
      <c r="V15" s="26">
        <v>0.85122299999999995</v>
      </c>
      <c r="W15" s="26">
        <v>0.85335899999999998</v>
      </c>
      <c r="X15" s="26">
        <v>0.85550000000000004</v>
      </c>
      <c r="Y15" s="26">
        <v>0.85764700000000005</v>
      </c>
      <c r="Z15" s="26">
        <v>0.85979899999999998</v>
      </c>
      <c r="AA15" s="26">
        <v>0.86195600000000006</v>
      </c>
      <c r="AB15" s="26">
        <v>0.86411899999999997</v>
      </c>
      <c r="AC15" s="26">
        <v>0.86628700000000003</v>
      </c>
      <c r="AD15" s="26">
        <v>0.86846000000000001</v>
      </c>
      <c r="AE15" s="17">
        <v>2.5089999999999999E-3</v>
      </c>
    </row>
    <row r="16" spans="1:31" ht="15" customHeight="1" x14ac:dyDescent="0.25"/>
    <row r="17" spans="1:31" ht="15" customHeight="1" x14ac:dyDescent="0.25">
      <c r="A17" s="14" t="s">
        <v>43</v>
      </c>
    </row>
    <row r="18" spans="1:31" ht="15" customHeight="1" x14ac:dyDescent="0.25">
      <c r="A18" s="14" t="s">
        <v>44</v>
      </c>
    </row>
    <row r="19" spans="1:31" ht="15" customHeight="1" x14ac:dyDescent="0.25">
      <c r="A19" s="14" t="s">
        <v>193</v>
      </c>
    </row>
    <row r="20" spans="1:31" ht="15" customHeight="1" x14ac:dyDescent="0.25">
      <c r="A20" s="15" t="s">
        <v>45</v>
      </c>
      <c r="B20" s="16">
        <v>15369.174805000001</v>
      </c>
      <c r="C20" s="16">
        <v>15710.275390999999</v>
      </c>
      <c r="D20" s="16">
        <v>16055.495117</v>
      </c>
      <c r="E20" s="16">
        <v>16553.144531000002</v>
      </c>
      <c r="F20" s="16">
        <v>16970.447265999999</v>
      </c>
      <c r="G20" s="16">
        <v>17369.324218999998</v>
      </c>
      <c r="H20" s="16">
        <v>17834.765625</v>
      </c>
      <c r="I20" s="16">
        <v>18296.275390999999</v>
      </c>
      <c r="J20" s="16">
        <v>18800.777343999998</v>
      </c>
      <c r="K20" s="16">
        <v>19259.289062</v>
      </c>
      <c r="L20" s="16">
        <v>19721.373047000001</v>
      </c>
      <c r="M20" s="16">
        <v>20221.101562</v>
      </c>
      <c r="N20" s="16">
        <v>20753.011718999998</v>
      </c>
      <c r="O20" s="16">
        <v>21295.417968999998</v>
      </c>
      <c r="P20" s="16">
        <v>21818.296875</v>
      </c>
      <c r="Q20" s="16">
        <v>22343.533202999999</v>
      </c>
      <c r="R20" s="16">
        <v>22863.607422000001</v>
      </c>
      <c r="S20" s="16">
        <v>23373.625</v>
      </c>
      <c r="T20" s="16">
        <v>23894.089843999998</v>
      </c>
      <c r="U20" s="16">
        <v>24405.107422000001</v>
      </c>
      <c r="V20" s="16">
        <v>24921.498047000001</v>
      </c>
      <c r="W20" s="16">
        <v>25479.667968999998</v>
      </c>
      <c r="X20" s="16">
        <v>26061.689452999999</v>
      </c>
      <c r="Y20" s="16">
        <v>26658.654297000001</v>
      </c>
      <c r="Z20" s="16">
        <v>27278.242188</v>
      </c>
      <c r="AA20" s="16">
        <v>27907.748047000001</v>
      </c>
      <c r="AB20" s="16">
        <v>28554.402343999998</v>
      </c>
      <c r="AC20" s="16">
        <v>29212.318359000001</v>
      </c>
      <c r="AD20" s="16">
        <v>29897.882812</v>
      </c>
      <c r="AE20" s="17">
        <v>2.4119000000000002E-2</v>
      </c>
    </row>
    <row r="21" spans="1:31" ht="15" customHeight="1" x14ac:dyDescent="0.25">
      <c r="A21" s="15" t="s">
        <v>46</v>
      </c>
      <c r="B21" s="16">
        <v>1253.630005</v>
      </c>
      <c r="C21" s="16">
        <v>1273.790039</v>
      </c>
      <c r="D21" s="16">
        <v>1299.280029</v>
      </c>
      <c r="E21" s="16">
        <v>1335.6899410000001</v>
      </c>
      <c r="F21" s="16">
        <v>1374.6400149999999</v>
      </c>
      <c r="G21" s="16">
        <v>1410.540039</v>
      </c>
      <c r="H21" s="16">
        <v>1450.880005</v>
      </c>
      <c r="I21" s="16">
        <v>1493.849976</v>
      </c>
      <c r="J21" s="16">
        <v>1533.420044</v>
      </c>
      <c r="K21" s="16">
        <v>1570.339966</v>
      </c>
      <c r="L21" s="16">
        <v>1606.910034</v>
      </c>
      <c r="M21" s="16">
        <v>1643.0500489999999</v>
      </c>
      <c r="N21" s="16">
        <v>1679.130005</v>
      </c>
      <c r="O21" s="16">
        <v>1716.4399410000001</v>
      </c>
      <c r="P21" s="16">
        <v>1752.790039</v>
      </c>
      <c r="Q21" s="16">
        <v>1789.3100589999999</v>
      </c>
      <c r="R21" s="16">
        <v>1826.3100589999999</v>
      </c>
      <c r="S21" s="16">
        <v>1863.4399410000001</v>
      </c>
      <c r="T21" s="16">
        <v>1901.75</v>
      </c>
      <c r="U21" s="16">
        <v>1940.6099850000001</v>
      </c>
      <c r="V21" s="16">
        <v>1979.219971</v>
      </c>
      <c r="W21" s="16">
        <v>2017.6800539999999</v>
      </c>
      <c r="X21" s="16">
        <v>2057.280029</v>
      </c>
      <c r="Y21" s="16">
        <v>2097.719971</v>
      </c>
      <c r="Z21" s="16">
        <v>2137.3798830000001</v>
      </c>
      <c r="AA21" s="16">
        <v>2177.5200199999999</v>
      </c>
      <c r="AB21" s="16">
        <v>2216.780029</v>
      </c>
      <c r="AC21" s="16">
        <v>2258.4099120000001</v>
      </c>
      <c r="AD21" s="16">
        <v>2302.860107</v>
      </c>
      <c r="AE21" s="17">
        <v>2.2173999999999999E-2</v>
      </c>
    </row>
    <row r="22" spans="1:31" ht="15" customHeight="1" x14ac:dyDescent="0.25">
      <c r="A22" s="15" t="s">
        <v>47</v>
      </c>
      <c r="B22" s="16">
        <v>2135.5102539999998</v>
      </c>
      <c r="C22" s="16">
        <v>2180.9406739999999</v>
      </c>
      <c r="D22" s="16">
        <v>2264.3508299999999</v>
      </c>
      <c r="E22" s="16">
        <v>2353.0351559999999</v>
      </c>
      <c r="F22" s="16">
        <v>2455.2312010000001</v>
      </c>
      <c r="G22" s="16">
        <v>2556.4562989999999</v>
      </c>
      <c r="H22" s="16">
        <v>2665.4204100000002</v>
      </c>
      <c r="I22" s="16">
        <v>2759.2827149999998</v>
      </c>
      <c r="J22" s="16">
        <v>2855.03125</v>
      </c>
      <c r="K22" s="16">
        <v>2949.9514159999999</v>
      </c>
      <c r="L22" s="16">
        <v>3048.5986330000001</v>
      </c>
      <c r="M22" s="16">
        <v>3141.2607419999999</v>
      </c>
      <c r="N22" s="16">
        <v>3230.8283689999998</v>
      </c>
      <c r="O22" s="16">
        <v>3313.6484380000002</v>
      </c>
      <c r="P22" s="16">
        <v>3399.57251</v>
      </c>
      <c r="Q22" s="16">
        <v>3477.779297</v>
      </c>
      <c r="R22" s="16">
        <v>3564.0607909999999</v>
      </c>
      <c r="S22" s="16">
        <v>3646.8015140000002</v>
      </c>
      <c r="T22" s="16">
        <v>3739.1198730000001</v>
      </c>
      <c r="U22" s="16">
        <v>3826.6813959999999</v>
      </c>
      <c r="V22" s="16">
        <v>3918.618164</v>
      </c>
      <c r="W22" s="16">
        <v>4013.2995609999998</v>
      </c>
      <c r="X22" s="16">
        <v>4106.8154299999997</v>
      </c>
      <c r="Y22" s="16">
        <v>4204.9575199999999</v>
      </c>
      <c r="Z22" s="16">
        <v>4308.3994140000004</v>
      </c>
      <c r="AA22" s="16">
        <v>4402.7875979999999</v>
      </c>
      <c r="AB22" s="16">
        <v>4512.3779299999997</v>
      </c>
      <c r="AC22" s="16">
        <v>4628.2314450000003</v>
      </c>
      <c r="AD22" s="16">
        <v>4743.9536129999997</v>
      </c>
      <c r="AE22" s="17">
        <v>2.92E-2</v>
      </c>
    </row>
    <row r="23" spans="1:31" ht="15" customHeight="1" x14ac:dyDescent="0.25">
      <c r="A23" s="15" t="s">
        <v>48</v>
      </c>
      <c r="B23" s="16">
        <v>4891.6997069999998</v>
      </c>
      <c r="C23" s="16">
        <v>5032.7695309999999</v>
      </c>
      <c r="D23" s="16">
        <v>5155.6191410000001</v>
      </c>
      <c r="E23" s="16">
        <v>5329.0249020000001</v>
      </c>
      <c r="F23" s="16">
        <v>5525.138672</v>
      </c>
      <c r="G23" s="16">
        <v>5731.673828</v>
      </c>
      <c r="H23" s="16">
        <v>5941.2197269999997</v>
      </c>
      <c r="I23" s="16">
        <v>6150.5771480000003</v>
      </c>
      <c r="J23" s="16">
        <v>6361.2587890000004</v>
      </c>
      <c r="K23" s="16">
        <v>6579.0283200000003</v>
      </c>
      <c r="L23" s="16">
        <v>6802.2216799999997</v>
      </c>
      <c r="M23" s="16">
        <v>7030.9194340000004</v>
      </c>
      <c r="N23" s="16">
        <v>7264.341797</v>
      </c>
      <c r="O23" s="16">
        <v>7503.6713870000003</v>
      </c>
      <c r="P23" s="16">
        <v>7745.0473629999997</v>
      </c>
      <c r="Q23" s="16">
        <v>7989.6708980000003</v>
      </c>
      <c r="R23" s="16">
        <v>8241.2988280000009</v>
      </c>
      <c r="S23" s="16">
        <v>8498.8486329999996</v>
      </c>
      <c r="T23" s="16">
        <v>8767.4296880000002</v>
      </c>
      <c r="U23" s="16">
        <v>9045.6484380000002</v>
      </c>
      <c r="V23" s="16">
        <v>9332.4824219999991</v>
      </c>
      <c r="W23" s="16">
        <v>9623.4804690000001</v>
      </c>
      <c r="X23" s="16">
        <v>9919.7646480000003</v>
      </c>
      <c r="Y23" s="16">
        <v>10223.632812</v>
      </c>
      <c r="Z23" s="16">
        <v>10533.780273</v>
      </c>
      <c r="AA23" s="16">
        <v>10857.222656</v>
      </c>
      <c r="AB23" s="16">
        <v>11183.761719</v>
      </c>
      <c r="AC23" s="16">
        <v>11522.909180000001</v>
      </c>
      <c r="AD23" s="16">
        <v>11877.316406</v>
      </c>
      <c r="AE23" s="17">
        <v>3.2313000000000001E-2</v>
      </c>
    </row>
    <row r="24" spans="1:31" ht="15" customHeight="1" x14ac:dyDescent="0.25">
      <c r="A24" s="15" t="s">
        <v>49</v>
      </c>
      <c r="B24" s="16">
        <v>16017.068359000001</v>
      </c>
      <c r="C24" s="16">
        <v>16041.006836</v>
      </c>
      <c r="D24" s="16">
        <v>16310.767578000001</v>
      </c>
      <c r="E24" s="16">
        <v>16748.095702999999</v>
      </c>
      <c r="F24" s="16">
        <v>17241.902343999998</v>
      </c>
      <c r="G24" s="16">
        <v>17734.498047000001</v>
      </c>
      <c r="H24" s="16">
        <v>18250.527343999998</v>
      </c>
      <c r="I24" s="16">
        <v>18749.339843999998</v>
      </c>
      <c r="J24" s="16">
        <v>19219.916015999999</v>
      </c>
      <c r="K24" s="16">
        <v>19696.068359000001</v>
      </c>
      <c r="L24" s="16">
        <v>20143.042968999998</v>
      </c>
      <c r="M24" s="16">
        <v>20627.277343999998</v>
      </c>
      <c r="N24" s="16">
        <v>21099.478515999999</v>
      </c>
      <c r="O24" s="16">
        <v>21588.318359000001</v>
      </c>
      <c r="P24" s="16">
        <v>22037.923827999999</v>
      </c>
      <c r="Q24" s="16">
        <v>22490.246093999998</v>
      </c>
      <c r="R24" s="16">
        <v>22967.154297000001</v>
      </c>
      <c r="S24" s="16">
        <v>23417.439452999999</v>
      </c>
      <c r="T24" s="16">
        <v>23921.640625</v>
      </c>
      <c r="U24" s="16">
        <v>24439.552734000001</v>
      </c>
      <c r="V24" s="16">
        <v>24949.916015999999</v>
      </c>
      <c r="W24" s="16">
        <v>25459.408202999999</v>
      </c>
      <c r="X24" s="16">
        <v>25967.033202999999</v>
      </c>
      <c r="Y24" s="16">
        <v>26471.554688</v>
      </c>
      <c r="Z24" s="16">
        <v>26997.625</v>
      </c>
      <c r="AA24" s="16">
        <v>27547</v>
      </c>
      <c r="AB24" s="16">
        <v>28029.394531000002</v>
      </c>
      <c r="AC24" s="16">
        <v>28578.326172000001</v>
      </c>
      <c r="AD24" s="16">
        <v>29147.359375</v>
      </c>
      <c r="AE24" s="17">
        <v>2.2366E-2</v>
      </c>
    </row>
    <row r="25" spans="1:31" ht="15" customHeight="1" x14ac:dyDescent="0.25">
      <c r="A25" s="15" t="s">
        <v>50</v>
      </c>
      <c r="B25" s="16">
        <v>4215.5297849999997</v>
      </c>
      <c r="C25" s="16">
        <v>4373.5498049999997</v>
      </c>
      <c r="D25" s="16">
        <v>4608.1801759999998</v>
      </c>
      <c r="E25" s="16">
        <v>4836.0297849999997</v>
      </c>
      <c r="F25" s="16">
        <v>5092.4101559999999</v>
      </c>
      <c r="G25" s="16">
        <v>5356.7597660000001</v>
      </c>
      <c r="H25" s="16">
        <v>5626.669922</v>
      </c>
      <c r="I25" s="16">
        <v>5903.7900390000004</v>
      </c>
      <c r="J25" s="16">
        <v>6188.4702150000003</v>
      </c>
      <c r="K25" s="16">
        <v>6492.6499020000001</v>
      </c>
      <c r="L25" s="16">
        <v>6805.1000979999999</v>
      </c>
      <c r="M25" s="16">
        <v>7129.8999020000001</v>
      </c>
      <c r="N25" s="16">
        <v>7469.580078</v>
      </c>
      <c r="O25" s="16">
        <v>7829.7001950000003</v>
      </c>
      <c r="P25" s="16">
        <v>8223.4003909999992</v>
      </c>
      <c r="Q25" s="16">
        <v>8629.4296880000002</v>
      </c>
      <c r="R25" s="16">
        <v>9058</v>
      </c>
      <c r="S25" s="16">
        <v>9506.2597659999992</v>
      </c>
      <c r="T25" s="16">
        <v>9977.1396480000003</v>
      </c>
      <c r="U25" s="16">
        <v>10477.290039</v>
      </c>
      <c r="V25" s="16">
        <v>10999.629883</v>
      </c>
      <c r="W25" s="16">
        <v>11547.309569999999</v>
      </c>
      <c r="X25" s="16">
        <v>12120.339844</v>
      </c>
      <c r="Y25" s="16">
        <v>12720.410156</v>
      </c>
      <c r="Z25" s="16">
        <v>13348.309569999999</v>
      </c>
      <c r="AA25" s="16">
        <v>14002.049805000001</v>
      </c>
      <c r="AB25" s="16">
        <v>14679.75</v>
      </c>
      <c r="AC25" s="16">
        <v>15390.940430000001</v>
      </c>
      <c r="AD25" s="16">
        <v>16147.519531</v>
      </c>
      <c r="AE25" s="17">
        <v>4.9567E-2</v>
      </c>
    </row>
    <row r="26" spans="1:31" ht="15" customHeight="1" x14ac:dyDescent="0.25">
      <c r="A26" s="15" t="s">
        <v>51</v>
      </c>
      <c r="B26" s="16">
        <v>2483.1999510000001</v>
      </c>
      <c r="C26" s="16">
        <v>2561.8999020000001</v>
      </c>
      <c r="D26" s="16">
        <v>2683.6899410000001</v>
      </c>
      <c r="E26" s="16">
        <v>2810.679932</v>
      </c>
      <c r="F26" s="16">
        <v>2947.169922</v>
      </c>
      <c r="G26" s="16">
        <v>3083.580078</v>
      </c>
      <c r="H26" s="16">
        <v>3216.469971</v>
      </c>
      <c r="I26" s="16">
        <v>3352.6599120000001</v>
      </c>
      <c r="J26" s="16">
        <v>3497.540039</v>
      </c>
      <c r="K26" s="16">
        <v>3649.780029</v>
      </c>
      <c r="L26" s="16">
        <v>3803.1999510000001</v>
      </c>
      <c r="M26" s="16">
        <v>3962.75</v>
      </c>
      <c r="N26" s="16">
        <v>4125.7900390000004</v>
      </c>
      <c r="O26" s="16">
        <v>4292.0600590000004</v>
      </c>
      <c r="P26" s="16">
        <v>4462.4702150000003</v>
      </c>
      <c r="Q26" s="16">
        <v>4632.8398440000001</v>
      </c>
      <c r="R26" s="16">
        <v>4802.6000979999999</v>
      </c>
      <c r="S26" s="16">
        <v>4976.2700199999999</v>
      </c>
      <c r="T26" s="16">
        <v>5161.5</v>
      </c>
      <c r="U26" s="16">
        <v>5354.8100590000004</v>
      </c>
      <c r="V26" s="16">
        <v>5547.8100590000004</v>
      </c>
      <c r="W26" s="16">
        <v>5741.5200199999999</v>
      </c>
      <c r="X26" s="16">
        <v>5940.5698240000002</v>
      </c>
      <c r="Y26" s="16">
        <v>6144.1801759999998</v>
      </c>
      <c r="Z26" s="16">
        <v>6351.8100590000004</v>
      </c>
      <c r="AA26" s="16">
        <v>6558.169922</v>
      </c>
      <c r="AB26" s="16">
        <v>6759.3999020000001</v>
      </c>
      <c r="AC26" s="16">
        <v>6981.7700199999999</v>
      </c>
      <c r="AD26" s="16">
        <v>7213.4799800000001</v>
      </c>
      <c r="AE26" s="17">
        <v>3.9085000000000002E-2</v>
      </c>
    </row>
    <row r="27" spans="1:31" ht="15" customHeight="1" x14ac:dyDescent="0.25">
      <c r="A27" s="15" t="s">
        <v>52</v>
      </c>
      <c r="B27" s="16">
        <v>3692.498047</v>
      </c>
      <c r="C27" s="16">
        <v>3751.860107</v>
      </c>
      <c r="D27" s="16">
        <v>3867.7124020000001</v>
      </c>
      <c r="E27" s="16">
        <v>4009.0512699999999</v>
      </c>
      <c r="F27" s="16">
        <v>4156.7182620000003</v>
      </c>
      <c r="G27" s="16">
        <v>4285.7900390000004</v>
      </c>
      <c r="H27" s="16">
        <v>4427.8681640000004</v>
      </c>
      <c r="I27" s="16">
        <v>4579.9189450000003</v>
      </c>
      <c r="J27" s="16">
        <v>4740.2646480000003</v>
      </c>
      <c r="K27" s="16">
        <v>4910.3740230000003</v>
      </c>
      <c r="L27" s="16">
        <v>5077.0410160000001</v>
      </c>
      <c r="M27" s="16">
        <v>5245.0737300000001</v>
      </c>
      <c r="N27" s="16">
        <v>5403.3222660000001</v>
      </c>
      <c r="O27" s="16">
        <v>5555.7885740000002</v>
      </c>
      <c r="P27" s="16">
        <v>5710.3583980000003</v>
      </c>
      <c r="Q27" s="16">
        <v>5867.4091799999997</v>
      </c>
      <c r="R27" s="16">
        <v>6028.2368159999996</v>
      </c>
      <c r="S27" s="16">
        <v>6178.9599609999996</v>
      </c>
      <c r="T27" s="16">
        <v>6340.6845700000003</v>
      </c>
      <c r="U27" s="16">
        <v>6513.7646480000003</v>
      </c>
      <c r="V27" s="16">
        <v>6690.3940430000002</v>
      </c>
      <c r="W27" s="16">
        <v>6871.6157229999999</v>
      </c>
      <c r="X27" s="16">
        <v>7046.6171880000002</v>
      </c>
      <c r="Y27" s="16">
        <v>7211.2495120000003</v>
      </c>
      <c r="Z27" s="16">
        <v>7368.2275390000004</v>
      </c>
      <c r="AA27" s="16">
        <v>7506.5346680000002</v>
      </c>
      <c r="AB27" s="16">
        <v>7621.0043949999999</v>
      </c>
      <c r="AC27" s="16">
        <v>7751.548828</v>
      </c>
      <c r="AD27" s="16">
        <v>7901.4648440000001</v>
      </c>
      <c r="AE27" s="17">
        <v>2.7969000000000001E-2</v>
      </c>
    </row>
    <row r="28" spans="1:31" ht="15" customHeight="1" x14ac:dyDescent="0.25">
      <c r="A28" s="15" t="s">
        <v>53</v>
      </c>
      <c r="B28" s="16">
        <v>11310.071289</v>
      </c>
      <c r="C28" s="16">
        <v>12124.412109000001</v>
      </c>
      <c r="D28" s="16">
        <v>12956.358398</v>
      </c>
      <c r="E28" s="16">
        <v>13863.891602</v>
      </c>
      <c r="F28" s="16">
        <v>14864.490234000001</v>
      </c>
      <c r="G28" s="16">
        <v>15915.475586</v>
      </c>
      <c r="H28" s="16">
        <v>16929.269531000002</v>
      </c>
      <c r="I28" s="16">
        <v>17948.136718999998</v>
      </c>
      <c r="J28" s="16">
        <v>18971.080077999999</v>
      </c>
      <c r="K28" s="16">
        <v>20038.732422000001</v>
      </c>
      <c r="L28" s="16">
        <v>21178.929688</v>
      </c>
      <c r="M28" s="16">
        <v>22396.083984000001</v>
      </c>
      <c r="N28" s="16">
        <v>23719.130859000001</v>
      </c>
      <c r="O28" s="16">
        <v>25091.083984000001</v>
      </c>
      <c r="P28" s="16">
        <v>26526.494140999999</v>
      </c>
      <c r="Q28" s="16">
        <v>28037.849609000001</v>
      </c>
      <c r="R28" s="16">
        <v>29568.371093999998</v>
      </c>
      <c r="S28" s="16">
        <v>31157.314452999999</v>
      </c>
      <c r="T28" s="16">
        <v>32738.34375</v>
      </c>
      <c r="U28" s="16">
        <v>34401.71875</v>
      </c>
      <c r="V28" s="16">
        <v>36025.75</v>
      </c>
      <c r="W28" s="16">
        <v>37533.085937999997</v>
      </c>
      <c r="X28" s="16">
        <v>39038.917969000002</v>
      </c>
      <c r="Y28" s="16">
        <v>40496.84375</v>
      </c>
      <c r="Z28" s="16">
        <v>41880.753905999998</v>
      </c>
      <c r="AA28" s="16">
        <v>43222.886719000002</v>
      </c>
      <c r="AB28" s="16">
        <v>44232.492187999997</v>
      </c>
      <c r="AC28" s="16">
        <v>45436.898437999997</v>
      </c>
      <c r="AD28" s="16">
        <v>46900.121094000002</v>
      </c>
      <c r="AE28" s="17">
        <v>5.1380000000000002E-2</v>
      </c>
    </row>
    <row r="29" spans="1:31" ht="15" customHeight="1" x14ac:dyDescent="0.25">
      <c r="A29" s="15" t="s">
        <v>54</v>
      </c>
      <c r="B29" s="16">
        <v>5402.7700199999999</v>
      </c>
      <c r="C29" s="16">
        <v>5508.3198240000002</v>
      </c>
      <c r="D29" s="16">
        <v>5612.1098629999997</v>
      </c>
      <c r="E29" s="16">
        <v>5727.3798829999996</v>
      </c>
      <c r="F29" s="16">
        <v>5834.3598629999997</v>
      </c>
      <c r="G29" s="16">
        <v>5954.4902339999999</v>
      </c>
      <c r="H29" s="16">
        <v>6073.6401370000003</v>
      </c>
      <c r="I29" s="16">
        <v>6187.5200199999999</v>
      </c>
      <c r="J29" s="16">
        <v>6285.2797849999997</v>
      </c>
      <c r="K29" s="16">
        <v>6379.5297849999997</v>
      </c>
      <c r="L29" s="16">
        <v>6470.3701170000004</v>
      </c>
      <c r="M29" s="16">
        <v>6574.2001950000003</v>
      </c>
      <c r="N29" s="16">
        <v>6675.169922</v>
      </c>
      <c r="O29" s="16">
        <v>6771.1801759999998</v>
      </c>
      <c r="P29" s="16">
        <v>6856.7202150000003</v>
      </c>
      <c r="Q29" s="16">
        <v>6930.5898440000001</v>
      </c>
      <c r="R29" s="16">
        <v>7006.6000979999999</v>
      </c>
      <c r="S29" s="16">
        <v>7067.1298829999996</v>
      </c>
      <c r="T29" s="16">
        <v>7132.2700199999999</v>
      </c>
      <c r="U29" s="16">
        <v>7195.1201170000004</v>
      </c>
      <c r="V29" s="16">
        <v>7254.669922</v>
      </c>
      <c r="W29" s="16">
        <v>7317.3398440000001</v>
      </c>
      <c r="X29" s="16">
        <v>7369.5400390000004</v>
      </c>
      <c r="Y29" s="16">
        <v>7417.5</v>
      </c>
      <c r="Z29" s="16">
        <v>7459.3398440000001</v>
      </c>
      <c r="AA29" s="16">
        <v>7490.6899409999996</v>
      </c>
      <c r="AB29" s="16">
        <v>7511.9599609999996</v>
      </c>
      <c r="AC29" s="16">
        <v>7552.1499020000001</v>
      </c>
      <c r="AD29" s="16">
        <v>7607.8500979999999</v>
      </c>
      <c r="AE29" s="17">
        <v>1.2031999999999999E-2</v>
      </c>
    </row>
    <row r="30" spans="1:31" ht="15" customHeight="1" x14ac:dyDescent="0.25">
      <c r="A30" s="15" t="s">
        <v>55</v>
      </c>
      <c r="B30" s="16">
        <v>4178.3720700000003</v>
      </c>
      <c r="C30" s="16">
        <v>4350.408203</v>
      </c>
      <c r="D30" s="16">
        <v>4537.8569340000004</v>
      </c>
      <c r="E30" s="16">
        <v>4780.5898440000001</v>
      </c>
      <c r="F30" s="16">
        <v>5059.4560549999997</v>
      </c>
      <c r="G30" s="16">
        <v>5348.6508789999998</v>
      </c>
      <c r="H30" s="16">
        <v>5654.2475590000004</v>
      </c>
      <c r="I30" s="16">
        <v>5979.4853519999997</v>
      </c>
      <c r="J30" s="16">
        <v>6314.9604490000002</v>
      </c>
      <c r="K30" s="16">
        <v>6670.9814450000003</v>
      </c>
      <c r="L30" s="16">
        <v>7041.3842770000001</v>
      </c>
      <c r="M30" s="16">
        <v>7444.7583009999998</v>
      </c>
      <c r="N30" s="16">
        <v>7857.4584960000002</v>
      </c>
      <c r="O30" s="16">
        <v>8254.7734380000002</v>
      </c>
      <c r="P30" s="16">
        <v>8654.6699219999991</v>
      </c>
      <c r="Q30" s="16">
        <v>9068.3378909999992</v>
      </c>
      <c r="R30" s="16">
        <v>9508.5742190000001</v>
      </c>
      <c r="S30" s="16">
        <v>9944.1201170000004</v>
      </c>
      <c r="T30" s="16">
        <v>10418.772461</v>
      </c>
      <c r="U30" s="16">
        <v>10909.455078000001</v>
      </c>
      <c r="V30" s="16">
        <v>11400.059569999999</v>
      </c>
      <c r="W30" s="16">
        <v>11914.667969</v>
      </c>
      <c r="X30" s="16">
        <v>12443.994140999999</v>
      </c>
      <c r="Y30" s="16">
        <v>12983.802734000001</v>
      </c>
      <c r="Z30" s="16">
        <v>13547.825194999999</v>
      </c>
      <c r="AA30" s="16">
        <v>14116.202148</v>
      </c>
      <c r="AB30" s="16">
        <v>14679.271484000001</v>
      </c>
      <c r="AC30" s="16">
        <v>15340.502930000001</v>
      </c>
      <c r="AD30" s="16">
        <v>16019.306640999999</v>
      </c>
      <c r="AE30" s="17">
        <v>4.9463E-2</v>
      </c>
    </row>
    <row r="31" spans="1:31" ht="15" customHeight="1" x14ac:dyDescent="0.25">
      <c r="A31" s="15" t="s">
        <v>56</v>
      </c>
      <c r="B31" s="16">
        <v>5361.4619140000004</v>
      </c>
      <c r="C31" s="16">
        <v>5580.373047</v>
      </c>
      <c r="D31" s="16">
        <v>5810.03125</v>
      </c>
      <c r="E31" s="16">
        <v>6129.4331050000001</v>
      </c>
      <c r="F31" s="16">
        <v>6513.0810549999997</v>
      </c>
      <c r="G31" s="16">
        <v>6919.7895509999998</v>
      </c>
      <c r="H31" s="16">
        <v>7366.0063479999999</v>
      </c>
      <c r="I31" s="16">
        <v>7854.0043949999999</v>
      </c>
      <c r="J31" s="16">
        <v>8369.9160159999992</v>
      </c>
      <c r="K31" s="16">
        <v>8921.7060550000006</v>
      </c>
      <c r="L31" s="16">
        <v>9491.7988280000009</v>
      </c>
      <c r="M31" s="16">
        <v>10124.368164</v>
      </c>
      <c r="N31" s="16">
        <v>10782.881836</v>
      </c>
      <c r="O31" s="16">
        <v>11348.497069999999</v>
      </c>
      <c r="P31" s="16">
        <v>11944.472656</v>
      </c>
      <c r="Q31" s="16">
        <v>12533.380859000001</v>
      </c>
      <c r="R31" s="16">
        <v>13176.210938</v>
      </c>
      <c r="S31" s="16">
        <v>13796.459961</v>
      </c>
      <c r="T31" s="16">
        <v>14465.830078000001</v>
      </c>
      <c r="U31" s="16">
        <v>15174.829102</v>
      </c>
      <c r="V31" s="16">
        <v>15870.055664</v>
      </c>
      <c r="W31" s="16">
        <v>16597.908202999999</v>
      </c>
      <c r="X31" s="16">
        <v>17345.222656000002</v>
      </c>
      <c r="Y31" s="16">
        <v>18093.962890999999</v>
      </c>
      <c r="Z31" s="16">
        <v>18887.580077999999</v>
      </c>
      <c r="AA31" s="16">
        <v>19691.970702999999</v>
      </c>
      <c r="AB31" s="16">
        <v>20461.408202999999</v>
      </c>
      <c r="AC31" s="16">
        <v>21356.369140999999</v>
      </c>
      <c r="AD31" s="16">
        <v>22295.214843999998</v>
      </c>
      <c r="AE31" s="17">
        <v>5.2638999999999998E-2</v>
      </c>
    </row>
    <row r="32" spans="1:31" ht="15" customHeight="1" x14ac:dyDescent="0.25">
      <c r="A32" s="15" t="s">
        <v>57</v>
      </c>
      <c r="B32" s="16">
        <v>845.86828600000001</v>
      </c>
      <c r="C32" s="16">
        <v>866.21966599999996</v>
      </c>
      <c r="D32" s="16">
        <v>891.06323199999997</v>
      </c>
      <c r="E32" s="16">
        <v>917.95831299999998</v>
      </c>
      <c r="F32" s="16">
        <v>944.73236099999997</v>
      </c>
      <c r="G32" s="16">
        <v>973.22473100000002</v>
      </c>
      <c r="H32" s="16">
        <v>1001.172058</v>
      </c>
      <c r="I32" s="16">
        <v>1027.203125</v>
      </c>
      <c r="J32" s="16">
        <v>1051.7723390000001</v>
      </c>
      <c r="K32" s="16">
        <v>1077.8477780000001</v>
      </c>
      <c r="L32" s="16">
        <v>1102.7626949999999</v>
      </c>
      <c r="M32" s="16">
        <v>1129.267822</v>
      </c>
      <c r="N32" s="16">
        <v>1157.0485839999999</v>
      </c>
      <c r="O32" s="16">
        <v>1185.707275</v>
      </c>
      <c r="P32" s="16">
        <v>1214.5428469999999</v>
      </c>
      <c r="Q32" s="16">
        <v>1242.16626</v>
      </c>
      <c r="R32" s="16">
        <v>1270.6125489999999</v>
      </c>
      <c r="S32" s="16">
        <v>1297.8558350000001</v>
      </c>
      <c r="T32" s="16">
        <v>1326.8164059999999</v>
      </c>
      <c r="U32" s="16">
        <v>1357.000732</v>
      </c>
      <c r="V32" s="16">
        <v>1387.5749510000001</v>
      </c>
      <c r="W32" s="16">
        <v>1419.5249020000001</v>
      </c>
      <c r="X32" s="16">
        <v>1451.275269</v>
      </c>
      <c r="Y32" s="16">
        <v>1483.3342290000001</v>
      </c>
      <c r="Z32" s="16">
        <v>1515.539673</v>
      </c>
      <c r="AA32" s="16">
        <v>1547.826904</v>
      </c>
      <c r="AB32" s="16">
        <v>1580.5996090000001</v>
      </c>
      <c r="AC32" s="16">
        <v>1614.9414059999999</v>
      </c>
      <c r="AD32" s="16">
        <v>1652.331177</v>
      </c>
      <c r="AE32" s="17">
        <v>2.4206999999999999E-2</v>
      </c>
    </row>
    <row r="33" spans="1:31" ht="15" customHeight="1" x14ac:dyDescent="0.25">
      <c r="A33" s="14" t="s">
        <v>58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1" ht="15" customHeight="1" x14ac:dyDescent="0.25">
      <c r="A34" s="15" t="s">
        <v>45</v>
      </c>
      <c r="B34" s="16">
        <v>314.52404799999999</v>
      </c>
      <c r="C34" s="16">
        <v>316.74581899999998</v>
      </c>
      <c r="D34" s="16">
        <v>319.015717</v>
      </c>
      <c r="E34" s="16">
        <v>321.48834199999999</v>
      </c>
      <c r="F34" s="16">
        <v>323.97592200000003</v>
      </c>
      <c r="G34" s="16">
        <v>326.47640999999999</v>
      </c>
      <c r="H34" s="16">
        <v>328.98703</v>
      </c>
      <c r="I34" s="16">
        <v>331.50473</v>
      </c>
      <c r="J34" s="16">
        <v>334.02563500000002</v>
      </c>
      <c r="K34" s="16">
        <v>336.54510499999998</v>
      </c>
      <c r="L34" s="16">
        <v>339.05877700000002</v>
      </c>
      <c r="M34" s="16">
        <v>341.563019</v>
      </c>
      <c r="N34" s="16">
        <v>344.05447400000003</v>
      </c>
      <c r="O34" s="16">
        <v>346.527985</v>
      </c>
      <c r="P34" s="16">
        <v>348.98144500000001</v>
      </c>
      <c r="Q34" s="16">
        <v>351.41305499999999</v>
      </c>
      <c r="R34" s="16">
        <v>353.820312</v>
      </c>
      <c r="S34" s="16">
        <v>356.20336900000001</v>
      </c>
      <c r="T34" s="16">
        <v>358.559235</v>
      </c>
      <c r="U34" s="16">
        <v>360.87179600000002</v>
      </c>
      <c r="V34" s="16">
        <v>363.14169299999998</v>
      </c>
      <c r="W34" s="16">
        <v>365.37039199999998</v>
      </c>
      <c r="X34" s="16">
        <v>367.55947900000001</v>
      </c>
      <c r="Y34" s="16">
        <v>369.71115099999997</v>
      </c>
      <c r="Z34" s="16">
        <v>371.83017000000001</v>
      </c>
      <c r="AA34" s="16">
        <v>373.91900600000002</v>
      </c>
      <c r="AB34" s="16">
        <v>375.98071299999998</v>
      </c>
      <c r="AC34" s="16">
        <v>378.01861600000001</v>
      </c>
      <c r="AD34" s="16">
        <v>380.03601099999997</v>
      </c>
      <c r="AE34" s="17">
        <v>6.77E-3</v>
      </c>
    </row>
    <row r="35" spans="1:31" ht="15" customHeight="1" x14ac:dyDescent="0.25">
      <c r="A35" s="15" t="s">
        <v>46</v>
      </c>
      <c r="B35" s="16">
        <v>34.869999</v>
      </c>
      <c r="C35" s="16">
        <v>35.270000000000003</v>
      </c>
      <c r="D35" s="16">
        <v>35.659999999999997</v>
      </c>
      <c r="E35" s="16">
        <v>36.060001</v>
      </c>
      <c r="F35" s="16">
        <v>36.459999000000003</v>
      </c>
      <c r="G35" s="16">
        <v>36.860000999999997</v>
      </c>
      <c r="H35" s="16">
        <v>37.259998000000003</v>
      </c>
      <c r="I35" s="16">
        <v>37.659999999999997</v>
      </c>
      <c r="J35" s="16">
        <v>38.049999</v>
      </c>
      <c r="K35" s="16">
        <v>38.419998</v>
      </c>
      <c r="L35" s="16">
        <v>38.790000999999997</v>
      </c>
      <c r="M35" s="16">
        <v>39.159999999999997</v>
      </c>
      <c r="N35" s="16">
        <v>39.520000000000003</v>
      </c>
      <c r="O35" s="16">
        <v>39.869999</v>
      </c>
      <c r="P35" s="16">
        <v>40.220001000000003</v>
      </c>
      <c r="Q35" s="16">
        <v>40.57</v>
      </c>
      <c r="R35" s="16">
        <v>40.909999999999997</v>
      </c>
      <c r="S35" s="16">
        <v>41.240001999999997</v>
      </c>
      <c r="T35" s="16">
        <v>41.560001</v>
      </c>
      <c r="U35" s="16">
        <v>41.880001</v>
      </c>
      <c r="V35" s="16">
        <v>42.189999</v>
      </c>
      <c r="W35" s="16">
        <v>42.5</v>
      </c>
      <c r="X35" s="16">
        <v>42.799999</v>
      </c>
      <c r="Y35" s="16">
        <v>43.099997999999999</v>
      </c>
      <c r="Z35" s="16">
        <v>43.389999000000003</v>
      </c>
      <c r="AA35" s="16">
        <v>43.68</v>
      </c>
      <c r="AB35" s="16">
        <v>43.959999000000003</v>
      </c>
      <c r="AC35" s="16">
        <v>44.25</v>
      </c>
      <c r="AD35" s="16">
        <v>44.529998999999997</v>
      </c>
      <c r="AE35" s="17">
        <v>8.6719999999999992E-3</v>
      </c>
    </row>
    <row r="36" spans="1:31" ht="15" customHeight="1" x14ac:dyDescent="0.25">
      <c r="A36" s="15" t="s">
        <v>47</v>
      </c>
      <c r="B36" s="16">
        <v>164.28118900000001</v>
      </c>
      <c r="C36" s="16">
        <v>166.01594499999999</v>
      </c>
      <c r="D36" s="16">
        <v>167.72112999999999</v>
      </c>
      <c r="E36" s="16">
        <v>169.38310200000001</v>
      </c>
      <c r="F36" s="16">
        <v>171.011887</v>
      </c>
      <c r="G36" s="16">
        <v>172.60611</v>
      </c>
      <c r="H36" s="16">
        <v>174.189865</v>
      </c>
      <c r="I36" s="16">
        <v>175.73907500000001</v>
      </c>
      <c r="J36" s="16">
        <v>177.27780200000001</v>
      </c>
      <c r="K36" s="16">
        <v>178.79743999999999</v>
      </c>
      <c r="L36" s="16">
        <v>180.28164699999999</v>
      </c>
      <c r="M36" s="16">
        <v>181.73809800000001</v>
      </c>
      <c r="N36" s="16">
        <v>183.15817300000001</v>
      </c>
      <c r="O36" s="16">
        <v>184.54186999999999</v>
      </c>
      <c r="P36" s="16">
        <v>185.86012299999999</v>
      </c>
      <c r="Q36" s="16">
        <v>187.15065000000001</v>
      </c>
      <c r="R36" s="16">
        <v>188.413422</v>
      </c>
      <c r="S36" s="16">
        <v>189.63118</v>
      </c>
      <c r="T36" s="16">
        <v>190.81436199999999</v>
      </c>
      <c r="U36" s="16">
        <v>191.93168600000001</v>
      </c>
      <c r="V36" s="16">
        <v>193.005798</v>
      </c>
      <c r="W36" s="16">
        <v>194.04351800000001</v>
      </c>
      <c r="X36" s="16">
        <v>195.04667699999999</v>
      </c>
      <c r="Y36" s="16">
        <v>196.01164199999999</v>
      </c>
      <c r="Z36" s="16">
        <v>196.90209999999999</v>
      </c>
      <c r="AA36" s="16">
        <v>197.75616500000001</v>
      </c>
      <c r="AB36" s="16">
        <v>198.56703200000001</v>
      </c>
      <c r="AC36" s="16">
        <v>199.34832800000001</v>
      </c>
      <c r="AD36" s="16">
        <v>200.08642599999999</v>
      </c>
      <c r="AE36" s="17">
        <v>6.9379999999999997E-3</v>
      </c>
    </row>
    <row r="37" spans="1:31" ht="15" customHeight="1" x14ac:dyDescent="0.25">
      <c r="A37" s="15" t="s">
        <v>48</v>
      </c>
      <c r="B37" s="16">
        <v>438.49880999999999</v>
      </c>
      <c r="C37" s="16">
        <v>443.18405200000001</v>
      </c>
      <c r="D37" s="16">
        <v>447.80886800000002</v>
      </c>
      <c r="E37" s="16">
        <v>452.38690200000002</v>
      </c>
      <c r="F37" s="16">
        <v>456.87811299999998</v>
      </c>
      <c r="G37" s="16">
        <v>461.32388300000002</v>
      </c>
      <c r="H37" s="16">
        <v>465.720123</v>
      </c>
      <c r="I37" s="16">
        <v>470.07092299999999</v>
      </c>
      <c r="J37" s="16">
        <v>474.37219199999998</v>
      </c>
      <c r="K37" s="16">
        <v>478.62255900000002</v>
      </c>
      <c r="L37" s="16">
        <v>482.74835200000001</v>
      </c>
      <c r="M37" s="16">
        <v>486.82189899999997</v>
      </c>
      <c r="N37" s="16">
        <v>490.831818</v>
      </c>
      <c r="O37" s="16">
        <v>494.77813700000002</v>
      </c>
      <c r="P37" s="16">
        <v>498.529877</v>
      </c>
      <c r="Q37" s="16">
        <v>502.21935999999999</v>
      </c>
      <c r="R37" s="16">
        <v>505.85656699999998</v>
      </c>
      <c r="S37" s="16">
        <v>509.42880200000002</v>
      </c>
      <c r="T37" s="16">
        <v>512.935608</v>
      </c>
      <c r="U37" s="16">
        <v>516.20831299999998</v>
      </c>
      <c r="V37" s="16">
        <v>519.42419400000006</v>
      </c>
      <c r="W37" s="16">
        <v>522.58648700000003</v>
      </c>
      <c r="X37" s="16">
        <v>525.68328899999995</v>
      </c>
      <c r="Y37" s="16">
        <v>528.70837400000005</v>
      </c>
      <c r="Z37" s="16">
        <v>531.49792500000001</v>
      </c>
      <c r="AA37" s="16">
        <v>534.22381600000006</v>
      </c>
      <c r="AB37" s="16">
        <v>536.89294400000006</v>
      </c>
      <c r="AC37" s="16">
        <v>539.49169900000004</v>
      </c>
      <c r="AD37" s="16">
        <v>542.03356900000006</v>
      </c>
      <c r="AE37" s="17">
        <v>7.4850000000000003E-3</v>
      </c>
    </row>
    <row r="38" spans="1:31" ht="15" customHeight="1" x14ac:dyDescent="0.25">
      <c r="A38" s="15" t="s">
        <v>49</v>
      </c>
      <c r="B38" s="16">
        <v>647.70471199999997</v>
      </c>
      <c r="C38" s="16">
        <v>649.70098900000005</v>
      </c>
      <c r="D38" s="16">
        <v>651.58727999999996</v>
      </c>
      <c r="E38" s="16">
        <v>652.96606399999996</v>
      </c>
      <c r="F38" s="16">
        <v>654.25170900000001</v>
      </c>
      <c r="G38" s="16">
        <v>655.49298099999999</v>
      </c>
      <c r="H38" s="16">
        <v>656.708618</v>
      </c>
      <c r="I38" s="16">
        <v>657.95428500000003</v>
      </c>
      <c r="J38" s="16">
        <v>658.84240699999998</v>
      </c>
      <c r="K38" s="16">
        <v>659.69928000000004</v>
      </c>
      <c r="L38" s="16">
        <v>660.556152</v>
      </c>
      <c r="M38" s="16">
        <v>661.37298599999997</v>
      </c>
      <c r="N38" s="16">
        <v>662.17987100000005</v>
      </c>
      <c r="O38" s="16">
        <v>662.68359399999997</v>
      </c>
      <c r="P38" s="16">
        <v>663.11358600000005</v>
      </c>
      <c r="Q38" s="16">
        <v>663.52917500000001</v>
      </c>
      <c r="R38" s="16">
        <v>663.92919900000004</v>
      </c>
      <c r="S38" s="16">
        <v>664.31475799999998</v>
      </c>
      <c r="T38" s="16">
        <v>664.450378</v>
      </c>
      <c r="U38" s="16">
        <v>664.56719999999996</v>
      </c>
      <c r="V38" s="16">
        <v>664.65405299999998</v>
      </c>
      <c r="W38" s="16">
        <v>664.73089600000003</v>
      </c>
      <c r="X38" s="16">
        <v>664.787781</v>
      </c>
      <c r="Y38" s="16">
        <v>664.61462400000005</v>
      </c>
      <c r="Z38" s="16">
        <v>664.43023700000003</v>
      </c>
      <c r="AA38" s="16">
        <v>664.23584000000005</v>
      </c>
      <c r="AB38" s="16">
        <v>664.03582800000004</v>
      </c>
      <c r="AC38" s="16">
        <v>663.82141100000001</v>
      </c>
      <c r="AD38" s="16">
        <v>663.34265100000005</v>
      </c>
      <c r="AE38" s="17">
        <v>7.6999999999999996E-4</v>
      </c>
    </row>
    <row r="39" spans="1:31" ht="15" customHeight="1" x14ac:dyDescent="0.25">
      <c r="A39" s="15" t="s">
        <v>50</v>
      </c>
      <c r="B39" s="16">
        <v>1053.910034</v>
      </c>
      <c r="C39" s="16">
        <v>1076.290039</v>
      </c>
      <c r="D39" s="16">
        <v>1098.630005</v>
      </c>
      <c r="E39" s="16">
        <v>1120.920044</v>
      </c>
      <c r="F39" s="16">
        <v>1144.880005</v>
      </c>
      <c r="G39" s="16">
        <v>1168.7700199999999</v>
      </c>
      <c r="H39" s="16">
        <v>1192.6099850000001</v>
      </c>
      <c r="I39" s="16">
        <v>1216.420044</v>
      </c>
      <c r="J39" s="16">
        <v>1240.1899410000001</v>
      </c>
      <c r="K39" s="16">
        <v>1265.530029</v>
      </c>
      <c r="L39" s="16">
        <v>1290.1999510000001</v>
      </c>
      <c r="M39" s="16">
        <v>1314.849976</v>
      </c>
      <c r="N39" s="16">
        <v>1339.469971</v>
      </c>
      <c r="O39" s="16">
        <v>1364.0699460000001</v>
      </c>
      <c r="P39" s="16">
        <v>1389.6800539999999</v>
      </c>
      <c r="Q39" s="16">
        <v>1415.26001</v>
      </c>
      <c r="R39" s="16">
        <v>1440.8199460000001</v>
      </c>
      <c r="S39" s="16">
        <v>1466.369995</v>
      </c>
      <c r="T39" s="16">
        <v>1491.8900149999999</v>
      </c>
      <c r="U39" s="16">
        <v>1518.5</v>
      </c>
      <c r="V39" s="16">
        <v>1545.079956</v>
      </c>
      <c r="W39" s="16">
        <v>1571.650024</v>
      </c>
      <c r="X39" s="16">
        <v>1598.1999510000001</v>
      </c>
      <c r="Y39" s="16">
        <v>1624.73999</v>
      </c>
      <c r="Z39" s="16">
        <v>1652.25</v>
      </c>
      <c r="AA39" s="16">
        <v>1679.76001</v>
      </c>
      <c r="AB39" s="16">
        <v>1707.23999</v>
      </c>
      <c r="AC39" s="16">
        <v>1734.709961</v>
      </c>
      <c r="AD39" s="16">
        <v>1762.160034</v>
      </c>
      <c r="AE39" s="17">
        <v>1.8428E-2</v>
      </c>
    </row>
    <row r="40" spans="1:31" ht="15" customHeight="1" x14ac:dyDescent="0.25">
      <c r="A40" s="15" t="s">
        <v>51</v>
      </c>
      <c r="B40" s="16">
        <v>216.61999499999999</v>
      </c>
      <c r="C40" s="16">
        <v>220.91000399999999</v>
      </c>
      <c r="D40" s="16">
        <v>225.199997</v>
      </c>
      <c r="E40" s="16">
        <v>229.479996</v>
      </c>
      <c r="F40" s="16">
        <v>233.89999399999999</v>
      </c>
      <c r="G40" s="16">
        <v>238.300003</v>
      </c>
      <c r="H40" s="16">
        <v>242.699997</v>
      </c>
      <c r="I40" s="16">
        <v>247.08999600000001</v>
      </c>
      <c r="J40" s="16">
        <v>251.470001</v>
      </c>
      <c r="K40" s="16">
        <v>256.39001500000001</v>
      </c>
      <c r="L40" s="16">
        <v>260.77999899999998</v>
      </c>
      <c r="M40" s="16">
        <v>265.17999300000002</v>
      </c>
      <c r="N40" s="16">
        <v>269.57998700000002</v>
      </c>
      <c r="O40" s="16">
        <v>273.98998999999998</v>
      </c>
      <c r="P40" s="16">
        <v>278.42001299999998</v>
      </c>
      <c r="Q40" s="16">
        <v>282.85000600000001</v>
      </c>
      <c r="R40" s="16">
        <v>287.27999899999998</v>
      </c>
      <c r="S40" s="16">
        <v>291.73001099999999</v>
      </c>
      <c r="T40" s="16">
        <v>296.17001299999998</v>
      </c>
      <c r="U40" s="16">
        <v>300.709991</v>
      </c>
      <c r="V40" s="16">
        <v>305.25</v>
      </c>
      <c r="W40" s="16">
        <v>309.79998799999998</v>
      </c>
      <c r="X40" s="16">
        <v>314.35998499999999</v>
      </c>
      <c r="Y40" s="16">
        <v>318.92001299999998</v>
      </c>
      <c r="Z40" s="16">
        <v>323.58999599999999</v>
      </c>
      <c r="AA40" s="16">
        <v>328.26998900000001</v>
      </c>
      <c r="AB40" s="16">
        <v>332.95001200000002</v>
      </c>
      <c r="AC40" s="16">
        <v>337.64001500000001</v>
      </c>
      <c r="AD40" s="16">
        <v>342.33999599999999</v>
      </c>
      <c r="AE40" s="17">
        <v>1.6355999999999999E-2</v>
      </c>
    </row>
    <row r="41" spans="1:31" ht="15" customHeight="1" x14ac:dyDescent="0.25">
      <c r="A41" s="15" t="s">
        <v>52</v>
      </c>
      <c r="B41" s="16">
        <v>253.06568899999999</v>
      </c>
      <c r="C41" s="16">
        <v>252.53507999999999</v>
      </c>
      <c r="D41" s="16">
        <v>251.984039</v>
      </c>
      <c r="E41" s="16">
        <v>251.40005500000001</v>
      </c>
      <c r="F41" s="16">
        <v>250.79863</v>
      </c>
      <c r="G41" s="16">
        <v>250.16113300000001</v>
      </c>
      <c r="H41" s="16">
        <v>249.508804</v>
      </c>
      <c r="I41" s="16">
        <v>248.81603999999999</v>
      </c>
      <c r="J41" s="16">
        <v>248.05038500000001</v>
      </c>
      <c r="K41" s="16">
        <v>247.165222</v>
      </c>
      <c r="L41" s="16">
        <v>246.22962999999999</v>
      </c>
      <c r="M41" s="16">
        <v>245.28346300000001</v>
      </c>
      <c r="N41" s="16">
        <v>244.31680299999999</v>
      </c>
      <c r="O41" s="16">
        <v>243.332764</v>
      </c>
      <c r="P41" s="16">
        <v>242.28164699999999</v>
      </c>
      <c r="Q41" s="16">
        <v>241.20442199999999</v>
      </c>
      <c r="R41" s="16">
        <v>240.13214099999999</v>
      </c>
      <c r="S41" s="16">
        <v>239.053665</v>
      </c>
      <c r="T41" s="16">
        <v>237.98455799999999</v>
      </c>
      <c r="U41" s="16">
        <v>236.913071</v>
      </c>
      <c r="V41" s="16">
        <v>235.84103400000001</v>
      </c>
      <c r="W41" s="16">
        <v>234.778198</v>
      </c>
      <c r="X41" s="16">
        <v>233.71481299999999</v>
      </c>
      <c r="Y41" s="16">
        <v>232.670807</v>
      </c>
      <c r="Z41" s="16">
        <v>231.63713100000001</v>
      </c>
      <c r="AA41" s="16">
        <v>230.61283900000001</v>
      </c>
      <c r="AB41" s="16">
        <v>229.60337799999999</v>
      </c>
      <c r="AC41" s="16">
        <v>228.59764100000001</v>
      </c>
      <c r="AD41" s="16">
        <v>227.58560199999999</v>
      </c>
      <c r="AE41" s="17">
        <v>-3.8449999999999999E-3</v>
      </c>
    </row>
    <row r="42" spans="1:31" ht="15" customHeight="1" x14ac:dyDescent="0.25">
      <c r="A42" s="15" t="s">
        <v>53</v>
      </c>
      <c r="B42" s="16">
        <v>1454.290649</v>
      </c>
      <c r="C42" s="16">
        <v>1463.9338379999999</v>
      </c>
      <c r="D42" s="16">
        <v>1473.251953</v>
      </c>
      <c r="E42" s="16">
        <v>1482.223389</v>
      </c>
      <c r="F42" s="16">
        <v>1490.9746090000001</v>
      </c>
      <c r="G42" s="16">
        <v>1499.4799800000001</v>
      </c>
      <c r="H42" s="16">
        <v>1507.5886230000001</v>
      </c>
      <c r="I42" s="16">
        <v>1515.1213379999999</v>
      </c>
      <c r="J42" s="16">
        <v>1521.990112</v>
      </c>
      <c r="K42" s="16">
        <v>1528.26062</v>
      </c>
      <c r="L42" s="16">
        <v>1533.996216</v>
      </c>
      <c r="M42" s="16">
        <v>1539.2006839999999</v>
      </c>
      <c r="N42" s="16">
        <v>1543.887573</v>
      </c>
      <c r="O42" s="16">
        <v>1548.0458980000001</v>
      </c>
      <c r="P42" s="16">
        <v>1551.6243899999999</v>
      </c>
      <c r="Q42" s="16">
        <v>1554.6552730000001</v>
      </c>
      <c r="R42" s="16">
        <v>1557.2414550000001</v>
      </c>
      <c r="S42" s="16">
        <v>1559.4373780000001</v>
      </c>
      <c r="T42" s="16">
        <v>1561.2905270000001</v>
      </c>
      <c r="U42" s="16">
        <v>1562.713135</v>
      </c>
      <c r="V42" s="16">
        <v>1563.7154539999999</v>
      </c>
      <c r="W42" s="16">
        <v>1564.369751</v>
      </c>
      <c r="X42" s="16">
        <v>1564.733643</v>
      </c>
      <c r="Y42" s="16">
        <v>1564.835693</v>
      </c>
      <c r="Z42" s="16">
        <v>1564.6441649999999</v>
      </c>
      <c r="AA42" s="16">
        <v>1564.1407469999999</v>
      </c>
      <c r="AB42" s="16">
        <v>1563.319092</v>
      </c>
      <c r="AC42" s="16">
        <v>1562.183716</v>
      </c>
      <c r="AD42" s="16">
        <v>1560.733643</v>
      </c>
      <c r="AE42" s="17">
        <v>2.3739999999999998E-3</v>
      </c>
    </row>
    <row r="43" spans="1:31" ht="15" customHeight="1" x14ac:dyDescent="0.25">
      <c r="A43" s="15" t="s">
        <v>54</v>
      </c>
      <c r="B43" s="16">
        <v>176.199997</v>
      </c>
      <c r="C43" s="16">
        <v>176.11000100000001</v>
      </c>
      <c r="D43" s="16">
        <v>175.970001</v>
      </c>
      <c r="E43" s="16">
        <v>175.759995</v>
      </c>
      <c r="F43" s="16">
        <v>175.5</v>
      </c>
      <c r="G43" s="16">
        <v>175.19000199999999</v>
      </c>
      <c r="H43" s="16">
        <v>174.83999600000001</v>
      </c>
      <c r="I43" s="16">
        <v>174.44000199999999</v>
      </c>
      <c r="J43" s="16">
        <v>173.990005</v>
      </c>
      <c r="K43" s="16">
        <v>173.509995</v>
      </c>
      <c r="L43" s="16">
        <v>172.990005</v>
      </c>
      <c r="M43" s="16">
        <v>172.429993</v>
      </c>
      <c r="N43" s="16">
        <v>171.83000200000001</v>
      </c>
      <c r="O43" s="16">
        <v>171.19000199999999</v>
      </c>
      <c r="P43" s="16">
        <v>170.529999</v>
      </c>
      <c r="Q43" s="16">
        <v>169.820007</v>
      </c>
      <c r="R43" s="16">
        <v>169.08999600000001</v>
      </c>
      <c r="S43" s="16">
        <v>168.33999600000001</v>
      </c>
      <c r="T43" s="16">
        <v>167.550003</v>
      </c>
      <c r="U43" s="16">
        <v>166.729996</v>
      </c>
      <c r="V43" s="16">
        <v>165.88999899999999</v>
      </c>
      <c r="W43" s="16">
        <v>165.020004</v>
      </c>
      <c r="X43" s="16">
        <v>164.11999499999999</v>
      </c>
      <c r="Y43" s="16">
        <v>163.199997</v>
      </c>
      <c r="Z43" s="16">
        <v>162.25</v>
      </c>
      <c r="AA43" s="16">
        <v>161.270004</v>
      </c>
      <c r="AB43" s="16">
        <v>160.270004</v>
      </c>
      <c r="AC43" s="16">
        <v>159.25</v>
      </c>
      <c r="AD43" s="16">
        <v>158.220001</v>
      </c>
      <c r="AE43" s="17">
        <v>-3.96E-3</v>
      </c>
    </row>
    <row r="44" spans="1:31" ht="15" customHeight="1" x14ac:dyDescent="0.25">
      <c r="A44" s="15" t="s">
        <v>55</v>
      </c>
      <c r="B44" s="16">
        <v>768.34936500000003</v>
      </c>
      <c r="C44" s="16">
        <v>778.57312000000002</v>
      </c>
      <c r="D44" s="16">
        <v>788.67761199999995</v>
      </c>
      <c r="E44" s="16">
        <v>798.648865</v>
      </c>
      <c r="F44" s="16">
        <v>808.45886199999995</v>
      </c>
      <c r="G44" s="16">
        <v>818.14263900000003</v>
      </c>
      <c r="H44" s="16">
        <v>827.69323699999995</v>
      </c>
      <c r="I44" s="16">
        <v>837.11755400000004</v>
      </c>
      <c r="J44" s="16">
        <v>846.42968800000006</v>
      </c>
      <c r="K44" s="16">
        <v>855.51745600000004</v>
      </c>
      <c r="L44" s="16">
        <v>864.48596199999997</v>
      </c>
      <c r="M44" s="16">
        <v>873.28619400000002</v>
      </c>
      <c r="N44" s="16">
        <v>881.94622800000002</v>
      </c>
      <c r="O44" s="16">
        <v>890.45898399999999</v>
      </c>
      <c r="P44" s="16">
        <v>898.73333700000001</v>
      </c>
      <c r="Q44" s="16">
        <v>906.86743200000001</v>
      </c>
      <c r="R44" s="16">
        <v>914.80517599999996</v>
      </c>
      <c r="S44" s="16">
        <v>922.58166500000004</v>
      </c>
      <c r="T44" s="16">
        <v>930.17578100000003</v>
      </c>
      <c r="U44" s="16">
        <v>937.44738800000005</v>
      </c>
      <c r="V44" s="16">
        <v>944.55773899999997</v>
      </c>
      <c r="W44" s="16">
        <v>951.44366500000001</v>
      </c>
      <c r="X44" s="16">
        <v>958.168274</v>
      </c>
      <c r="Y44" s="16">
        <v>964.71765100000005</v>
      </c>
      <c r="Z44" s="16">
        <v>971.00054899999998</v>
      </c>
      <c r="AA44" s="16">
        <v>977.10809300000005</v>
      </c>
      <c r="AB44" s="16">
        <v>982.99133300000005</v>
      </c>
      <c r="AC44" s="16">
        <v>988.68518100000006</v>
      </c>
      <c r="AD44" s="16">
        <v>994.18273899999997</v>
      </c>
      <c r="AE44" s="17">
        <v>9.0950000000000007E-3</v>
      </c>
    </row>
    <row r="45" spans="1:31" ht="15" customHeight="1" x14ac:dyDescent="0.25">
      <c r="A45" s="15" t="s">
        <v>56</v>
      </c>
      <c r="B45" s="16">
        <v>1483.60437</v>
      </c>
      <c r="C45" s="16">
        <v>1502.7337649999999</v>
      </c>
      <c r="D45" s="16">
        <v>1521.5482179999999</v>
      </c>
      <c r="E45" s="16">
        <v>1540.0234379999999</v>
      </c>
      <c r="F45" s="16">
        <v>1558.2110600000001</v>
      </c>
      <c r="G45" s="16">
        <v>1576.1116939999999</v>
      </c>
      <c r="H45" s="16">
        <v>1593.6529539999999</v>
      </c>
      <c r="I45" s="16">
        <v>1610.7971190000001</v>
      </c>
      <c r="J45" s="16">
        <v>1627.5083010000001</v>
      </c>
      <c r="K45" s="16">
        <v>1643.8134769999999</v>
      </c>
      <c r="L45" s="16">
        <v>1659.7333980000001</v>
      </c>
      <c r="M45" s="16">
        <v>1675.2138669999999</v>
      </c>
      <c r="N45" s="16">
        <v>1690.2231449999999</v>
      </c>
      <c r="O45" s="16">
        <v>1704.7089840000001</v>
      </c>
      <c r="P45" s="16">
        <v>1718.674683</v>
      </c>
      <c r="Q45" s="16">
        <v>1732.169067</v>
      </c>
      <c r="R45" s="16">
        <v>1745.195557</v>
      </c>
      <c r="S45" s="16">
        <v>1757.774658</v>
      </c>
      <c r="T45" s="16">
        <v>1769.8801269999999</v>
      </c>
      <c r="U45" s="16">
        <v>1781.420654</v>
      </c>
      <c r="V45" s="16">
        <v>1792.5036620000001</v>
      </c>
      <c r="W45" s="16">
        <v>1803.180664</v>
      </c>
      <c r="X45" s="16">
        <v>1813.5802000000001</v>
      </c>
      <c r="Y45" s="16">
        <v>1823.7380370000001</v>
      </c>
      <c r="Z45" s="16">
        <v>1833.6274410000001</v>
      </c>
      <c r="AA45" s="16">
        <v>1843.215332</v>
      </c>
      <c r="AB45" s="16">
        <v>1852.447144</v>
      </c>
      <c r="AC45" s="16">
        <v>1861.3032229999999</v>
      </c>
      <c r="AD45" s="16">
        <v>1869.7714840000001</v>
      </c>
      <c r="AE45" s="17">
        <v>8.1270000000000005E-3</v>
      </c>
    </row>
    <row r="46" spans="1:31" ht="15" customHeight="1" x14ac:dyDescent="0.25">
      <c r="A46" s="15" t="s">
        <v>57</v>
      </c>
      <c r="B46" s="16">
        <v>29.275196000000001</v>
      </c>
      <c r="C46" s="16">
        <v>29.563210000000002</v>
      </c>
      <c r="D46" s="16">
        <v>29.850895000000001</v>
      </c>
      <c r="E46" s="16">
        <v>30.128214</v>
      </c>
      <c r="F46" s="16">
        <v>30.415092000000001</v>
      </c>
      <c r="G46" s="16">
        <v>30.691625999999999</v>
      </c>
      <c r="H46" s="16">
        <v>30.977792999999998</v>
      </c>
      <c r="I46" s="16">
        <v>31.253613999999999</v>
      </c>
      <c r="J46" s="16">
        <v>31.519129</v>
      </c>
      <c r="K46" s="16">
        <v>31.794028999999998</v>
      </c>
      <c r="L46" s="16">
        <v>32.058601000000003</v>
      </c>
      <c r="M46" s="16">
        <v>32.322712000000003</v>
      </c>
      <c r="N46" s="16">
        <v>32.586441000000001</v>
      </c>
      <c r="O46" s="16">
        <v>32.839764000000002</v>
      </c>
      <c r="P46" s="16">
        <v>33.092433999999997</v>
      </c>
      <c r="Q46" s="16">
        <v>33.334721000000002</v>
      </c>
      <c r="R46" s="16">
        <v>33.576469000000003</v>
      </c>
      <c r="S46" s="16">
        <v>33.807777000000002</v>
      </c>
      <c r="T46" s="16">
        <v>34.038586000000002</v>
      </c>
      <c r="U46" s="16">
        <v>34.258507000000002</v>
      </c>
      <c r="V46" s="16">
        <v>34.477989000000001</v>
      </c>
      <c r="W46" s="16">
        <v>34.686855000000001</v>
      </c>
      <c r="X46" s="16">
        <v>34.895282999999999</v>
      </c>
      <c r="Y46" s="16">
        <v>35.103225999999999</v>
      </c>
      <c r="Z46" s="16">
        <v>35.300441999999997</v>
      </c>
      <c r="AA46" s="16">
        <v>35.487175000000001</v>
      </c>
      <c r="AB46" s="16">
        <v>35.683292000000002</v>
      </c>
      <c r="AC46" s="16">
        <v>35.868893</v>
      </c>
      <c r="AD46" s="16">
        <v>36.043956999999999</v>
      </c>
      <c r="AE46" s="17">
        <v>7.3680000000000004E-3</v>
      </c>
    </row>
    <row r="47" spans="1:31" ht="15" customHeight="1" x14ac:dyDescent="0.25"/>
    <row r="48" spans="1:31" ht="15" customHeight="1" x14ac:dyDescent="0.25">
      <c r="A48" s="14" t="s">
        <v>59</v>
      </c>
    </row>
    <row r="49" spans="1:31" ht="15" customHeight="1" x14ac:dyDescent="0.25">
      <c r="A49" s="14" t="s">
        <v>60</v>
      </c>
    </row>
    <row r="50" spans="1:31" ht="15" customHeight="1" x14ac:dyDescent="0.25">
      <c r="A50" s="14" t="s">
        <v>61</v>
      </c>
    </row>
    <row r="51" spans="1:31" ht="15" customHeight="1" x14ac:dyDescent="0.25">
      <c r="A51" s="15" t="s">
        <v>62</v>
      </c>
      <c r="B51" s="16">
        <v>592.67834500000004</v>
      </c>
      <c r="C51" s="16">
        <v>602.54913299999998</v>
      </c>
      <c r="D51" s="16">
        <v>606.86718800000006</v>
      </c>
      <c r="E51" s="16">
        <v>616.07165499999996</v>
      </c>
      <c r="F51" s="16">
        <v>624.90618900000004</v>
      </c>
      <c r="G51" s="16">
        <v>636.62323000000004</v>
      </c>
      <c r="H51" s="16">
        <v>647.292419</v>
      </c>
      <c r="I51" s="16">
        <v>658.360229</v>
      </c>
      <c r="J51" s="16">
        <v>669.70288100000005</v>
      </c>
      <c r="K51" s="16">
        <v>679.73608400000001</v>
      </c>
      <c r="L51" s="16">
        <v>690.41503899999998</v>
      </c>
      <c r="M51" s="16">
        <v>702.28192100000001</v>
      </c>
      <c r="N51" s="16">
        <v>714.49682600000006</v>
      </c>
      <c r="O51" s="16">
        <v>727.61608899999999</v>
      </c>
      <c r="P51" s="16">
        <v>740.93017599999996</v>
      </c>
      <c r="Q51" s="16">
        <v>754.95825200000002</v>
      </c>
      <c r="R51" s="16">
        <v>768.81732199999999</v>
      </c>
      <c r="S51" s="16">
        <v>782.01190199999996</v>
      </c>
      <c r="T51" s="16">
        <v>794.69390899999996</v>
      </c>
      <c r="U51" s="16">
        <v>806.84210199999995</v>
      </c>
      <c r="V51" s="16">
        <v>819.19146699999999</v>
      </c>
      <c r="W51" s="16">
        <v>831.86505099999999</v>
      </c>
      <c r="X51" s="16">
        <v>844.44482400000004</v>
      </c>
      <c r="Y51" s="16">
        <v>856.86407499999996</v>
      </c>
      <c r="Z51" s="16">
        <v>868.94970699999999</v>
      </c>
      <c r="AA51" s="16">
        <v>880.68682899999999</v>
      </c>
      <c r="AB51" s="16">
        <v>892.263733</v>
      </c>
      <c r="AC51" s="16">
        <v>903.48638900000003</v>
      </c>
      <c r="AD51" s="16">
        <v>914.50714100000005</v>
      </c>
      <c r="AE51" s="17">
        <v>1.5572000000000001E-2</v>
      </c>
    </row>
    <row r="52" spans="1:31" ht="15" customHeight="1" x14ac:dyDescent="0.25">
      <c r="A52" s="15" t="s">
        <v>63</v>
      </c>
      <c r="B52" s="16">
        <v>32.193202999999997</v>
      </c>
      <c r="C52" s="16">
        <v>31.410513000000002</v>
      </c>
      <c r="D52" s="16">
        <v>32.164005000000003</v>
      </c>
      <c r="E52" s="16">
        <v>33.279494999999997</v>
      </c>
      <c r="F52" s="16">
        <v>34.447223999999999</v>
      </c>
      <c r="G52" s="16">
        <v>35.483761000000001</v>
      </c>
      <c r="H52" s="16">
        <v>36.623688000000001</v>
      </c>
      <c r="I52" s="16">
        <v>37.796920999999998</v>
      </c>
      <c r="J52" s="16">
        <v>38.835514000000003</v>
      </c>
      <c r="K52" s="16">
        <v>39.772933999999999</v>
      </c>
      <c r="L52" s="16">
        <v>40.673565000000004</v>
      </c>
      <c r="M52" s="16">
        <v>41.53828</v>
      </c>
      <c r="N52" s="16">
        <v>42.376052999999999</v>
      </c>
      <c r="O52" s="16">
        <v>43.212749000000002</v>
      </c>
      <c r="P52" s="16">
        <v>44.005561999999998</v>
      </c>
      <c r="Q52" s="16">
        <v>44.779193999999997</v>
      </c>
      <c r="R52" s="16">
        <v>45.536110000000001</v>
      </c>
      <c r="S52" s="16">
        <v>46.269398000000002</v>
      </c>
      <c r="T52" s="16">
        <v>46.994430999999999</v>
      </c>
      <c r="U52" s="16">
        <v>47.704227000000003</v>
      </c>
      <c r="V52" s="16">
        <v>48.383141000000002</v>
      </c>
      <c r="W52" s="16">
        <v>49.039226999999997</v>
      </c>
      <c r="X52" s="16">
        <v>49.682831</v>
      </c>
      <c r="Y52" s="16">
        <v>50.315005999999997</v>
      </c>
      <c r="Z52" s="16">
        <v>50.912708000000002</v>
      </c>
      <c r="AA52" s="16">
        <v>51.496814999999998</v>
      </c>
      <c r="AB52" s="16">
        <v>52.048763000000001</v>
      </c>
      <c r="AC52" s="16">
        <v>52.611870000000003</v>
      </c>
      <c r="AD52" s="16">
        <v>53.170921</v>
      </c>
      <c r="AE52" s="17">
        <v>1.9685999999999999E-2</v>
      </c>
    </row>
    <row r="53" spans="1:31" ht="15" customHeight="1" x14ac:dyDescent="0.25">
      <c r="A53" s="15" t="s">
        <v>64</v>
      </c>
      <c r="B53" s="16">
        <v>21.448826</v>
      </c>
      <c r="C53" s="16">
        <v>23.176611000000001</v>
      </c>
      <c r="D53" s="16">
        <v>24.718053999999999</v>
      </c>
      <c r="E53" s="16">
        <v>26.575026999999999</v>
      </c>
      <c r="F53" s="16">
        <v>29.033919999999998</v>
      </c>
      <c r="G53" s="16">
        <v>31.736291999999999</v>
      </c>
      <c r="H53" s="16">
        <v>34.924965</v>
      </c>
      <c r="I53" s="16">
        <v>37.743304999999999</v>
      </c>
      <c r="J53" s="16">
        <v>40.688552999999999</v>
      </c>
      <c r="K53" s="16">
        <v>43.601044000000002</v>
      </c>
      <c r="L53" s="16">
        <v>46.584277999999998</v>
      </c>
      <c r="M53" s="16">
        <v>49.243347</v>
      </c>
      <c r="N53" s="16">
        <v>51.665398000000003</v>
      </c>
      <c r="O53" s="16">
        <v>53.746803</v>
      </c>
      <c r="P53" s="16">
        <v>55.777405000000002</v>
      </c>
      <c r="Q53" s="16">
        <v>57.473705000000002</v>
      </c>
      <c r="R53" s="16">
        <v>59.212940000000003</v>
      </c>
      <c r="S53" s="16">
        <v>60.732768999999998</v>
      </c>
      <c r="T53" s="16">
        <v>62.267074999999998</v>
      </c>
      <c r="U53" s="16">
        <v>63.569107000000002</v>
      </c>
      <c r="V53" s="16">
        <v>64.783446999999995</v>
      </c>
      <c r="W53" s="16">
        <v>65.884338</v>
      </c>
      <c r="X53" s="16">
        <v>66.844550999999996</v>
      </c>
      <c r="Y53" s="16">
        <v>67.721962000000005</v>
      </c>
      <c r="Z53" s="16">
        <v>68.509338</v>
      </c>
      <c r="AA53" s="16">
        <v>69.154739000000006</v>
      </c>
      <c r="AB53" s="16">
        <v>69.775192000000004</v>
      </c>
      <c r="AC53" s="16">
        <v>70.329254000000006</v>
      </c>
      <c r="AD53" s="16">
        <v>70.804587999999995</v>
      </c>
      <c r="AE53" s="17">
        <v>4.2229999999999997E-2</v>
      </c>
    </row>
    <row r="54" spans="1:31" ht="15" customHeight="1" x14ac:dyDescent="0.25">
      <c r="A54" s="15" t="s">
        <v>65</v>
      </c>
      <c r="B54" s="16">
        <v>90.046997000000005</v>
      </c>
      <c r="C54" s="16">
        <v>93.595405999999997</v>
      </c>
      <c r="D54" s="16">
        <v>97.253119999999996</v>
      </c>
      <c r="E54" s="16">
        <v>103.204643</v>
      </c>
      <c r="F54" s="16">
        <v>110.718307</v>
      </c>
      <c r="G54" s="16">
        <v>119.47380800000001</v>
      </c>
      <c r="H54" s="16">
        <v>129.21788000000001</v>
      </c>
      <c r="I54" s="16">
        <v>139.79501300000001</v>
      </c>
      <c r="J54" s="16">
        <v>151.29257200000001</v>
      </c>
      <c r="K54" s="16">
        <v>164.12191799999999</v>
      </c>
      <c r="L54" s="16">
        <v>178.25027499999999</v>
      </c>
      <c r="M54" s="16">
        <v>193.619202</v>
      </c>
      <c r="N54" s="16">
        <v>210.10230999999999</v>
      </c>
      <c r="O54" s="16">
        <v>227.67742899999999</v>
      </c>
      <c r="P54" s="16">
        <v>245.941757</v>
      </c>
      <c r="Q54" s="16">
        <v>264.65454099999999</v>
      </c>
      <c r="R54" s="16">
        <v>283.88265999999999</v>
      </c>
      <c r="S54" s="16">
        <v>303.24588</v>
      </c>
      <c r="T54" s="16">
        <v>322.85073899999998</v>
      </c>
      <c r="U54" s="16">
        <v>342.31668100000002</v>
      </c>
      <c r="V54" s="16">
        <v>361.05718999999999</v>
      </c>
      <c r="W54" s="16">
        <v>378.493042</v>
      </c>
      <c r="X54" s="16">
        <v>394.55187999999998</v>
      </c>
      <c r="Y54" s="16">
        <v>409.25332600000002</v>
      </c>
      <c r="Z54" s="16">
        <v>422.47421300000002</v>
      </c>
      <c r="AA54" s="16">
        <v>434.42746</v>
      </c>
      <c r="AB54" s="16">
        <v>444.790436</v>
      </c>
      <c r="AC54" s="16">
        <v>453.94656400000002</v>
      </c>
      <c r="AD54" s="16">
        <v>462.00250199999999</v>
      </c>
      <c r="AE54" s="17">
        <v>6.0915999999999998E-2</v>
      </c>
    </row>
    <row r="55" spans="1:31" ht="15" customHeight="1" x14ac:dyDescent="0.25">
      <c r="A55" s="15" t="s">
        <v>66</v>
      </c>
      <c r="B55" s="16">
        <v>429.35726899999997</v>
      </c>
      <c r="C55" s="16">
        <v>453.372589</v>
      </c>
      <c r="D55" s="16">
        <v>465.25015300000001</v>
      </c>
      <c r="E55" s="16">
        <v>485.21414199999998</v>
      </c>
      <c r="F55" s="16">
        <v>507.60888699999998</v>
      </c>
      <c r="G55" s="16">
        <v>529.49792500000001</v>
      </c>
      <c r="H55" s="16">
        <v>551.77459699999997</v>
      </c>
      <c r="I55" s="16">
        <v>572.46112100000005</v>
      </c>
      <c r="J55" s="16">
        <v>591.20196499999997</v>
      </c>
      <c r="K55" s="16">
        <v>609.21911599999999</v>
      </c>
      <c r="L55" s="16">
        <v>625.19482400000004</v>
      </c>
      <c r="M55" s="16">
        <v>641.46289100000001</v>
      </c>
      <c r="N55" s="16">
        <v>656.25091599999996</v>
      </c>
      <c r="O55" s="16">
        <v>670.41180399999996</v>
      </c>
      <c r="P55" s="16">
        <v>682.40557899999999</v>
      </c>
      <c r="Q55" s="16">
        <v>693.50414999999998</v>
      </c>
      <c r="R55" s="16">
        <v>704.19012499999997</v>
      </c>
      <c r="S55" s="16">
        <v>713.38275099999998</v>
      </c>
      <c r="T55" s="16">
        <v>722.56622300000004</v>
      </c>
      <c r="U55" s="16">
        <v>730.95739700000001</v>
      </c>
      <c r="V55" s="16">
        <v>738.27227800000003</v>
      </c>
      <c r="W55" s="16">
        <v>744.72308299999997</v>
      </c>
      <c r="X55" s="16">
        <v>750.37792999999999</v>
      </c>
      <c r="Y55" s="16">
        <v>755.14581299999998</v>
      </c>
      <c r="Z55" s="16">
        <v>759.45379600000001</v>
      </c>
      <c r="AA55" s="16">
        <v>763.31530799999996</v>
      </c>
      <c r="AB55" s="16">
        <v>766.20788600000003</v>
      </c>
      <c r="AC55" s="16">
        <v>769.03936799999997</v>
      </c>
      <c r="AD55" s="16">
        <v>771.26361099999997</v>
      </c>
      <c r="AE55" s="17">
        <v>1.9872999999999998E-2</v>
      </c>
    </row>
    <row r="56" spans="1:31" ht="15" customHeight="1" x14ac:dyDescent="0.25">
      <c r="A56" s="15" t="s">
        <v>67</v>
      </c>
      <c r="B56" s="16">
        <v>34.584643999999997</v>
      </c>
      <c r="C56" s="16">
        <v>34.098190000000002</v>
      </c>
      <c r="D56" s="16">
        <v>37.191516999999997</v>
      </c>
      <c r="E56" s="16">
        <v>40.411361999999997</v>
      </c>
      <c r="F56" s="16">
        <v>44.331448000000002</v>
      </c>
      <c r="G56" s="16">
        <v>48.641502000000003</v>
      </c>
      <c r="H56" s="16">
        <v>53.238892</v>
      </c>
      <c r="I56" s="16">
        <v>58.086081999999998</v>
      </c>
      <c r="J56" s="16">
        <v>63.103188000000003</v>
      </c>
      <c r="K56" s="16">
        <v>68.358345</v>
      </c>
      <c r="L56" s="16">
        <v>73.620590000000007</v>
      </c>
      <c r="M56" s="16">
        <v>78.822722999999996</v>
      </c>
      <c r="N56" s="16">
        <v>83.898323000000005</v>
      </c>
      <c r="O56" s="16">
        <v>88.821410999999998</v>
      </c>
      <c r="P56" s="16">
        <v>93.628715999999997</v>
      </c>
      <c r="Q56" s="16">
        <v>97.985862999999995</v>
      </c>
      <c r="R56" s="16">
        <v>101.986198</v>
      </c>
      <c r="S56" s="16">
        <v>105.60436199999999</v>
      </c>
      <c r="T56" s="16">
        <v>108.883797</v>
      </c>
      <c r="U56" s="16">
        <v>111.940224</v>
      </c>
      <c r="V56" s="16">
        <v>114.74144699999999</v>
      </c>
      <c r="W56" s="16">
        <v>117.341736</v>
      </c>
      <c r="X56" s="16">
        <v>119.780891</v>
      </c>
      <c r="Y56" s="16">
        <v>122.097267</v>
      </c>
      <c r="Z56" s="16">
        <v>124.391273</v>
      </c>
      <c r="AA56" s="16">
        <v>126.61937</v>
      </c>
      <c r="AB56" s="16">
        <v>128.79754600000001</v>
      </c>
      <c r="AC56" s="16">
        <v>130.94279499999999</v>
      </c>
      <c r="AD56" s="16">
        <v>133.064392</v>
      </c>
      <c r="AE56" s="17">
        <v>5.1721999999999997E-2</v>
      </c>
    </row>
    <row r="57" spans="1:31" ht="15" customHeight="1" x14ac:dyDescent="0.25">
      <c r="A57" s="15" t="s">
        <v>68</v>
      </c>
      <c r="B57" s="16">
        <v>48.545422000000002</v>
      </c>
      <c r="C57" s="16">
        <v>54.798397000000001</v>
      </c>
      <c r="D57" s="16">
        <v>57.257331999999998</v>
      </c>
      <c r="E57" s="16">
        <v>60.174194</v>
      </c>
      <c r="F57" s="16">
        <v>63.767941</v>
      </c>
      <c r="G57" s="16">
        <v>67.832260000000005</v>
      </c>
      <c r="H57" s="16">
        <v>72.170235000000005</v>
      </c>
      <c r="I57" s="16">
        <v>76.977553999999998</v>
      </c>
      <c r="J57" s="16">
        <v>82.438248000000002</v>
      </c>
      <c r="K57" s="16">
        <v>88.168082999999996</v>
      </c>
      <c r="L57" s="16">
        <v>94.053307000000004</v>
      </c>
      <c r="M57" s="16">
        <v>99.924141000000006</v>
      </c>
      <c r="N57" s="16">
        <v>105.470161</v>
      </c>
      <c r="O57" s="16">
        <v>110.562805</v>
      </c>
      <c r="P57" s="16">
        <v>115.182213</v>
      </c>
      <c r="Q57" s="16">
        <v>119.244705</v>
      </c>
      <c r="R57" s="16">
        <v>122.832779</v>
      </c>
      <c r="S57" s="16">
        <v>126.103691</v>
      </c>
      <c r="T57" s="16">
        <v>129.168869</v>
      </c>
      <c r="U57" s="16">
        <v>132.032059</v>
      </c>
      <c r="V57" s="16">
        <v>134.66108700000001</v>
      </c>
      <c r="W57" s="16">
        <v>137.13063</v>
      </c>
      <c r="X57" s="16">
        <v>139.49852000000001</v>
      </c>
      <c r="Y57" s="16">
        <v>141.782532</v>
      </c>
      <c r="Z57" s="16">
        <v>144.047989</v>
      </c>
      <c r="AA57" s="16">
        <v>146.26580799999999</v>
      </c>
      <c r="AB57" s="16">
        <v>148.445007</v>
      </c>
      <c r="AC57" s="16">
        <v>150.617355</v>
      </c>
      <c r="AD57" s="16">
        <v>152.775116</v>
      </c>
      <c r="AE57" s="17">
        <v>3.8705000000000003E-2</v>
      </c>
    </row>
    <row r="58" spans="1:31" ht="15" customHeight="1" x14ac:dyDescent="0.25">
      <c r="A58" s="15" t="s">
        <v>69</v>
      </c>
      <c r="B58" s="16">
        <v>67.963593000000003</v>
      </c>
      <c r="C58" s="16">
        <v>75.117615000000001</v>
      </c>
      <c r="D58" s="16">
        <v>82.069869999999995</v>
      </c>
      <c r="E58" s="16">
        <v>90.937850999999995</v>
      </c>
      <c r="F58" s="16">
        <v>100.474457</v>
      </c>
      <c r="G58" s="16">
        <v>108.884911</v>
      </c>
      <c r="H58" s="16">
        <v>117.86075599999999</v>
      </c>
      <c r="I58" s="16">
        <v>126.89975699999999</v>
      </c>
      <c r="J58" s="16">
        <v>135.55493200000001</v>
      </c>
      <c r="K58" s="16">
        <v>143.55014</v>
      </c>
      <c r="L58" s="16">
        <v>150.08840900000001</v>
      </c>
      <c r="M58" s="16">
        <v>155.38711499999999</v>
      </c>
      <c r="N58" s="16">
        <v>159.278458</v>
      </c>
      <c r="O58" s="16">
        <v>162.125992</v>
      </c>
      <c r="P58" s="16">
        <v>164.23127700000001</v>
      </c>
      <c r="Q58" s="16">
        <v>165.71070900000001</v>
      </c>
      <c r="R58" s="16">
        <v>166.691315</v>
      </c>
      <c r="S58" s="16">
        <v>167.17567399999999</v>
      </c>
      <c r="T58" s="16">
        <v>167.411652</v>
      </c>
      <c r="U58" s="16">
        <v>167.42356899999999</v>
      </c>
      <c r="V58" s="16">
        <v>167.22749300000001</v>
      </c>
      <c r="W58" s="16">
        <v>166.88208</v>
      </c>
      <c r="X58" s="16">
        <v>166.407242</v>
      </c>
      <c r="Y58" s="16">
        <v>165.85450700000001</v>
      </c>
      <c r="Z58" s="16">
        <v>165.250214</v>
      </c>
      <c r="AA58" s="16">
        <v>164.60758999999999</v>
      </c>
      <c r="AB58" s="16">
        <v>163.944885</v>
      </c>
      <c r="AC58" s="16">
        <v>163.27598599999999</v>
      </c>
      <c r="AD58" s="16">
        <v>162.594086</v>
      </c>
      <c r="AE58" s="17">
        <v>2.9013000000000001E-2</v>
      </c>
    </row>
    <row r="59" spans="1:31" ht="15" customHeight="1" x14ac:dyDescent="0.25">
      <c r="A59" s="15" t="s">
        <v>70</v>
      </c>
      <c r="B59" s="16">
        <v>261.00302099999999</v>
      </c>
      <c r="C59" s="16">
        <v>292.59677099999999</v>
      </c>
      <c r="D59" s="16">
        <v>317.16583300000002</v>
      </c>
      <c r="E59" s="16">
        <v>345.94988999999998</v>
      </c>
      <c r="F59" s="16">
        <v>380.031769</v>
      </c>
      <c r="G59" s="16">
        <v>418.28295900000001</v>
      </c>
      <c r="H59" s="16">
        <v>457.23364299999997</v>
      </c>
      <c r="I59" s="16">
        <v>498.14562999999998</v>
      </c>
      <c r="J59" s="16">
        <v>540.62377900000001</v>
      </c>
      <c r="K59" s="16">
        <v>585.99505599999998</v>
      </c>
      <c r="L59" s="16">
        <v>634.96893299999999</v>
      </c>
      <c r="M59" s="16">
        <v>686.98095699999999</v>
      </c>
      <c r="N59" s="16">
        <v>742.14617899999996</v>
      </c>
      <c r="O59" s="16">
        <v>796.66870100000006</v>
      </c>
      <c r="P59" s="16">
        <v>849.73852499999998</v>
      </c>
      <c r="Q59" s="16">
        <v>900.33813499999997</v>
      </c>
      <c r="R59" s="16">
        <v>945.54376200000002</v>
      </c>
      <c r="S59" s="16">
        <v>985.94366500000001</v>
      </c>
      <c r="T59" s="16">
        <v>1019.8213500000001</v>
      </c>
      <c r="U59" s="16">
        <v>1049.1757809999999</v>
      </c>
      <c r="V59" s="16">
        <v>1072.346436</v>
      </c>
      <c r="W59" s="16">
        <v>1089.6832280000001</v>
      </c>
      <c r="X59" s="16">
        <v>1103.58374</v>
      </c>
      <c r="Y59" s="16">
        <v>1114.30249</v>
      </c>
      <c r="Z59" s="16">
        <v>1122.3461910000001</v>
      </c>
      <c r="AA59" s="16">
        <v>1128.4399410000001</v>
      </c>
      <c r="AB59" s="16">
        <v>1131.919922</v>
      </c>
      <c r="AC59" s="16">
        <v>1135.175293</v>
      </c>
      <c r="AD59" s="16">
        <v>1138.1114500000001</v>
      </c>
      <c r="AE59" s="17">
        <v>5.1595000000000002E-2</v>
      </c>
    </row>
    <row r="60" spans="1:31" ht="15" customHeight="1" x14ac:dyDescent="0.25">
      <c r="A60" s="15" t="s">
        <v>71</v>
      </c>
      <c r="B60" s="16">
        <v>58.762169</v>
      </c>
      <c r="C60" s="16">
        <v>65.973968999999997</v>
      </c>
      <c r="D60" s="16">
        <v>67.975121000000001</v>
      </c>
      <c r="E60" s="16">
        <v>70.229393000000002</v>
      </c>
      <c r="F60" s="16">
        <v>72.350364999999996</v>
      </c>
      <c r="G60" s="16">
        <v>74.746207999999996</v>
      </c>
      <c r="H60" s="16">
        <v>77.135650999999996</v>
      </c>
      <c r="I60" s="16">
        <v>79.430312999999998</v>
      </c>
      <c r="J60" s="16">
        <v>81.415329</v>
      </c>
      <c r="K60" s="16">
        <v>83.325798000000006</v>
      </c>
      <c r="L60" s="16">
        <v>85.162041000000002</v>
      </c>
      <c r="M60" s="16">
        <v>87.226264999999998</v>
      </c>
      <c r="N60" s="16">
        <v>89.210830999999999</v>
      </c>
      <c r="O60" s="16">
        <v>91.073166000000001</v>
      </c>
      <c r="P60" s="16">
        <v>92.710937999999999</v>
      </c>
      <c r="Q60" s="16">
        <v>94.113899000000004</v>
      </c>
      <c r="R60" s="16">
        <v>95.518828999999997</v>
      </c>
      <c r="S60" s="16">
        <v>96.628097999999994</v>
      </c>
      <c r="T60" s="16">
        <v>97.782875000000004</v>
      </c>
      <c r="U60" s="16">
        <v>98.864058999999997</v>
      </c>
      <c r="V60" s="16">
        <v>99.854743999999997</v>
      </c>
      <c r="W60" s="16">
        <v>100.85237100000001</v>
      </c>
      <c r="X60" s="16">
        <v>101.653114</v>
      </c>
      <c r="Y60" s="16">
        <v>102.354759</v>
      </c>
      <c r="Z60" s="16">
        <v>102.934708</v>
      </c>
      <c r="AA60" s="16">
        <v>103.340012</v>
      </c>
      <c r="AB60" s="16">
        <v>103.585823</v>
      </c>
      <c r="AC60" s="16">
        <v>104.04516599999999</v>
      </c>
      <c r="AD60" s="16">
        <v>104.651741</v>
      </c>
      <c r="AE60" s="17">
        <v>1.7235E-2</v>
      </c>
    </row>
    <row r="61" spans="1:31" ht="15" customHeight="1" x14ac:dyDescent="0.25">
      <c r="A61" s="15" t="s">
        <v>72</v>
      </c>
      <c r="B61" s="16">
        <v>92.077652</v>
      </c>
      <c r="C61" s="16">
        <v>105.786942</v>
      </c>
      <c r="D61" s="16">
        <v>113.947632</v>
      </c>
      <c r="E61" s="16">
        <v>125.512306</v>
      </c>
      <c r="F61" s="16">
        <v>139.79707300000001</v>
      </c>
      <c r="G61" s="16">
        <v>155.41119399999999</v>
      </c>
      <c r="H61" s="16">
        <v>172.668655</v>
      </c>
      <c r="I61" s="16">
        <v>191.66381799999999</v>
      </c>
      <c r="J61" s="16">
        <v>211.55419900000001</v>
      </c>
      <c r="K61" s="16">
        <v>232.72001599999999</v>
      </c>
      <c r="L61" s="16">
        <v>254.31599399999999</v>
      </c>
      <c r="M61" s="16">
        <v>276.98144500000001</v>
      </c>
      <c r="N61" s="16">
        <v>298.70281999999997</v>
      </c>
      <c r="O61" s="16">
        <v>317.91668700000002</v>
      </c>
      <c r="P61" s="16">
        <v>335.54162600000001</v>
      </c>
      <c r="Q61" s="16">
        <v>351.94164999999998</v>
      </c>
      <c r="R61" s="16">
        <v>367.37582400000002</v>
      </c>
      <c r="S61" s="16">
        <v>380.75408900000002</v>
      </c>
      <c r="T61" s="16">
        <v>393.303833</v>
      </c>
      <c r="U61" s="16">
        <v>404.31997699999999</v>
      </c>
      <c r="V61" s="16">
        <v>413.71469100000002</v>
      </c>
      <c r="W61" s="16">
        <v>422.017517</v>
      </c>
      <c r="X61" s="16">
        <v>429.239441</v>
      </c>
      <c r="Y61" s="16">
        <v>435.50436400000001</v>
      </c>
      <c r="Z61" s="16">
        <v>441.00784299999998</v>
      </c>
      <c r="AA61" s="16">
        <v>445.80157500000001</v>
      </c>
      <c r="AB61" s="16">
        <v>449.98648100000003</v>
      </c>
      <c r="AC61" s="16">
        <v>453.91558800000001</v>
      </c>
      <c r="AD61" s="16">
        <v>457.40063500000002</v>
      </c>
      <c r="AE61" s="17">
        <v>5.5724000000000003E-2</v>
      </c>
    </row>
    <row r="62" spans="1:31" ht="15" customHeight="1" x14ac:dyDescent="0.25">
      <c r="A62" s="15" t="s">
        <v>73</v>
      </c>
      <c r="B62" s="16">
        <v>40.486243999999999</v>
      </c>
      <c r="C62" s="16">
        <v>43.241840000000003</v>
      </c>
      <c r="D62" s="16">
        <v>44.930607000000002</v>
      </c>
      <c r="E62" s="16">
        <v>47.429645999999998</v>
      </c>
      <c r="F62" s="16">
        <v>50.736179</v>
      </c>
      <c r="G62" s="16">
        <v>54.643093</v>
      </c>
      <c r="H62" s="16">
        <v>59.456851999999998</v>
      </c>
      <c r="I62" s="16">
        <v>65.401336999999998</v>
      </c>
      <c r="J62" s="16">
        <v>72.472403999999997</v>
      </c>
      <c r="K62" s="16">
        <v>80.921722000000003</v>
      </c>
      <c r="L62" s="16">
        <v>90.506461999999999</v>
      </c>
      <c r="M62" s="16">
        <v>102.034004</v>
      </c>
      <c r="N62" s="16">
        <v>114.63960299999999</v>
      </c>
      <c r="O62" s="16">
        <v>125.476105</v>
      </c>
      <c r="P62" s="16">
        <v>136.778549</v>
      </c>
      <c r="Q62" s="16">
        <v>147.49612400000001</v>
      </c>
      <c r="R62" s="16">
        <v>158.48675499999999</v>
      </c>
      <c r="S62" s="16">
        <v>168.126892</v>
      </c>
      <c r="T62" s="16">
        <v>177.40095500000001</v>
      </c>
      <c r="U62" s="16">
        <v>185.881516</v>
      </c>
      <c r="V62" s="16">
        <v>192.92146299999999</v>
      </c>
      <c r="W62" s="16">
        <v>199.06253100000001</v>
      </c>
      <c r="X62" s="16">
        <v>204.246567</v>
      </c>
      <c r="Y62" s="16">
        <v>208.513443</v>
      </c>
      <c r="Z62" s="16">
        <v>212.17845199999999</v>
      </c>
      <c r="AA62" s="16">
        <v>215.20697000000001</v>
      </c>
      <c r="AB62" s="16">
        <v>217.64598100000001</v>
      </c>
      <c r="AC62" s="16">
        <v>219.867874</v>
      </c>
      <c r="AD62" s="16">
        <v>221.743134</v>
      </c>
      <c r="AE62" s="17">
        <v>6.2414999999999998E-2</v>
      </c>
    </row>
    <row r="63" spans="1:31" ht="15" customHeight="1" x14ac:dyDescent="0.25">
      <c r="A63" s="15" t="s">
        <v>74</v>
      </c>
      <c r="B63" s="16">
        <v>58.381419999999999</v>
      </c>
      <c r="C63" s="16">
        <v>62.862586999999998</v>
      </c>
      <c r="D63" s="16">
        <v>66.675483999999997</v>
      </c>
      <c r="E63" s="16">
        <v>71.015167000000005</v>
      </c>
      <c r="F63" s="16">
        <v>75.367332000000005</v>
      </c>
      <c r="G63" s="16">
        <v>80.168616999999998</v>
      </c>
      <c r="H63" s="16">
        <v>84.852715000000003</v>
      </c>
      <c r="I63" s="16">
        <v>89.186988999999997</v>
      </c>
      <c r="J63" s="16">
        <v>93.249022999999994</v>
      </c>
      <c r="K63" s="16">
        <v>97.564087000000001</v>
      </c>
      <c r="L63" s="16">
        <v>101.64413500000001</v>
      </c>
      <c r="M63" s="16">
        <v>105.998459</v>
      </c>
      <c r="N63" s="16">
        <v>110.535179</v>
      </c>
      <c r="O63" s="16">
        <v>115.18068700000001</v>
      </c>
      <c r="P63" s="16">
        <v>119.74134100000001</v>
      </c>
      <c r="Q63" s="16">
        <v>123.98526</v>
      </c>
      <c r="R63" s="16">
        <v>128.241028</v>
      </c>
      <c r="S63" s="16">
        <v>132.180542</v>
      </c>
      <c r="T63" s="16">
        <v>136.24835200000001</v>
      </c>
      <c r="U63" s="16">
        <v>140.34629799999999</v>
      </c>
      <c r="V63" s="16">
        <v>144.305374</v>
      </c>
      <c r="W63" s="16">
        <v>148.25114400000001</v>
      </c>
      <c r="X63" s="16">
        <v>151.951065</v>
      </c>
      <c r="Y63" s="16">
        <v>155.47373999999999</v>
      </c>
      <c r="Z63" s="16">
        <v>158.80249000000001</v>
      </c>
      <c r="AA63" s="16">
        <v>161.92846700000001</v>
      </c>
      <c r="AB63" s="16">
        <v>164.90507500000001</v>
      </c>
      <c r="AC63" s="16">
        <v>167.79924</v>
      </c>
      <c r="AD63" s="16">
        <v>170.677841</v>
      </c>
      <c r="AE63" s="17">
        <v>3.7685999999999997E-2</v>
      </c>
    </row>
    <row r="64" spans="1:31" ht="15" customHeight="1" x14ac:dyDescent="0.25">
      <c r="A64" s="14" t="s">
        <v>75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1" ht="15" customHeight="1" x14ac:dyDescent="0.25">
      <c r="A65" s="15" t="s">
        <v>62</v>
      </c>
      <c r="B65" s="16">
        <v>257.37478599999997</v>
      </c>
      <c r="C65" s="16">
        <v>263.76858499999997</v>
      </c>
      <c r="D65" s="16">
        <v>265.65884399999999</v>
      </c>
      <c r="E65" s="16">
        <v>273.02191199999999</v>
      </c>
      <c r="F65" s="16">
        <v>279.89443999999997</v>
      </c>
      <c r="G65" s="16">
        <v>290.002655</v>
      </c>
      <c r="H65" s="16">
        <v>298.73477200000002</v>
      </c>
      <c r="I65" s="16">
        <v>307.72119099999998</v>
      </c>
      <c r="J65" s="16">
        <v>316.779358</v>
      </c>
      <c r="K65" s="16">
        <v>324.27819799999997</v>
      </c>
      <c r="L65" s="16">
        <v>332.25671399999999</v>
      </c>
      <c r="M65" s="16">
        <v>341.14999399999999</v>
      </c>
      <c r="N65" s="16">
        <v>350.0625</v>
      </c>
      <c r="O65" s="16">
        <v>359.41378800000001</v>
      </c>
      <c r="P65" s="16">
        <v>368.52032500000001</v>
      </c>
      <c r="Q65" s="16">
        <v>377.739777</v>
      </c>
      <c r="R65" s="16">
        <v>386.38317899999998</v>
      </c>
      <c r="S65" s="16">
        <v>394.185272</v>
      </c>
      <c r="T65" s="16">
        <v>401.34121699999997</v>
      </c>
      <c r="U65" s="16">
        <v>407.91436800000002</v>
      </c>
      <c r="V65" s="16">
        <v>414.34619099999998</v>
      </c>
      <c r="W65" s="16">
        <v>420.67980999999997</v>
      </c>
      <c r="X65" s="16">
        <v>426.70272799999998</v>
      </c>
      <c r="Y65" s="16">
        <v>432.40441900000002</v>
      </c>
      <c r="Z65" s="16">
        <v>437.74115</v>
      </c>
      <c r="AA65" s="16">
        <v>442.74276700000001</v>
      </c>
      <c r="AB65" s="16">
        <v>447.50491299999999</v>
      </c>
      <c r="AC65" s="16">
        <v>451.984375</v>
      </c>
      <c r="AD65" s="16">
        <v>456.25384500000001</v>
      </c>
      <c r="AE65" s="17">
        <v>2.0503E-2</v>
      </c>
    </row>
    <row r="66" spans="1:31" ht="15" customHeight="1" x14ac:dyDescent="0.25">
      <c r="A66" s="15" t="s">
        <v>63</v>
      </c>
      <c r="B66" s="16">
        <v>57.916629999999998</v>
      </c>
      <c r="C66" s="16">
        <v>62.450130000000001</v>
      </c>
      <c r="D66" s="16">
        <v>65.192916999999994</v>
      </c>
      <c r="E66" s="16">
        <v>69.870109999999997</v>
      </c>
      <c r="F66" s="16">
        <v>74.994545000000002</v>
      </c>
      <c r="G66" s="16">
        <v>79.523940999999994</v>
      </c>
      <c r="H66" s="16">
        <v>84.746634999999998</v>
      </c>
      <c r="I66" s="16">
        <v>90.257689999999997</v>
      </c>
      <c r="J66" s="16">
        <v>95.057755</v>
      </c>
      <c r="K66" s="16">
        <v>99.340728999999996</v>
      </c>
      <c r="L66" s="16">
        <v>103.39967300000001</v>
      </c>
      <c r="M66" s="16">
        <v>107.227592</v>
      </c>
      <c r="N66" s="16">
        <v>110.904976</v>
      </c>
      <c r="O66" s="16">
        <v>114.574112</v>
      </c>
      <c r="P66" s="16">
        <v>117.946167</v>
      </c>
      <c r="Q66" s="16">
        <v>121.164124</v>
      </c>
      <c r="R66" s="16">
        <v>124.271362</v>
      </c>
      <c r="S66" s="16">
        <v>127.227524</v>
      </c>
      <c r="T66" s="16">
        <v>130.11113</v>
      </c>
      <c r="U66" s="16">
        <v>132.856537</v>
      </c>
      <c r="V66" s="16">
        <v>135.41523699999999</v>
      </c>
      <c r="W66" s="16">
        <v>137.81024199999999</v>
      </c>
      <c r="X66" s="16">
        <v>140.11451700000001</v>
      </c>
      <c r="Y66" s="16">
        <v>142.31436199999999</v>
      </c>
      <c r="Z66" s="16">
        <v>144.33528100000001</v>
      </c>
      <c r="AA66" s="16">
        <v>146.256348</v>
      </c>
      <c r="AB66" s="16">
        <v>148.025192</v>
      </c>
      <c r="AC66" s="16">
        <v>149.78713999999999</v>
      </c>
      <c r="AD66" s="16">
        <v>151.502106</v>
      </c>
      <c r="AE66" s="17">
        <v>3.3368000000000002E-2</v>
      </c>
    </row>
    <row r="67" spans="1:31" ht="15" customHeight="1" x14ac:dyDescent="0.25">
      <c r="A67" s="15" t="s">
        <v>64</v>
      </c>
      <c r="B67" s="16">
        <v>74.087295999999995</v>
      </c>
      <c r="C67" s="16">
        <v>79.022720000000007</v>
      </c>
      <c r="D67" s="16">
        <v>84.002571000000003</v>
      </c>
      <c r="E67" s="16">
        <v>89.500771</v>
      </c>
      <c r="F67" s="16">
        <v>96.142380000000003</v>
      </c>
      <c r="G67" s="16">
        <v>102.899117</v>
      </c>
      <c r="H67" s="16">
        <v>110.40521200000001</v>
      </c>
      <c r="I67" s="16">
        <v>116.878227</v>
      </c>
      <c r="J67" s="16">
        <v>123.583923</v>
      </c>
      <c r="K67" s="16">
        <v>130.293488</v>
      </c>
      <c r="L67" s="16">
        <v>137.36415099999999</v>
      </c>
      <c r="M67" s="16">
        <v>143.98597699999999</v>
      </c>
      <c r="N67" s="16">
        <v>150.37857099999999</v>
      </c>
      <c r="O67" s="16">
        <v>156.23367300000001</v>
      </c>
      <c r="P67" s="16">
        <v>162.353241</v>
      </c>
      <c r="Q67" s="16">
        <v>167.83781400000001</v>
      </c>
      <c r="R67" s="16">
        <v>173.93641700000001</v>
      </c>
      <c r="S67" s="16">
        <v>179.72483800000001</v>
      </c>
      <c r="T67" s="16">
        <v>186.19963100000001</v>
      </c>
      <c r="U67" s="16">
        <v>192.25233499999999</v>
      </c>
      <c r="V67" s="16">
        <v>198.547394</v>
      </c>
      <c r="W67" s="16">
        <v>204.92961099999999</v>
      </c>
      <c r="X67" s="16">
        <v>211.09858700000001</v>
      </c>
      <c r="Y67" s="16">
        <v>217.438782</v>
      </c>
      <c r="Z67" s="16">
        <v>223.95877100000001</v>
      </c>
      <c r="AA67" s="16">
        <v>229.705276</v>
      </c>
      <c r="AB67" s="16">
        <v>236.17379800000001</v>
      </c>
      <c r="AC67" s="16">
        <v>242.71992499999999</v>
      </c>
      <c r="AD67" s="16">
        <v>248.94212300000001</v>
      </c>
      <c r="AE67" s="17">
        <v>4.3415000000000002E-2</v>
      </c>
    </row>
    <row r="68" spans="1:31" ht="15" customHeight="1" x14ac:dyDescent="0.25">
      <c r="A68" s="15" t="s">
        <v>65</v>
      </c>
      <c r="B68" s="16">
        <v>61.808154999999999</v>
      </c>
      <c r="C68" s="16">
        <v>66.704193000000004</v>
      </c>
      <c r="D68" s="16">
        <v>69.630020000000002</v>
      </c>
      <c r="E68" s="16">
        <v>74.311027999999993</v>
      </c>
      <c r="F68" s="16">
        <v>79.976890999999995</v>
      </c>
      <c r="G68" s="16">
        <v>86.247978000000003</v>
      </c>
      <c r="H68" s="16">
        <v>92.853340000000003</v>
      </c>
      <c r="I68" s="16">
        <v>99.635704000000004</v>
      </c>
      <c r="J68" s="16">
        <v>106.609818</v>
      </c>
      <c r="K68" s="16">
        <v>113.96030399999999</v>
      </c>
      <c r="L68" s="16">
        <v>121.59517700000001</v>
      </c>
      <c r="M68" s="16">
        <v>129.43440200000001</v>
      </c>
      <c r="N68" s="16">
        <v>137.381348</v>
      </c>
      <c r="O68" s="16">
        <v>145.40683000000001</v>
      </c>
      <c r="P68" s="16">
        <v>153.32376099999999</v>
      </c>
      <c r="Q68" s="16">
        <v>161.07150300000001</v>
      </c>
      <c r="R68" s="16">
        <v>168.708359</v>
      </c>
      <c r="S68" s="16">
        <v>176.12707499999999</v>
      </c>
      <c r="T68" s="16">
        <v>183.40597500000001</v>
      </c>
      <c r="U68" s="16">
        <v>190.43029799999999</v>
      </c>
      <c r="V68" s="16">
        <v>197.07934599999999</v>
      </c>
      <c r="W68" s="16">
        <v>203.21859699999999</v>
      </c>
      <c r="X68" s="16">
        <v>208.869812</v>
      </c>
      <c r="Y68" s="16">
        <v>214.072678</v>
      </c>
      <c r="Z68" s="16">
        <v>218.785629</v>
      </c>
      <c r="AA68" s="16">
        <v>223.11889600000001</v>
      </c>
      <c r="AB68" s="16">
        <v>226.97172499999999</v>
      </c>
      <c r="AC68" s="16">
        <v>230.46627799999999</v>
      </c>
      <c r="AD68" s="16">
        <v>233.634567</v>
      </c>
      <c r="AE68" s="17">
        <v>4.752E-2</v>
      </c>
    </row>
    <row r="69" spans="1:31" ht="15" customHeight="1" x14ac:dyDescent="0.25">
      <c r="A69" s="15" t="s">
        <v>66</v>
      </c>
      <c r="B69" s="16">
        <v>400.51559400000002</v>
      </c>
      <c r="C69" s="16">
        <v>411.59121699999997</v>
      </c>
      <c r="D69" s="16">
        <v>423.20022599999999</v>
      </c>
      <c r="E69" s="16">
        <v>443.128601</v>
      </c>
      <c r="F69" s="16">
        <v>466.08783</v>
      </c>
      <c r="G69" s="16">
        <v>489.26248199999998</v>
      </c>
      <c r="H69" s="16">
        <v>513.75512700000002</v>
      </c>
      <c r="I69" s="16">
        <v>537.45349099999999</v>
      </c>
      <c r="J69" s="16">
        <v>559.94421399999999</v>
      </c>
      <c r="K69" s="16">
        <v>582.60626200000002</v>
      </c>
      <c r="L69" s="16">
        <v>603.66583300000002</v>
      </c>
      <c r="M69" s="16">
        <v>626.26092500000004</v>
      </c>
      <c r="N69" s="16">
        <v>647.93102999999996</v>
      </c>
      <c r="O69" s="16">
        <v>670.07195999999999</v>
      </c>
      <c r="P69" s="16">
        <v>689.96758999999997</v>
      </c>
      <c r="Q69" s="16">
        <v>709.46698000000004</v>
      </c>
      <c r="R69" s="16">
        <v>729.41900599999997</v>
      </c>
      <c r="S69" s="16">
        <v>747.626892</v>
      </c>
      <c r="T69" s="16">
        <v>767.31860400000005</v>
      </c>
      <c r="U69" s="16">
        <v>786.63745100000006</v>
      </c>
      <c r="V69" s="16">
        <v>804.74371299999996</v>
      </c>
      <c r="W69" s="16">
        <v>821.87561000000005</v>
      </c>
      <c r="X69" s="16">
        <v>837.99975600000005</v>
      </c>
      <c r="Y69" s="16">
        <v>853.063354</v>
      </c>
      <c r="Z69" s="16">
        <v>867.75799600000005</v>
      </c>
      <c r="AA69" s="16">
        <v>882.02337599999998</v>
      </c>
      <c r="AB69" s="16">
        <v>893.65606700000001</v>
      </c>
      <c r="AC69" s="16">
        <v>905.92620799999997</v>
      </c>
      <c r="AD69" s="16">
        <v>917.47027600000001</v>
      </c>
      <c r="AE69" s="17">
        <v>3.0134000000000001E-2</v>
      </c>
    </row>
    <row r="70" spans="1:31" ht="15" customHeight="1" x14ac:dyDescent="0.25">
      <c r="A70" s="15" t="s">
        <v>67</v>
      </c>
      <c r="B70" s="16">
        <v>65.425262000000004</v>
      </c>
      <c r="C70" s="16">
        <v>65.910469000000006</v>
      </c>
      <c r="D70" s="16">
        <v>68.980438000000007</v>
      </c>
      <c r="E70" s="16">
        <v>72.143433000000002</v>
      </c>
      <c r="F70" s="16">
        <v>75.900847999999996</v>
      </c>
      <c r="G70" s="16">
        <v>80.003463999999994</v>
      </c>
      <c r="H70" s="16">
        <v>84.426506000000003</v>
      </c>
      <c r="I70" s="16">
        <v>89.202286000000001</v>
      </c>
      <c r="J70" s="16">
        <v>94.335693000000006</v>
      </c>
      <c r="K70" s="16">
        <v>100.02076700000001</v>
      </c>
      <c r="L70" s="16">
        <v>106.068985</v>
      </c>
      <c r="M70" s="16">
        <v>112.512062</v>
      </c>
      <c r="N70" s="16">
        <v>119.351585</v>
      </c>
      <c r="O70" s="16">
        <v>126.63311</v>
      </c>
      <c r="P70" s="16">
        <v>134.49383499999999</v>
      </c>
      <c r="Q70" s="16">
        <v>142.350739</v>
      </c>
      <c r="R70" s="16">
        <v>150.26654099999999</v>
      </c>
      <c r="S70" s="16">
        <v>158.02302599999999</v>
      </c>
      <c r="T70" s="16">
        <v>165.528076</v>
      </c>
      <c r="U70" s="16">
        <v>172.77510100000001</v>
      </c>
      <c r="V70" s="16">
        <v>179.57089199999999</v>
      </c>
      <c r="W70" s="16">
        <v>185.908646</v>
      </c>
      <c r="X70" s="16">
        <v>191.77514600000001</v>
      </c>
      <c r="Y70" s="16">
        <v>197.198578</v>
      </c>
      <c r="Z70" s="16">
        <v>202.30783099999999</v>
      </c>
      <c r="AA70" s="16">
        <v>207.070572</v>
      </c>
      <c r="AB70" s="16">
        <v>211.53413399999999</v>
      </c>
      <c r="AC70" s="16">
        <v>215.77053799999999</v>
      </c>
      <c r="AD70" s="16">
        <v>219.82884200000001</v>
      </c>
      <c r="AE70" s="17">
        <v>4.5622999999999997E-2</v>
      </c>
    </row>
    <row r="71" spans="1:31" ht="15" customHeight="1" x14ac:dyDescent="0.25">
      <c r="A71" s="15" t="s">
        <v>68</v>
      </c>
      <c r="B71" s="16">
        <v>138.782791</v>
      </c>
      <c r="C71" s="16">
        <v>153.94984400000001</v>
      </c>
      <c r="D71" s="16">
        <v>170.45962499999999</v>
      </c>
      <c r="E71" s="16">
        <v>188.385254</v>
      </c>
      <c r="F71" s="16">
        <v>208.20002700000001</v>
      </c>
      <c r="G71" s="16">
        <v>228.06724500000001</v>
      </c>
      <c r="H71" s="16">
        <v>247.06985499999999</v>
      </c>
      <c r="I71" s="16">
        <v>266.37570199999999</v>
      </c>
      <c r="J71" s="16">
        <v>286.75253300000003</v>
      </c>
      <c r="K71" s="16">
        <v>306.95770299999998</v>
      </c>
      <c r="L71" s="16">
        <v>327.06521600000002</v>
      </c>
      <c r="M71" s="16">
        <v>346.96755999999999</v>
      </c>
      <c r="N71" s="16">
        <v>366.08639499999998</v>
      </c>
      <c r="O71" s="16">
        <v>384.28942899999998</v>
      </c>
      <c r="P71" s="16">
        <v>401.63076799999999</v>
      </c>
      <c r="Q71" s="16">
        <v>417.69992100000002</v>
      </c>
      <c r="R71" s="16">
        <v>432.58523600000001</v>
      </c>
      <c r="S71" s="16">
        <v>446.76348899999999</v>
      </c>
      <c r="T71" s="16">
        <v>460.71404999999999</v>
      </c>
      <c r="U71" s="16">
        <v>474.15548699999999</v>
      </c>
      <c r="V71" s="16">
        <v>486.64883400000002</v>
      </c>
      <c r="W71" s="16">
        <v>498.40115400000002</v>
      </c>
      <c r="X71" s="16">
        <v>509.68069500000001</v>
      </c>
      <c r="Y71" s="16">
        <v>520.49169900000004</v>
      </c>
      <c r="Z71" s="16">
        <v>531.00079300000004</v>
      </c>
      <c r="AA71" s="16">
        <v>541.05584699999997</v>
      </c>
      <c r="AB71" s="16">
        <v>550.67364499999996</v>
      </c>
      <c r="AC71" s="16">
        <v>560.33105499999999</v>
      </c>
      <c r="AD71" s="16">
        <v>569.800476</v>
      </c>
      <c r="AE71" s="17">
        <v>4.9662999999999999E-2</v>
      </c>
    </row>
    <row r="72" spans="1:31" ht="15" customHeight="1" x14ac:dyDescent="0.25">
      <c r="A72" s="15" t="s">
        <v>69</v>
      </c>
      <c r="B72" s="16">
        <v>88.460541000000006</v>
      </c>
      <c r="C72" s="16">
        <v>100.26264999999999</v>
      </c>
      <c r="D72" s="16">
        <v>112.660759</v>
      </c>
      <c r="E72" s="16">
        <v>128.36544799999999</v>
      </c>
      <c r="F72" s="16">
        <v>145.133667</v>
      </c>
      <c r="G72" s="16">
        <v>159.83372499999999</v>
      </c>
      <c r="H72" s="16">
        <v>175.414185</v>
      </c>
      <c r="I72" s="16">
        <v>190.99941999999999</v>
      </c>
      <c r="J72" s="16">
        <v>205.83050499999999</v>
      </c>
      <c r="K72" s="16">
        <v>219.45721399999999</v>
      </c>
      <c r="L72" s="16">
        <v>230.55355800000001</v>
      </c>
      <c r="M72" s="16">
        <v>239.51664700000001</v>
      </c>
      <c r="N72" s="16">
        <v>246.09382600000001</v>
      </c>
      <c r="O72" s="16">
        <v>250.91236900000001</v>
      </c>
      <c r="P72" s="16">
        <v>254.489487</v>
      </c>
      <c r="Q72" s="16">
        <v>257.022064</v>
      </c>
      <c r="R72" s="16">
        <v>258.722961</v>
      </c>
      <c r="S72" s="16">
        <v>259.60040300000003</v>
      </c>
      <c r="T72" s="16">
        <v>260.06506300000001</v>
      </c>
      <c r="U72" s="16">
        <v>260.15869099999998</v>
      </c>
      <c r="V72" s="16">
        <v>259.90841699999999</v>
      </c>
      <c r="W72" s="16">
        <v>259.41073599999999</v>
      </c>
      <c r="X72" s="16">
        <v>258.69940200000002</v>
      </c>
      <c r="Y72" s="16">
        <v>257.85815400000001</v>
      </c>
      <c r="Z72" s="16">
        <v>256.93121300000001</v>
      </c>
      <c r="AA72" s="16">
        <v>255.940414</v>
      </c>
      <c r="AB72" s="16">
        <v>254.91540499999999</v>
      </c>
      <c r="AC72" s="16">
        <v>253.87995900000001</v>
      </c>
      <c r="AD72" s="16">
        <v>252.82351700000001</v>
      </c>
      <c r="AE72" s="17">
        <v>3.4848999999999998E-2</v>
      </c>
    </row>
    <row r="73" spans="1:31" ht="15" customHeight="1" x14ac:dyDescent="0.25">
      <c r="A73" s="15" t="s">
        <v>70</v>
      </c>
      <c r="B73" s="16">
        <v>111.876572</v>
      </c>
      <c r="C73" s="16">
        <v>115.756058</v>
      </c>
      <c r="D73" s="16">
        <v>121.156921</v>
      </c>
      <c r="E73" s="16">
        <v>127.41021000000001</v>
      </c>
      <c r="F73" s="16">
        <v>134.77948000000001</v>
      </c>
      <c r="G73" s="16">
        <v>143.095932</v>
      </c>
      <c r="H73" s="16">
        <v>151.70039399999999</v>
      </c>
      <c r="I73" s="16">
        <v>160.931793</v>
      </c>
      <c r="J73" s="16">
        <v>170.800949</v>
      </c>
      <c r="K73" s="16">
        <v>181.75404399999999</v>
      </c>
      <c r="L73" s="16">
        <v>194.18937700000001</v>
      </c>
      <c r="M73" s="16">
        <v>208.28692599999999</v>
      </c>
      <c r="N73" s="16">
        <v>224.526276</v>
      </c>
      <c r="O73" s="16">
        <v>242.26504499999999</v>
      </c>
      <c r="P73" s="16">
        <v>261.65475500000002</v>
      </c>
      <c r="Q73" s="16">
        <v>282.76071200000001</v>
      </c>
      <c r="R73" s="16">
        <v>304.54940800000003</v>
      </c>
      <c r="S73" s="16">
        <v>327.26110799999998</v>
      </c>
      <c r="T73" s="16">
        <v>349.57064800000001</v>
      </c>
      <c r="U73" s="16">
        <v>372.34899899999999</v>
      </c>
      <c r="V73" s="16">
        <v>393.53912400000002</v>
      </c>
      <c r="W73" s="16">
        <v>412.01980600000002</v>
      </c>
      <c r="X73" s="16">
        <v>429.16241500000001</v>
      </c>
      <c r="Y73" s="16">
        <v>444.39117399999998</v>
      </c>
      <c r="Z73" s="16">
        <v>457.54449499999998</v>
      </c>
      <c r="AA73" s="16">
        <v>469.068085</v>
      </c>
      <c r="AB73" s="16">
        <v>476.91851800000001</v>
      </c>
      <c r="AC73" s="16">
        <v>485.404358</v>
      </c>
      <c r="AD73" s="16">
        <v>494.49917599999998</v>
      </c>
      <c r="AE73" s="17">
        <v>5.5252000000000002E-2</v>
      </c>
    </row>
    <row r="74" spans="1:31" ht="15" customHeight="1" x14ac:dyDescent="0.25">
      <c r="A74" s="15" t="s">
        <v>71</v>
      </c>
      <c r="B74" s="16">
        <v>129.39099100000001</v>
      </c>
      <c r="C74" s="16">
        <v>131.630447</v>
      </c>
      <c r="D74" s="16">
        <v>137.57865899999999</v>
      </c>
      <c r="E74" s="16">
        <v>144.89039600000001</v>
      </c>
      <c r="F74" s="16">
        <v>152.35600299999999</v>
      </c>
      <c r="G74" s="16">
        <v>161.39639299999999</v>
      </c>
      <c r="H74" s="16">
        <v>170.98417699999999</v>
      </c>
      <c r="I74" s="16">
        <v>180.638519</v>
      </c>
      <c r="J74" s="16">
        <v>189.28538499999999</v>
      </c>
      <c r="K74" s="16">
        <v>197.72483800000001</v>
      </c>
      <c r="L74" s="16">
        <v>205.85252399999999</v>
      </c>
      <c r="M74" s="16">
        <v>214.79492200000001</v>
      </c>
      <c r="N74" s="16">
        <v>223.13398699999999</v>
      </c>
      <c r="O74" s="16">
        <v>230.61685199999999</v>
      </c>
      <c r="P74" s="16">
        <v>236.84425400000001</v>
      </c>
      <c r="Q74" s="16">
        <v>241.87171900000001</v>
      </c>
      <c r="R74" s="16">
        <v>246.50794999999999</v>
      </c>
      <c r="S74" s="16">
        <v>249.88626099999999</v>
      </c>
      <c r="T74" s="16">
        <v>253.062759</v>
      </c>
      <c r="U74" s="16">
        <v>255.70373499999999</v>
      </c>
      <c r="V74" s="16">
        <v>257.808044</v>
      </c>
      <c r="W74" s="16">
        <v>259.61404399999998</v>
      </c>
      <c r="X74" s="16">
        <v>260.74679600000002</v>
      </c>
      <c r="Y74" s="16">
        <v>261.47131300000001</v>
      </c>
      <c r="Z74" s="16">
        <v>261.79354899999998</v>
      </c>
      <c r="AA74" s="16">
        <v>261.688873</v>
      </c>
      <c r="AB74" s="16">
        <v>261.24371300000001</v>
      </c>
      <c r="AC74" s="16">
        <v>260.94314600000001</v>
      </c>
      <c r="AD74" s="16">
        <v>260.65234400000003</v>
      </c>
      <c r="AE74" s="17">
        <v>2.5625999999999999E-2</v>
      </c>
    </row>
    <row r="75" spans="1:31" ht="15" customHeight="1" x14ac:dyDescent="0.25">
      <c r="A75" s="15" t="s">
        <v>72</v>
      </c>
      <c r="B75" s="16">
        <v>139.829849</v>
      </c>
      <c r="C75" s="16">
        <v>150.901962</v>
      </c>
      <c r="D75" s="16">
        <v>161.751328</v>
      </c>
      <c r="E75" s="16">
        <v>176.70434599999999</v>
      </c>
      <c r="F75" s="16">
        <v>194.58616599999999</v>
      </c>
      <c r="G75" s="16">
        <v>213.50341800000001</v>
      </c>
      <c r="H75" s="16">
        <v>233.73614499999999</v>
      </c>
      <c r="I75" s="16">
        <v>255.291977</v>
      </c>
      <c r="J75" s="16">
        <v>277.19833399999999</v>
      </c>
      <c r="K75" s="16">
        <v>299.858093</v>
      </c>
      <c r="L75" s="16">
        <v>322.43185399999999</v>
      </c>
      <c r="M75" s="16">
        <v>345.621399</v>
      </c>
      <c r="N75" s="16">
        <v>367.53738399999997</v>
      </c>
      <c r="O75" s="16">
        <v>386.82318099999998</v>
      </c>
      <c r="P75" s="16">
        <v>404.48226899999997</v>
      </c>
      <c r="Q75" s="16">
        <v>420.948486</v>
      </c>
      <c r="R75" s="16">
        <v>436.52001999999999</v>
      </c>
      <c r="S75" s="16">
        <v>450.18133499999999</v>
      </c>
      <c r="T75" s="16">
        <v>463.13543700000002</v>
      </c>
      <c r="U75" s="16">
        <v>474.684753</v>
      </c>
      <c r="V75" s="16">
        <v>484.725525</v>
      </c>
      <c r="W75" s="16">
        <v>493.75744600000002</v>
      </c>
      <c r="X75" s="16">
        <v>501.76348899999999</v>
      </c>
      <c r="Y75" s="16">
        <v>508.83468599999998</v>
      </c>
      <c r="Z75" s="16">
        <v>515.14569100000006</v>
      </c>
      <c r="AA75" s="16">
        <v>520.72216800000001</v>
      </c>
      <c r="AB75" s="16">
        <v>525.64459199999999</v>
      </c>
      <c r="AC75" s="16">
        <v>530.31500200000005</v>
      </c>
      <c r="AD75" s="16">
        <v>534.48791500000004</v>
      </c>
      <c r="AE75" s="17">
        <v>4.7953999999999997E-2</v>
      </c>
    </row>
    <row r="76" spans="1:31" ht="15" customHeight="1" x14ac:dyDescent="0.25">
      <c r="A76" s="15" t="s">
        <v>73</v>
      </c>
      <c r="B76" s="16">
        <v>65.679100000000005</v>
      </c>
      <c r="C76" s="16">
        <v>70.006065000000007</v>
      </c>
      <c r="D76" s="16">
        <v>73.467133000000004</v>
      </c>
      <c r="E76" s="16">
        <v>78.522712999999996</v>
      </c>
      <c r="F76" s="16">
        <v>84.878928999999999</v>
      </c>
      <c r="G76" s="16">
        <v>91.885986000000003</v>
      </c>
      <c r="H76" s="16">
        <v>99.8703</v>
      </c>
      <c r="I76" s="16">
        <v>108.894814</v>
      </c>
      <c r="J76" s="16">
        <v>118.662209</v>
      </c>
      <c r="K76" s="16">
        <v>129.25178500000001</v>
      </c>
      <c r="L76" s="16">
        <v>140.18679800000001</v>
      </c>
      <c r="M76" s="16">
        <v>152.169678</v>
      </c>
      <c r="N76" s="16">
        <v>164.242355</v>
      </c>
      <c r="O76" s="16">
        <v>174.116165</v>
      </c>
      <c r="P76" s="16">
        <v>183.99586500000001</v>
      </c>
      <c r="Q76" s="16">
        <v>193.15415999999999</v>
      </c>
      <c r="R76" s="16">
        <v>202.41142300000001</v>
      </c>
      <c r="S76" s="16">
        <v>210.60289</v>
      </c>
      <c r="T76" s="16">
        <v>218.602127</v>
      </c>
      <c r="U76" s="16">
        <v>226.14193700000001</v>
      </c>
      <c r="V76" s="16">
        <v>232.69906599999999</v>
      </c>
      <c r="W76" s="16">
        <v>238.716095</v>
      </c>
      <c r="X76" s="16">
        <v>244.102203</v>
      </c>
      <c r="Y76" s="16">
        <v>248.814728</v>
      </c>
      <c r="Z76" s="16">
        <v>253.11087000000001</v>
      </c>
      <c r="AA76" s="16">
        <v>256.87200899999999</v>
      </c>
      <c r="AB76" s="16">
        <v>260.04812600000002</v>
      </c>
      <c r="AC76" s="16">
        <v>263.09420799999998</v>
      </c>
      <c r="AD76" s="16">
        <v>265.77667200000002</v>
      </c>
      <c r="AE76" s="17">
        <v>5.0651000000000002E-2</v>
      </c>
    </row>
    <row r="77" spans="1:31" ht="15" customHeight="1" x14ac:dyDescent="0.25">
      <c r="A77" s="15" t="s">
        <v>74</v>
      </c>
      <c r="B77" s="16">
        <v>51.718322999999998</v>
      </c>
      <c r="C77" s="16">
        <v>54.544407</v>
      </c>
      <c r="D77" s="16">
        <v>57.598129</v>
      </c>
      <c r="E77" s="16">
        <v>61.140877000000003</v>
      </c>
      <c r="F77" s="16">
        <v>64.780151000000004</v>
      </c>
      <c r="G77" s="16">
        <v>68.900161999999995</v>
      </c>
      <c r="H77" s="16">
        <v>73.034317000000001</v>
      </c>
      <c r="I77" s="16">
        <v>76.963333000000006</v>
      </c>
      <c r="J77" s="16">
        <v>80.738631999999996</v>
      </c>
      <c r="K77" s="16">
        <v>84.855827000000005</v>
      </c>
      <c r="L77" s="16">
        <v>88.851035999999993</v>
      </c>
      <c r="M77" s="16">
        <v>93.241759999999999</v>
      </c>
      <c r="N77" s="16">
        <v>97.963286999999994</v>
      </c>
      <c r="O77" s="16">
        <v>102.971085</v>
      </c>
      <c r="P77" s="16">
        <v>108.05392500000001</v>
      </c>
      <c r="Q77" s="16">
        <v>112.935219</v>
      </c>
      <c r="R77" s="16">
        <v>117.994011</v>
      </c>
      <c r="S77" s="16">
        <v>122.818855</v>
      </c>
      <c r="T77" s="16">
        <v>127.977318</v>
      </c>
      <c r="U77" s="16">
        <v>133.38059999999999</v>
      </c>
      <c r="V77" s="16">
        <v>138.77508499999999</v>
      </c>
      <c r="W77" s="16">
        <v>144.37364199999999</v>
      </c>
      <c r="X77" s="16">
        <v>149.784088</v>
      </c>
      <c r="Y77" s="16">
        <v>155.088989</v>
      </c>
      <c r="Z77" s="16">
        <v>160.27136200000001</v>
      </c>
      <c r="AA77" s="16">
        <v>165.29586800000001</v>
      </c>
      <c r="AB77" s="16">
        <v>170.16171299999999</v>
      </c>
      <c r="AC77" s="16">
        <v>175.06300400000001</v>
      </c>
      <c r="AD77" s="16">
        <v>180.14454699999999</v>
      </c>
      <c r="AE77" s="17">
        <v>4.5242999999999998E-2</v>
      </c>
    </row>
    <row r="78" spans="1:31" ht="15" customHeight="1" x14ac:dyDescent="0.25"/>
    <row r="79" spans="1:31" ht="15" customHeight="1" x14ac:dyDescent="0.25">
      <c r="A79" s="14" t="s">
        <v>76</v>
      </c>
    </row>
    <row r="80" spans="1:31" ht="15" customHeight="1" x14ac:dyDescent="0.25">
      <c r="A80" s="15" t="s">
        <v>45</v>
      </c>
      <c r="B80" s="25">
        <v>34.8172</v>
      </c>
      <c r="C80" s="25">
        <v>33.295403</v>
      </c>
      <c r="D80" s="25">
        <v>36.288601</v>
      </c>
      <c r="E80" s="25">
        <v>37.068398000000002</v>
      </c>
      <c r="F80" s="25">
        <v>36.171565999999999</v>
      </c>
      <c r="G80" s="25">
        <v>35.898338000000003</v>
      </c>
      <c r="H80" s="25">
        <v>36.534367000000003</v>
      </c>
      <c r="I80" s="25">
        <v>37.312023000000003</v>
      </c>
      <c r="J80" s="25">
        <v>38.056992000000001</v>
      </c>
      <c r="K80" s="25">
        <v>38.928508999999998</v>
      </c>
      <c r="L80" s="25">
        <v>40.114792000000001</v>
      </c>
      <c r="M80" s="25">
        <v>41.438643999999996</v>
      </c>
      <c r="N80" s="25">
        <v>42.969329999999999</v>
      </c>
      <c r="O80" s="25">
        <v>44.292319999999997</v>
      </c>
      <c r="P80" s="25">
        <v>45.349857</v>
      </c>
      <c r="Q80" s="25">
        <v>46.296393999999999</v>
      </c>
      <c r="R80" s="25">
        <v>47.193237000000003</v>
      </c>
      <c r="S80" s="25">
        <v>48.013241000000001</v>
      </c>
      <c r="T80" s="25">
        <v>48.839500000000001</v>
      </c>
      <c r="U80" s="25">
        <v>49.771725000000004</v>
      </c>
      <c r="V80" s="25">
        <v>50.746001999999997</v>
      </c>
      <c r="W80" s="25">
        <v>51.752209000000001</v>
      </c>
      <c r="X80" s="25">
        <v>52.651809999999998</v>
      </c>
      <c r="Y80" s="25">
        <v>53.385638999999998</v>
      </c>
      <c r="Z80" s="25">
        <v>54.095108000000003</v>
      </c>
      <c r="AA80" s="25">
        <v>54.764457999999998</v>
      </c>
      <c r="AB80" s="25">
        <v>55.421714999999999</v>
      </c>
      <c r="AC80" s="25">
        <v>56.052681</v>
      </c>
      <c r="AD80" s="25">
        <v>56.691181</v>
      </c>
      <c r="AE80" s="17">
        <v>1.9907000000000001E-2</v>
      </c>
    </row>
    <row r="81" spans="1:31" ht="15" customHeight="1" x14ac:dyDescent="0.25">
      <c r="A81" s="15" t="s">
        <v>46</v>
      </c>
      <c r="B81" s="25">
        <v>0.68140699999999998</v>
      </c>
      <c r="C81" s="25">
        <v>0.69069899999999995</v>
      </c>
      <c r="D81" s="25">
        <v>0.70452099999999995</v>
      </c>
      <c r="E81" s="25">
        <v>0.72426299999999999</v>
      </c>
      <c r="F81" s="25">
        <v>0.74538400000000005</v>
      </c>
      <c r="G81" s="25">
        <v>0.76485000000000003</v>
      </c>
      <c r="H81" s="25">
        <v>0.78672399999999998</v>
      </c>
      <c r="I81" s="25">
        <v>0.81002399999999997</v>
      </c>
      <c r="J81" s="25">
        <v>0.83148100000000003</v>
      </c>
      <c r="K81" s="25">
        <v>0.85150000000000003</v>
      </c>
      <c r="L81" s="25">
        <v>0.87133000000000005</v>
      </c>
      <c r="M81" s="25">
        <v>0.890926</v>
      </c>
      <c r="N81" s="25">
        <v>0.91049000000000002</v>
      </c>
      <c r="O81" s="25">
        <v>0.93072100000000002</v>
      </c>
      <c r="P81" s="25">
        <v>0.95043200000000005</v>
      </c>
      <c r="Q81" s="25">
        <v>0.97023400000000004</v>
      </c>
      <c r="R81" s="25">
        <v>0.99029699999999998</v>
      </c>
      <c r="S81" s="25">
        <v>1.0104299999999999</v>
      </c>
      <c r="T81" s="25">
        <v>1.031204</v>
      </c>
      <c r="U81" s="25">
        <v>1.0522750000000001</v>
      </c>
      <c r="V81" s="25">
        <v>1.0732109999999999</v>
      </c>
      <c r="W81" s="25">
        <v>1.0940650000000001</v>
      </c>
      <c r="X81" s="25">
        <v>1.1155379999999999</v>
      </c>
      <c r="Y81" s="25">
        <v>1.1374660000000001</v>
      </c>
      <c r="Z81" s="25">
        <v>1.158971</v>
      </c>
      <c r="AA81" s="25">
        <v>1.1807369999999999</v>
      </c>
      <c r="AB81" s="25">
        <v>1.2020249999999999</v>
      </c>
      <c r="AC81" s="25">
        <v>1.2245980000000001</v>
      </c>
      <c r="AD81" s="25">
        <v>1.2487010000000001</v>
      </c>
      <c r="AE81" s="17">
        <v>2.2173999999999999E-2</v>
      </c>
    </row>
    <row r="82" spans="1:31" ht="15" customHeight="1" x14ac:dyDescent="0.25">
      <c r="A82" s="15" t="s">
        <v>47</v>
      </c>
      <c r="B82" s="25">
        <v>1.1444179999999999</v>
      </c>
      <c r="C82" s="25">
        <v>1.1648019999999999</v>
      </c>
      <c r="D82" s="25">
        <v>1.2093499999999999</v>
      </c>
      <c r="E82" s="25">
        <v>1.2567140000000001</v>
      </c>
      <c r="F82" s="25">
        <v>1.3112950000000001</v>
      </c>
      <c r="G82" s="25">
        <v>1.3653580000000001</v>
      </c>
      <c r="H82" s="25">
        <v>1.4235530000000001</v>
      </c>
      <c r="I82" s="25">
        <v>1.473684</v>
      </c>
      <c r="J82" s="25">
        <v>1.524821</v>
      </c>
      <c r="K82" s="25">
        <v>1.5755159999999999</v>
      </c>
      <c r="L82" s="25">
        <v>1.6282019999999999</v>
      </c>
      <c r="M82" s="25">
        <v>1.677691</v>
      </c>
      <c r="N82" s="25">
        <v>1.725528</v>
      </c>
      <c r="O82" s="25">
        <v>1.76976</v>
      </c>
      <c r="P82" s="25">
        <v>1.8156509999999999</v>
      </c>
      <c r="Q82" s="25">
        <v>1.8574200000000001</v>
      </c>
      <c r="R82" s="25">
        <v>1.9035010000000001</v>
      </c>
      <c r="S82" s="25">
        <v>1.9476910000000001</v>
      </c>
      <c r="T82" s="25">
        <v>1.9969969999999999</v>
      </c>
      <c r="U82" s="25">
        <v>2.0437620000000001</v>
      </c>
      <c r="V82" s="25">
        <v>2.0928640000000001</v>
      </c>
      <c r="W82" s="25">
        <v>2.1434310000000001</v>
      </c>
      <c r="X82" s="25">
        <v>2.1933769999999999</v>
      </c>
      <c r="Y82" s="25">
        <v>2.2457919999999998</v>
      </c>
      <c r="Z82" s="25">
        <v>2.3010389999999998</v>
      </c>
      <c r="AA82" s="25">
        <v>2.3514499999999998</v>
      </c>
      <c r="AB82" s="25">
        <v>2.40998</v>
      </c>
      <c r="AC82" s="25">
        <v>2.4718550000000001</v>
      </c>
      <c r="AD82" s="25">
        <v>2.5336609999999999</v>
      </c>
      <c r="AE82" s="17">
        <v>2.92E-2</v>
      </c>
    </row>
    <row r="83" spans="1:31" ht="15" customHeight="1" x14ac:dyDescent="0.25">
      <c r="A83" s="15" t="s">
        <v>48</v>
      </c>
      <c r="B83" s="25">
        <v>2.6682779999999999</v>
      </c>
      <c r="C83" s="25">
        <v>2.7222200000000001</v>
      </c>
      <c r="D83" s="25">
        <v>2.7886690000000001</v>
      </c>
      <c r="E83" s="25">
        <v>2.8824640000000001</v>
      </c>
      <c r="F83" s="25">
        <v>2.9885419999999998</v>
      </c>
      <c r="G83" s="25">
        <v>3.100257</v>
      </c>
      <c r="H83" s="25">
        <v>3.2136</v>
      </c>
      <c r="I83" s="25">
        <v>3.3268409999999999</v>
      </c>
      <c r="J83" s="25">
        <v>3.440798</v>
      </c>
      <c r="K83" s="25">
        <v>3.5585900000000001</v>
      </c>
      <c r="L83" s="25">
        <v>3.6793149999999999</v>
      </c>
      <c r="M83" s="25">
        <v>3.8030170000000001</v>
      </c>
      <c r="N83" s="25">
        <v>3.9292750000000001</v>
      </c>
      <c r="O83" s="25">
        <v>4.0587280000000003</v>
      </c>
      <c r="P83" s="25">
        <v>4.1892880000000003</v>
      </c>
      <c r="Q83" s="25">
        <v>4.3216049999999999</v>
      </c>
      <c r="R83" s="25">
        <v>4.4577099999999996</v>
      </c>
      <c r="S83" s="25">
        <v>4.5970190000000004</v>
      </c>
      <c r="T83" s="25">
        <v>4.7422940000000002</v>
      </c>
      <c r="U83" s="25">
        <v>4.8927820000000004</v>
      </c>
      <c r="V83" s="25">
        <v>5.0479310000000002</v>
      </c>
      <c r="W83" s="25">
        <v>5.2053310000000002</v>
      </c>
      <c r="X83" s="25">
        <v>5.3655920000000004</v>
      </c>
      <c r="Y83" s="25">
        <v>5.5299529999999999</v>
      </c>
      <c r="Z83" s="25">
        <v>5.6977120000000001</v>
      </c>
      <c r="AA83" s="25">
        <v>5.872662</v>
      </c>
      <c r="AB83" s="25">
        <v>6.0492860000000004</v>
      </c>
      <c r="AC83" s="25">
        <v>6.2327310000000002</v>
      </c>
      <c r="AD83" s="25">
        <v>6.4244300000000001</v>
      </c>
      <c r="AE83" s="17">
        <v>3.2313000000000001E-2</v>
      </c>
    </row>
    <row r="84" spans="1:31" ht="15" customHeight="1" x14ac:dyDescent="0.25">
      <c r="A84" s="15" t="s">
        <v>49</v>
      </c>
      <c r="B84" s="25">
        <v>23.247581</v>
      </c>
      <c r="C84" s="25">
        <v>23.587610000000002</v>
      </c>
      <c r="D84" s="25">
        <v>23.984279999999998</v>
      </c>
      <c r="E84" s="25">
        <v>24.627351999999998</v>
      </c>
      <c r="F84" s="25">
        <v>25.353472</v>
      </c>
      <c r="G84" s="25">
        <v>26.077812000000002</v>
      </c>
      <c r="H84" s="25">
        <v>26.836611000000001</v>
      </c>
      <c r="I84" s="25">
        <v>27.570093</v>
      </c>
      <c r="J84" s="25">
        <v>28.262053999999999</v>
      </c>
      <c r="K84" s="25">
        <v>28.962216999999999</v>
      </c>
      <c r="L84" s="25">
        <v>29.619474</v>
      </c>
      <c r="M84" s="25">
        <v>30.331520000000001</v>
      </c>
      <c r="N84" s="25">
        <v>31.025870999999999</v>
      </c>
      <c r="O84" s="25">
        <v>31.744688</v>
      </c>
      <c r="P84" s="25">
        <v>32.405811</v>
      </c>
      <c r="Q84" s="25">
        <v>33.070934000000001</v>
      </c>
      <c r="R84" s="25">
        <v>33.772205</v>
      </c>
      <c r="S84" s="25">
        <v>34.434334</v>
      </c>
      <c r="T84" s="25">
        <v>35.175739</v>
      </c>
      <c r="U84" s="25">
        <v>35.937305000000002</v>
      </c>
      <c r="V84" s="25">
        <v>36.687770999999998</v>
      </c>
      <c r="W84" s="25">
        <v>37.436957999999997</v>
      </c>
      <c r="X84" s="25">
        <v>38.183399000000001</v>
      </c>
      <c r="Y84" s="25">
        <v>38.925274000000002</v>
      </c>
      <c r="Z84" s="25">
        <v>39.698836999999997</v>
      </c>
      <c r="AA84" s="25">
        <v>40.506667999999998</v>
      </c>
      <c r="AB84" s="25">
        <v>41.216006999999998</v>
      </c>
      <c r="AC84" s="25">
        <v>42.023186000000003</v>
      </c>
      <c r="AD84" s="25">
        <v>42.859923999999999</v>
      </c>
      <c r="AE84" s="17">
        <v>2.2366E-2</v>
      </c>
    </row>
    <row r="85" spans="1:31" ht="15" customHeight="1" x14ac:dyDescent="0.25">
      <c r="A85" s="15" t="s">
        <v>50</v>
      </c>
      <c r="B85" s="25">
        <v>1.5801529999999999</v>
      </c>
      <c r="C85" s="25">
        <v>1.6205050000000001</v>
      </c>
      <c r="D85" s="25">
        <v>1.7074419999999999</v>
      </c>
      <c r="E85" s="25">
        <v>1.791865</v>
      </c>
      <c r="F85" s="25">
        <v>1.88686</v>
      </c>
      <c r="G85" s="25">
        <v>1.9848079999999999</v>
      </c>
      <c r="H85" s="25">
        <v>2.084816</v>
      </c>
      <c r="I85" s="25">
        <v>2.1874959999999999</v>
      </c>
      <c r="J85" s="25">
        <v>2.292977</v>
      </c>
      <c r="K85" s="25">
        <v>2.4056829999999998</v>
      </c>
      <c r="L85" s="25">
        <v>2.5214530000000002</v>
      </c>
      <c r="M85" s="25">
        <v>2.6417989999999998</v>
      </c>
      <c r="N85" s="25">
        <v>2.7676590000000001</v>
      </c>
      <c r="O85" s="25">
        <v>2.9010919999999998</v>
      </c>
      <c r="P85" s="25">
        <v>3.0469680000000001</v>
      </c>
      <c r="Q85" s="25">
        <v>3.1974109999999998</v>
      </c>
      <c r="R85" s="25">
        <v>3.3562069999999999</v>
      </c>
      <c r="S85" s="25">
        <v>3.5222980000000002</v>
      </c>
      <c r="T85" s="25">
        <v>3.6967699999999999</v>
      </c>
      <c r="U85" s="25">
        <v>3.882088</v>
      </c>
      <c r="V85" s="25">
        <v>4.0756269999999999</v>
      </c>
      <c r="W85" s="25">
        <v>4.278556</v>
      </c>
      <c r="X85" s="25">
        <v>4.4908770000000002</v>
      </c>
      <c r="Y85" s="25">
        <v>4.7132170000000002</v>
      </c>
      <c r="Z85" s="25">
        <v>4.9458690000000001</v>
      </c>
      <c r="AA85" s="25">
        <v>5.1880949999999997</v>
      </c>
      <c r="AB85" s="25">
        <v>5.4391999999999996</v>
      </c>
      <c r="AC85" s="25">
        <v>5.7027130000000001</v>
      </c>
      <c r="AD85" s="25">
        <v>5.9830439999999996</v>
      </c>
      <c r="AE85" s="17">
        <v>4.9567E-2</v>
      </c>
    </row>
    <row r="86" spans="1:31" ht="15" customHeight="1" x14ac:dyDescent="0.25">
      <c r="A86" s="15" t="s">
        <v>51</v>
      </c>
      <c r="B86" s="25">
        <v>10.023809999999999</v>
      </c>
      <c r="C86" s="25">
        <v>10.956973</v>
      </c>
      <c r="D86" s="25">
        <v>11.477855999999999</v>
      </c>
      <c r="E86" s="25">
        <v>12.020979000000001</v>
      </c>
      <c r="F86" s="25">
        <v>12.604733</v>
      </c>
      <c r="G86" s="25">
        <v>13.188143999999999</v>
      </c>
      <c r="H86" s="25">
        <v>13.756500000000001</v>
      </c>
      <c r="I86" s="25">
        <v>14.338971000000001</v>
      </c>
      <c r="J86" s="25">
        <v>14.958608</v>
      </c>
      <c r="K86" s="25">
        <v>15.609722</v>
      </c>
      <c r="L86" s="25">
        <v>16.265882000000001</v>
      </c>
      <c r="M86" s="25">
        <v>16.948259</v>
      </c>
      <c r="N86" s="25">
        <v>17.645565000000001</v>
      </c>
      <c r="O86" s="25">
        <v>18.356684000000001</v>
      </c>
      <c r="P86" s="25">
        <v>19.085509999999999</v>
      </c>
      <c r="Q86" s="25">
        <v>19.814160999999999</v>
      </c>
      <c r="R86" s="25">
        <v>20.540209000000001</v>
      </c>
      <c r="S86" s="25">
        <v>21.282976000000001</v>
      </c>
      <c r="T86" s="25">
        <v>22.075185999999999</v>
      </c>
      <c r="U86" s="25">
        <v>22.901951</v>
      </c>
      <c r="V86" s="25">
        <v>23.72739</v>
      </c>
      <c r="W86" s="25">
        <v>24.555869999999999</v>
      </c>
      <c r="X86" s="25">
        <v>25.407183</v>
      </c>
      <c r="Y86" s="25">
        <v>26.278003999999999</v>
      </c>
      <c r="Z86" s="25">
        <v>27.166015999999999</v>
      </c>
      <c r="AA86" s="25">
        <v>28.048594000000001</v>
      </c>
      <c r="AB86" s="25">
        <v>28.909233</v>
      </c>
      <c r="AC86" s="25">
        <v>29.860287</v>
      </c>
      <c r="AD86" s="25">
        <v>30.851286000000002</v>
      </c>
      <c r="AE86" s="17">
        <v>3.9085000000000002E-2</v>
      </c>
    </row>
    <row r="87" spans="1:31" ht="15" customHeight="1" x14ac:dyDescent="0.25">
      <c r="A87" s="15" t="s">
        <v>52</v>
      </c>
      <c r="B87" s="25">
        <v>2.8173560000000002</v>
      </c>
      <c r="C87" s="25">
        <v>3.1366610000000001</v>
      </c>
      <c r="D87" s="25">
        <v>3.233517</v>
      </c>
      <c r="E87" s="25">
        <v>3.3516810000000001</v>
      </c>
      <c r="F87" s="25">
        <v>3.4751340000000002</v>
      </c>
      <c r="G87" s="25">
        <v>3.5830419999999998</v>
      </c>
      <c r="H87" s="25">
        <v>3.7018230000000001</v>
      </c>
      <c r="I87" s="25">
        <v>3.8289420000000001</v>
      </c>
      <c r="J87" s="25">
        <v>3.962996</v>
      </c>
      <c r="K87" s="25">
        <v>4.1052119999999999</v>
      </c>
      <c r="L87" s="25">
        <v>4.2445500000000003</v>
      </c>
      <c r="M87" s="25">
        <v>4.3850309999999997</v>
      </c>
      <c r="N87" s="25">
        <v>4.5173310000000004</v>
      </c>
      <c r="O87" s="25">
        <v>4.6447969999999996</v>
      </c>
      <c r="P87" s="25">
        <v>4.7740220000000004</v>
      </c>
      <c r="Q87" s="25">
        <v>4.9053209999999998</v>
      </c>
      <c r="R87" s="25">
        <v>5.039777</v>
      </c>
      <c r="S87" s="25">
        <v>5.1657859999999998</v>
      </c>
      <c r="T87" s="25">
        <v>5.3009919999999999</v>
      </c>
      <c r="U87" s="25">
        <v>5.4456930000000003</v>
      </c>
      <c r="V87" s="25">
        <v>5.5933599999999997</v>
      </c>
      <c r="W87" s="25">
        <v>5.7448670000000002</v>
      </c>
      <c r="X87" s="25">
        <v>5.8911730000000002</v>
      </c>
      <c r="Y87" s="25">
        <v>6.0288110000000001</v>
      </c>
      <c r="Z87" s="25">
        <v>6.1600489999999999</v>
      </c>
      <c r="AA87" s="25">
        <v>6.2756780000000001</v>
      </c>
      <c r="AB87" s="25">
        <v>6.371378</v>
      </c>
      <c r="AC87" s="25">
        <v>6.4805169999999999</v>
      </c>
      <c r="AD87" s="25">
        <v>6.6058510000000004</v>
      </c>
      <c r="AE87" s="17">
        <v>2.7969000000000001E-2</v>
      </c>
    </row>
    <row r="88" spans="1:31" ht="15" customHeight="1" x14ac:dyDescent="0.25">
      <c r="A88" s="15" t="s">
        <v>53</v>
      </c>
      <c r="B88" s="25">
        <v>19.931187000000001</v>
      </c>
      <c r="C88" s="25">
        <v>21.511687999999999</v>
      </c>
      <c r="D88" s="25">
        <v>22.987763999999999</v>
      </c>
      <c r="E88" s="25">
        <v>24.597951999999999</v>
      </c>
      <c r="F88" s="25">
        <v>26.373259000000001</v>
      </c>
      <c r="G88" s="25">
        <v>28.237964999999999</v>
      </c>
      <c r="H88" s="25">
        <v>30.036686</v>
      </c>
      <c r="I88" s="25">
        <v>31.844405999999999</v>
      </c>
      <c r="J88" s="25">
        <v>33.659359000000002</v>
      </c>
      <c r="K88" s="25">
        <v>35.553637999999999</v>
      </c>
      <c r="L88" s="25">
        <v>37.576625999999997</v>
      </c>
      <c r="M88" s="25">
        <v>39.736156000000001</v>
      </c>
      <c r="N88" s="25">
        <v>42.083565</v>
      </c>
      <c r="O88" s="25">
        <v>44.517749999999999</v>
      </c>
      <c r="P88" s="25">
        <v>47.064518</v>
      </c>
      <c r="Q88" s="25">
        <v>49.746040000000001</v>
      </c>
      <c r="R88" s="25">
        <v>52.461559000000001</v>
      </c>
      <c r="S88" s="25">
        <v>55.280735</v>
      </c>
      <c r="T88" s="25">
        <v>58.085869000000002</v>
      </c>
      <c r="U88" s="25">
        <v>61.037106000000001</v>
      </c>
      <c r="V88" s="25">
        <v>63.918529999999997</v>
      </c>
      <c r="W88" s="25">
        <v>66.592911000000001</v>
      </c>
      <c r="X88" s="25">
        <v>69.264633000000003</v>
      </c>
      <c r="Y88" s="25">
        <v>71.851348999999999</v>
      </c>
      <c r="Z88" s="25">
        <v>74.306747000000001</v>
      </c>
      <c r="AA88" s="25">
        <v>76.688025999999994</v>
      </c>
      <c r="AB88" s="25">
        <v>78.479309000000001</v>
      </c>
      <c r="AC88" s="25">
        <v>80.616225999999997</v>
      </c>
      <c r="AD88" s="25">
        <v>83.212340999999995</v>
      </c>
      <c r="AE88" s="17">
        <v>5.1380000000000002E-2</v>
      </c>
    </row>
    <row r="89" spans="1:31" ht="15" customHeight="1" x14ac:dyDescent="0.25">
      <c r="A89" s="15" t="s">
        <v>54</v>
      </c>
      <c r="B89" s="25">
        <v>9.2911009999999994</v>
      </c>
      <c r="C89" s="25">
        <v>9.2805079999999993</v>
      </c>
      <c r="D89" s="25">
        <v>9.4553750000000001</v>
      </c>
      <c r="E89" s="25">
        <v>9.6495840000000008</v>
      </c>
      <c r="F89" s="25">
        <v>9.8298249999999996</v>
      </c>
      <c r="G89" s="25">
        <v>10.032223</v>
      </c>
      <c r="H89" s="25">
        <v>10.232968</v>
      </c>
      <c r="I89" s="25">
        <v>10.424836000000001</v>
      </c>
      <c r="J89" s="25">
        <v>10.589543000000001</v>
      </c>
      <c r="K89" s="25">
        <v>10.748336999999999</v>
      </c>
      <c r="L89" s="25">
        <v>10.901386</v>
      </c>
      <c r="M89" s="25">
        <v>11.076321999999999</v>
      </c>
      <c r="N89" s="25">
        <v>11.246435999999999</v>
      </c>
      <c r="O89" s="25">
        <v>11.408196</v>
      </c>
      <c r="P89" s="25">
        <v>11.552315999999999</v>
      </c>
      <c r="Q89" s="25">
        <v>11.676772</v>
      </c>
      <c r="R89" s="25">
        <v>11.804835000000001</v>
      </c>
      <c r="S89" s="25">
        <v>11.906815999999999</v>
      </c>
      <c r="T89" s="25">
        <v>12.016565</v>
      </c>
      <c r="U89" s="25">
        <v>12.122456</v>
      </c>
      <c r="V89" s="25">
        <v>12.222785999999999</v>
      </c>
      <c r="W89" s="25">
        <v>12.328372999999999</v>
      </c>
      <c r="X89" s="25">
        <v>12.416321999999999</v>
      </c>
      <c r="Y89" s="25">
        <v>12.497125</v>
      </c>
      <c r="Z89" s="25">
        <v>12.567617</v>
      </c>
      <c r="AA89" s="25">
        <v>12.620436</v>
      </c>
      <c r="AB89" s="25">
        <v>12.656272</v>
      </c>
      <c r="AC89" s="25">
        <v>12.723984</v>
      </c>
      <c r="AD89" s="25">
        <v>12.817828</v>
      </c>
      <c r="AE89" s="17">
        <v>1.2031999999999999E-2</v>
      </c>
    </row>
    <row r="90" spans="1:31" ht="15" customHeight="1" x14ac:dyDescent="0.25">
      <c r="A90" s="15" t="s">
        <v>55</v>
      </c>
      <c r="B90" s="25">
        <v>7.1862769999999996</v>
      </c>
      <c r="C90" s="25">
        <v>7.3911829999999998</v>
      </c>
      <c r="D90" s="25">
        <v>7.7096520000000002</v>
      </c>
      <c r="E90" s="25">
        <v>8.1220459999999992</v>
      </c>
      <c r="F90" s="25">
        <v>8.5958299999999994</v>
      </c>
      <c r="G90" s="25">
        <v>9.0871619999999993</v>
      </c>
      <c r="H90" s="25">
        <v>9.6063589999999994</v>
      </c>
      <c r="I90" s="25">
        <v>10.158925999999999</v>
      </c>
      <c r="J90" s="25">
        <v>10.728885999999999</v>
      </c>
      <c r="K90" s="25">
        <v>11.333753</v>
      </c>
      <c r="L90" s="25">
        <v>11.963054</v>
      </c>
      <c r="M90" s="25">
        <v>12.648370999999999</v>
      </c>
      <c r="N90" s="25">
        <v>13.349532999999999</v>
      </c>
      <c r="O90" s="25">
        <v>14.024558000000001</v>
      </c>
      <c r="P90" s="25">
        <v>14.703968</v>
      </c>
      <c r="Q90" s="25">
        <v>15.406775</v>
      </c>
      <c r="R90" s="25">
        <v>16.154720000000001</v>
      </c>
      <c r="S90" s="25">
        <v>16.894697000000001</v>
      </c>
      <c r="T90" s="25">
        <v>17.701112999999999</v>
      </c>
      <c r="U90" s="25">
        <v>18.534765</v>
      </c>
      <c r="V90" s="25">
        <v>19.368283999999999</v>
      </c>
      <c r="W90" s="25">
        <v>20.242585999999999</v>
      </c>
      <c r="X90" s="25">
        <v>21.141893</v>
      </c>
      <c r="Y90" s="25">
        <v>22.059007999999999</v>
      </c>
      <c r="Z90" s="25">
        <v>23.017261999999999</v>
      </c>
      <c r="AA90" s="25">
        <v>23.982914000000001</v>
      </c>
      <c r="AB90" s="25">
        <v>24.939547999999998</v>
      </c>
      <c r="AC90" s="25">
        <v>26.062957999999998</v>
      </c>
      <c r="AD90" s="25">
        <v>27.216218999999999</v>
      </c>
      <c r="AE90" s="17">
        <v>4.9463E-2</v>
      </c>
    </row>
    <row r="91" spans="1:31" ht="15" customHeight="1" x14ac:dyDescent="0.25">
      <c r="A91" s="15" t="s">
        <v>56</v>
      </c>
      <c r="B91" s="25">
        <v>9.4095289999999991</v>
      </c>
      <c r="C91" s="25">
        <v>9.881183</v>
      </c>
      <c r="D91" s="25">
        <v>10.287839</v>
      </c>
      <c r="E91" s="25">
        <v>10.853403999999999</v>
      </c>
      <c r="F91" s="25">
        <v>11.532731</v>
      </c>
      <c r="G91" s="25">
        <v>12.252891</v>
      </c>
      <c r="H91" s="25">
        <v>13.043008</v>
      </c>
      <c r="I91" s="25">
        <v>13.907107</v>
      </c>
      <c r="J91" s="25">
        <v>14.820634</v>
      </c>
      <c r="K91" s="25">
        <v>15.797689</v>
      </c>
      <c r="L91" s="25">
        <v>16.807154000000001</v>
      </c>
      <c r="M91" s="25">
        <v>17.927247999999999</v>
      </c>
      <c r="N91" s="25">
        <v>19.093278999999999</v>
      </c>
      <c r="O91" s="25">
        <v>20.094816000000002</v>
      </c>
      <c r="P91" s="25">
        <v>21.150112</v>
      </c>
      <c r="Q91" s="25">
        <v>22.192892000000001</v>
      </c>
      <c r="R91" s="25">
        <v>23.331154000000002</v>
      </c>
      <c r="S91" s="25">
        <v>24.42943</v>
      </c>
      <c r="T91" s="25">
        <v>25.614682999999999</v>
      </c>
      <c r="U91" s="25">
        <v>26.87011</v>
      </c>
      <c r="V91" s="25">
        <v>28.101151000000002</v>
      </c>
      <c r="W91" s="25">
        <v>29.389961</v>
      </c>
      <c r="X91" s="25">
        <v>30.713232000000001</v>
      </c>
      <c r="Y91" s="25">
        <v>32.039028000000002</v>
      </c>
      <c r="Z91" s="25">
        <v>33.444290000000002</v>
      </c>
      <c r="AA91" s="25">
        <v>34.868625999999999</v>
      </c>
      <c r="AB91" s="25">
        <v>36.231071</v>
      </c>
      <c r="AC91" s="25">
        <v>37.815776999999997</v>
      </c>
      <c r="AD91" s="25">
        <v>39.478194999999999</v>
      </c>
      <c r="AE91" s="17">
        <v>5.2638999999999998E-2</v>
      </c>
    </row>
    <row r="92" spans="1:31" ht="15" customHeight="1" x14ac:dyDescent="0.25">
      <c r="A92" s="15" t="s">
        <v>57</v>
      </c>
      <c r="B92" s="25">
        <v>1.4601729999999999</v>
      </c>
      <c r="C92" s="25">
        <v>1.4860100000000001</v>
      </c>
      <c r="D92" s="25">
        <v>1.5286299999999999</v>
      </c>
      <c r="E92" s="25">
        <v>1.5747690000000001</v>
      </c>
      <c r="F92" s="25">
        <v>1.6207</v>
      </c>
      <c r="G92" s="25">
        <v>1.6695789999999999</v>
      </c>
      <c r="H92" s="25">
        <v>1.7175229999999999</v>
      </c>
      <c r="I92" s="25">
        <v>1.7621789999999999</v>
      </c>
      <c r="J92" s="25">
        <v>1.8043279999999999</v>
      </c>
      <c r="K92" s="25">
        <v>1.8490610000000001</v>
      </c>
      <c r="L92" s="25">
        <v>1.8918029999999999</v>
      </c>
      <c r="M92" s="25">
        <v>1.937273</v>
      </c>
      <c r="N92" s="25">
        <v>1.984931</v>
      </c>
      <c r="O92" s="25">
        <v>2.0340950000000002</v>
      </c>
      <c r="P92" s="25">
        <v>2.0835629999999998</v>
      </c>
      <c r="Q92" s="25">
        <v>2.130951</v>
      </c>
      <c r="R92" s="25">
        <v>2.179751</v>
      </c>
      <c r="S92" s="25">
        <v>2.2264870000000001</v>
      </c>
      <c r="T92" s="25">
        <v>2.2761689999999999</v>
      </c>
      <c r="U92" s="25">
        <v>2.3279510000000001</v>
      </c>
      <c r="V92" s="25">
        <v>2.380401</v>
      </c>
      <c r="W92" s="25">
        <v>2.4352119999999999</v>
      </c>
      <c r="X92" s="25">
        <v>2.4896799999999999</v>
      </c>
      <c r="Y92" s="25">
        <v>2.5446770000000001</v>
      </c>
      <c r="Z92" s="25">
        <v>2.599926</v>
      </c>
      <c r="AA92" s="25">
        <v>2.6553149999999999</v>
      </c>
      <c r="AB92" s="25">
        <v>2.7115369999999999</v>
      </c>
      <c r="AC92" s="25">
        <v>2.770451</v>
      </c>
      <c r="AD92" s="25">
        <v>2.8345940000000001</v>
      </c>
      <c r="AE92" s="17">
        <v>2.4206999999999999E-2</v>
      </c>
    </row>
    <row r="93" spans="1:31" ht="15" customHeight="1" x14ac:dyDescent="0.25">
      <c r="A93" s="15" t="s">
        <v>77</v>
      </c>
      <c r="B93" s="25">
        <v>124.258476</v>
      </c>
      <c r="C93" s="25">
        <v>126.725441</v>
      </c>
      <c r="D93" s="25">
        <v>133.363495</v>
      </c>
      <c r="E93" s="25">
        <v>138.521469</v>
      </c>
      <c r="F93" s="25">
        <v>142.48933400000001</v>
      </c>
      <c r="G93" s="25">
        <v>147.24243200000001</v>
      </c>
      <c r="H93" s="25">
        <v>152.974548</v>
      </c>
      <c r="I93" s="25">
        <v>158.945526</v>
      </c>
      <c r="J93" s="25">
        <v>164.93347199999999</v>
      </c>
      <c r="K93" s="25">
        <v>171.27941899999999</v>
      </c>
      <c r="L93" s="25">
        <v>178.08502200000001</v>
      </c>
      <c r="M93" s="25">
        <v>185.442261</v>
      </c>
      <c r="N93" s="25">
        <v>193.24877900000001</v>
      </c>
      <c r="O93" s="25">
        <v>200.778198</v>
      </c>
      <c r="P93" s="25">
        <v>208.17202800000001</v>
      </c>
      <c r="Q93" s="25">
        <v>215.58689899999999</v>
      </c>
      <c r="R93" s="25">
        <v>223.185181</v>
      </c>
      <c r="S93" s="25">
        <v>230.71194499999999</v>
      </c>
      <c r="T93" s="25">
        <v>238.55308500000001</v>
      </c>
      <c r="U93" s="25">
        <v>246.819962</v>
      </c>
      <c r="V93" s="25">
        <v>255.035324</v>
      </c>
      <c r="W93" s="25">
        <v>263.20031699999998</v>
      </c>
      <c r="X93" s="25">
        <v>271.32470699999999</v>
      </c>
      <c r="Y93" s="25">
        <v>279.23535199999998</v>
      </c>
      <c r="Z93" s="25">
        <v>287.159424</v>
      </c>
      <c r="AA93" s="25">
        <v>295.00366200000002</v>
      </c>
      <c r="AB93" s="25">
        <v>302.03659099999999</v>
      </c>
      <c r="AC93" s="25">
        <v>310.03793300000001</v>
      </c>
      <c r="AD93" s="25">
        <v>318.75726300000002</v>
      </c>
      <c r="AE93" s="17">
        <v>3.4752999999999999E-2</v>
      </c>
    </row>
    <row r="94" spans="1:31" ht="15" customHeight="1" x14ac:dyDescent="0.25"/>
    <row r="95" spans="1:31" ht="15" customHeight="1" x14ac:dyDescent="0.25">
      <c r="A95" s="14" t="s">
        <v>78</v>
      </c>
    </row>
    <row r="96" spans="1:31" ht="15" customHeight="1" x14ac:dyDescent="0.25">
      <c r="A96" s="15" t="s">
        <v>79</v>
      </c>
      <c r="B96" s="16">
        <v>1032.5124510000001</v>
      </c>
      <c r="C96" s="16">
        <v>1046.727539</v>
      </c>
      <c r="D96" s="16">
        <v>1052.4760739999999</v>
      </c>
      <c r="E96" s="16">
        <v>1070.0069579999999</v>
      </c>
      <c r="F96" s="16">
        <v>1086.4110109999999</v>
      </c>
      <c r="G96" s="16">
        <v>1110.0974120000001</v>
      </c>
      <c r="H96" s="16">
        <v>1130.7531739999999</v>
      </c>
      <c r="I96" s="16">
        <v>1152.0860600000001</v>
      </c>
      <c r="J96" s="16">
        <v>1173.724121</v>
      </c>
      <c r="K96" s="16">
        <v>1191.8330080000001</v>
      </c>
      <c r="L96" s="16">
        <v>1211.1866460000001</v>
      </c>
      <c r="M96" s="16">
        <v>1232.9338379999999</v>
      </c>
      <c r="N96" s="16">
        <v>1255.0031739999999</v>
      </c>
      <c r="O96" s="16">
        <v>1278.5423579999999</v>
      </c>
      <c r="P96" s="16">
        <v>1301.900635</v>
      </c>
      <c r="Q96" s="16">
        <v>1326.106567</v>
      </c>
      <c r="R96" s="16">
        <v>1349.314331</v>
      </c>
      <c r="S96" s="16">
        <v>1370.643677</v>
      </c>
      <c r="T96" s="16">
        <v>1390.5126949999999</v>
      </c>
      <c r="U96" s="16">
        <v>1408.9819339999999</v>
      </c>
      <c r="V96" s="16">
        <v>1427.4227289999999</v>
      </c>
      <c r="W96" s="16">
        <v>1446.027466</v>
      </c>
      <c r="X96" s="16">
        <v>1464.067871</v>
      </c>
      <c r="Y96" s="16">
        <v>1481.459717</v>
      </c>
      <c r="Z96" s="16">
        <v>1497.9589840000001</v>
      </c>
      <c r="AA96" s="16">
        <v>1513.5896</v>
      </c>
      <c r="AB96" s="16">
        <v>1528.681885</v>
      </c>
      <c r="AC96" s="16">
        <v>1542.9693600000001</v>
      </c>
      <c r="AD96" s="16">
        <v>1556.713379</v>
      </c>
      <c r="AE96" s="17">
        <v>1.4808999999999999E-2</v>
      </c>
    </row>
    <row r="97" spans="1:31" ht="15" customHeight="1" x14ac:dyDescent="0.25">
      <c r="A97" s="15" t="s">
        <v>80</v>
      </c>
      <c r="B97" s="16">
        <v>643.30480999999997</v>
      </c>
      <c r="C97" s="16">
        <v>657.97229000000004</v>
      </c>
      <c r="D97" s="16">
        <v>660.96337900000003</v>
      </c>
      <c r="E97" s="16">
        <v>670.28735400000005</v>
      </c>
      <c r="F97" s="16">
        <v>679.05328399999996</v>
      </c>
      <c r="G97" s="16">
        <v>691.49700900000005</v>
      </c>
      <c r="H97" s="16">
        <v>702.45489499999996</v>
      </c>
      <c r="I97" s="16">
        <v>713.80224599999997</v>
      </c>
      <c r="J97" s="16">
        <v>725.36358600000005</v>
      </c>
      <c r="K97" s="16">
        <v>735.15472399999999</v>
      </c>
      <c r="L97" s="16">
        <v>745.63763400000005</v>
      </c>
      <c r="M97" s="16">
        <v>757.44360400000005</v>
      </c>
      <c r="N97" s="16">
        <v>769.51007100000004</v>
      </c>
      <c r="O97" s="16">
        <v>782.47705099999996</v>
      </c>
      <c r="P97" s="16">
        <v>795.47576900000001</v>
      </c>
      <c r="Q97" s="16">
        <v>809.09161400000005</v>
      </c>
      <c r="R97" s="16">
        <v>822.30169699999999</v>
      </c>
      <c r="S97" s="16">
        <v>834.57574499999998</v>
      </c>
      <c r="T97" s="16">
        <v>846.11852999999996</v>
      </c>
      <c r="U97" s="16">
        <v>856.93481399999996</v>
      </c>
      <c r="V97" s="16">
        <v>867.82965100000001</v>
      </c>
      <c r="W97" s="16">
        <v>878.92681900000002</v>
      </c>
      <c r="X97" s="16">
        <v>889.78369099999998</v>
      </c>
      <c r="Y97" s="16">
        <v>900.33905000000004</v>
      </c>
      <c r="Z97" s="16">
        <v>910.42627000000005</v>
      </c>
      <c r="AA97" s="16">
        <v>920.04425000000003</v>
      </c>
      <c r="AB97" s="16">
        <v>929.39306599999998</v>
      </c>
      <c r="AC97" s="16">
        <v>938.28887899999995</v>
      </c>
      <c r="AD97" s="16">
        <v>946.891479</v>
      </c>
      <c r="AE97" s="17">
        <v>1.3573999999999999E-2</v>
      </c>
    </row>
    <row r="98" spans="1:31" ht="15" customHeight="1" x14ac:dyDescent="0.25">
      <c r="A98" s="15" t="s">
        <v>81</v>
      </c>
      <c r="B98" s="16">
        <v>275.976562</v>
      </c>
      <c r="C98" s="16">
        <v>276.44421399999999</v>
      </c>
      <c r="D98" s="16">
        <v>278.21374500000002</v>
      </c>
      <c r="E98" s="16">
        <v>284.47747800000002</v>
      </c>
      <c r="F98" s="16">
        <v>290.24035600000002</v>
      </c>
      <c r="G98" s="16">
        <v>299.04028299999999</v>
      </c>
      <c r="H98" s="16">
        <v>306.49652099999997</v>
      </c>
      <c r="I98" s="16">
        <v>314.15887500000002</v>
      </c>
      <c r="J98" s="16">
        <v>321.85537699999998</v>
      </c>
      <c r="K98" s="16">
        <v>328.043701</v>
      </c>
      <c r="L98" s="16">
        <v>334.65524299999998</v>
      </c>
      <c r="M98" s="16">
        <v>342.10214200000001</v>
      </c>
      <c r="N98" s="16">
        <v>349.53894000000003</v>
      </c>
      <c r="O98" s="16">
        <v>357.36563100000001</v>
      </c>
      <c r="P98" s="16">
        <v>364.93768299999999</v>
      </c>
      <c r="Q98" s="16">
        <v>372.59808299999997</v>
      </c>
      <c r="R98" s="16">
        <v>379.69366500000001</v>
      </c>
      <c r="S98" s="16">
        <v>385.96951300000001</v>
      </c>
      <c r="T98" s="16">
        <v>391.60977200000002</v>
      </c>
      <c r="U98" s="16">
        <v>396.67285199999998</v>
      </c>
      <c r="V98" s="16">
        <v>401.58392300000003</v>
      </c>
      <c r="W98" s="16">
        <v>406.38681000000003</v>
      </c>
      <c r="X98" s="16">
        <v>410.87658699999997</v>
      </c>
      <c r="Y98" s="16">
        <v>415.04290800000001</v>
      </c>
      <c r="Z98" s="16">
        <v>418.84170499999999</v>
      </c>
      <c r="AA98" s="16">
        <v>422.30075099999999</v>
      </c>
      <c r="AB98" s="16">
        <v>425.51327500000002</v>
      </c>
      <c r="AC98" s="16">
        <v>428.435089</v>
      </c>
      <c r="AD98" s="16">
        <v>431.13748199999998</v>
      </c>
      <c r="AE98" s="17">
        <v>1.6596E-2</v>
      </c>
    </row>
    <row r="99" spans="1:31" ht="15" customHeight="1" x14ac:dyDescent="0.25">
      <c r="A99" s="15" t="s">
        <v>82</v>
      </c>
      <c r="B99" s="16">
        <v>113.231056</v>
      </c>
      <c r="C99" s="16">
        <v>112.31102</v>
      </c>
      <c r="D99" s="16">
        <v>113.298935</v>
      </c>
      <c r="E99" s="16">
        <v>115.24221799999999</v>
      </c>
      <c r="F99" s="16">
        <v>117.117447</v>
      </c>
      <c r="G99" s="16">
        <v>119.56006600000001</v>
      </c>
      <c r="H99" s="16">
        <v>121.801704</v>
      </c>
      <c r="I99" s="16">
        <v>124.12487</v>
      </c>
      <c r="J99" s="16">
        <v>126.50524900000001</v>
      </c>
      <c r="K99" s="16">
        <v>128.63455200000001</v>
      </c>
      <c r="L99" s="16">
        <v>130.893799</v>
      </c>
      <c r="M99" s="16">
        <v>133.38815299999999</v>
      </c>
      <c r="N99" s="16">
        <v>135.95414700000001</v>
      </c>
      <c r="O99" s="16">
        <v>138.69961499999999</v>
      </c>
      <c r="P99" s="16">
        <v>141.48701500000001</v>
      </c>
      <c r="Q99" s="16">
        <v>144.41696200000001</v>
      </c>
      <c r="R99" s="16">
        <v>147.31904599999999</v>
      </c>
      <c r="S99" s="16">
        <v>150.098251</v>
      </c>
      <c r="T99" s="16">
        <v>152.78453099999999</v>
      </c>
      <c r="U99" s="16">
        <v>155.374191</v>
      </c>
      <c r="V99" s="16">
        <v>158.009277</v>
      </c>
      <c r="W99" s="16">
        <v>160.713852</v>
      </c>
      <c r="X99" s="16">
        <v>163.407532</v>
      </c>
      <c r="Y99" s="16">
        <v>166.07766699999999</v>
      </c>
      <c r="Z99" s="16">
        <v>168.69099399999999</v>
      </c>
      <c r="AA99" s="16">
        <v>171.24475100000001</v>
      </c>
      <c r="AB99" s="16">
        <v>173.77542099999999</v>
      </c>
      <c r="AC99" s="16">
        <v>176.24543800000001</v>
      </c>
      <c r="AD99" s="16">
        <v>178.68435700000001</v>
      </c>
      <c r="AE99" s="17">
        <v>1.7347000000000001E-2</v>
      </c>
    </row>
    <row r="100" spans="1:31" ht="15" customHeight="1" x14ac:dyDescent="0.25">
      <c r="A100" s="15" t="s">
        <v>83</v>
      </c>
      <c r="B100" s="16">
        <v>112.126724</v>
      </c>
      <c r="C100" s="16">
        <v>116.662811</v>
      </c>
      <c r="D100" s="16">
        <v>120.92263800000001</v>
      </c>
      <c r="E100" s="16">
        <v>127.984512</v>
      </c>
      <c r="F100" s="16">
        <v>135.65173300000001</v>
      </c>
      <c r="G100" s="16">
        <v>142.40382399999999</v>
      </c>
      <c r="H100" s="16">
        <v>150.12857099999999</v>
      </c>
      <c r="I100" s="16">
        <v>158.23564099999999</v>
      </c>
      <c r="J100" s="16">
        <v>165.28190599999999</v>
      </c>
      <c r="K100" s="16">
        <v>171.55102500000001</v>
      </c>
      <c r="L100" s="16">
        <v>177.48594700000001</v>
      </c>
      <c r="M100" s="16">
        <v>183.08004800000001</v>
      </c>
      <c r="N100" s="16">
        <v>188.444458</v>
      </c>
      <c r="O100" s="16">
        <v>193.78649899999999</v>
      </c>
      <c r="P100" s="16">
        <v>198.698959</v>
      </c>
      <c r="Q100" s="16">
        <v>203.38871800000001</v>
      </c>
      <c r="R100" s="16">
        <v>207.91267400000001</v>
      </c>
      <c r="S100" s="16">
        <v>212.213425</v>
      </c>
      <c r="T100" s="16">
        <v>216.406418</v>
      </c>
      <c r="U100" s="16">
        <v>220.40322900000001</v>
      </c>
      <c r="V100" s="16">
        <v>224.12609900000001</v>
      </c>
      <c r="W100" s="16">
        <v>227.61367799999999</v>
      </c>
      <c r="X100" s="16">
        <v>230.968231</v>
      </c>
      <c r="Y100" s="16">
        <v>234.17460600000001</v>
      </c>
      <c r="Z100" s="16">
        <v>237.35926799999999</v>
      </c>
      <c r="AA100" s="16">
        <v>240.40576200000001</v>
      </c>
      <c r="AB100" s="16">
        <v>243.22787500000001</v>
      </c>
      <c r="AC100" s="16">
        <v>246.055038</v>
      </c>
      <c r="AD100" s="16">
        <v>248.82002299999999</v>
      </c>
      <c r="AE100" s="17">
        <v>2.8451000000000001E-2</v>
      </c>
    </row>
    <row r="101" spans="1:31" ht="15" customHeight="1" x14ac:dyDescent="0.25">
      <c r="A101" s="15" t="s">
        <v>84</v>
      </c>
      <c r="B101" s="16">
        <v>135.124008</v>
      </c>
      <c r="C101" s="16">
        <v>144.23088100000001</v>
      </c>
      <c r="D101" s="16">
        <v>153.13267500000001</v>
      </c>
      <c r="E101" s="16">
        <v>163.14004499999999</v>
      </c>
      <c r="F101" s="16">
        <v>175.56353799999999</v>
      </c>
      <c r="G101" s="16">
        <v>188.44279499999999</v>
      </c>
      <c r="H101" s="16">
        <v>203.001282</v>
      </c>
      <c r="I101" s="16">
        <v>215.53360000000001</v>
      </c>
      <c r="J101" s="16">
        <v>228.50975</v>
      </c>
      <c r="K101" s="16">
        <v>241.38310200000001</v>
      </c>
      <c r="L101" s="16">
        <v>254.79165599999999</v>
      </c>
      <c r="M101" s="16">
        <v>267.06097399999999</v>
      </c>
      <c r="N101" s="16">
        <v>278.62261999999998</v>
      </c>
      <c r="O101" s="16">
        <v>288.915009</v>
      </c>
      <c r="P101" s="16">
        <v>299.44650300000001</v>
      </c>
      <c r="Q101" s="16">
        <v>308.59655800000002</v>
      </c>
      <c r="R101" s="16">
        <v>318.59491000000003</v>
      </c>
      <c r="S101" s="16">
        <v>327.82052599999997</v>
      </c>
      <c r="T101" s="16">
        <v>337.94842499999999</v>
      </c>
      <c r="U101" s="16">
        <v>347.13861100000003</v>
      </c>
      <c r="V101" s="16">
        <v>356.49014299999999</v>
      </c>
      <c r="W101" s="16">
        <v>365.75860599999999</v>
      </c>
      <c r="X101" s="16">
        <v>374.50592</v>
      </c>
      <c r="Y101" s="16">
        <v>383.32800300000002</v>
      </c>
      <c r="Z101" s="16">
        <v>393.10732999999999</v>
      </c>
      <c r="AA101" s="16">
        <v>401.65957600000002</v>
      </c>
      <c r="AB101" s="16">
        <v>411.14007600000002</v>
      </c>
      <c r="AC101" s="16">
        <v>420.63244600000002</v>
      </c>
      <c r="AD101" s="16">
        <v>429.58435100000003</v>
      </c>
      <c r="AE101" s="17">
        <v>4.1250000000000002E-2</v>
      </c>
    </row>
    <row r="102" spans="1:31" ht="15" customHeight="1" x14ac:dyDescent="0.25">
      <c r="A102" s="15" t="s">
        <v>85</v>
      </c>
      <c r="B102" s="16">
        <v>219.09582499999999</v>
      </c>
      <c r="C102" s="16">
        <v>230.52784700000001</v>
      </c>
      <c r="D102" s="16">
        <v>239.514465</v>
      </c>
      <c r="E102" s="16">
        <v>254.104828</v>
      </c>
      <c r="F102" s="16">
        <v>272.26211499999999</v>
      </c>
      <c r="G102" s="16">
        <v>292.96768200000002</v>
      </c>
      <c r="H102" s="16">
        <v>315.459991</v>
      </c>
      <c r="I102" s="16">
        <v>339.282715</v>
      </c>
      <c r="J102" s="16">
        <v>364.57046500000001</v>
      </c>
      <c r="K102" s="16">
        <v>392.154877</v>
      </c>
      <c r="L102" s="16">
        <v>421.84362800000002</v>
      </c>
      <c r="M102" s="16">
        <v>453.42605600000002</v>
      </c>
      <c r="N102" s="16">
        <v>486.57351699999998</v>
      </c>
      <c r="O102" s="16">
        <v>521.20092799999998</v>
      </c>
      <c r="P102" s="16">
        <v>556.47027600000001</v>
      </c>
      <c r="Q102" s="16">
        <v>591.95257600000002</v>
      </c>
      <c r="R102" s="16">
        <v>627.81744400000002</v>
      </c>
      <c r="S102" s="16">
        <v>663.38177499999995</v>
      </c>
      <c r="T102" s="16">
        <v>698.90112299999998</v>
      </c>
      <c r="U102" s="16">
        <v>733.68902600000001</v>
      </c>
      <c r="V102" s="16">
        <v>766.77221699999996</v>
      </c>
      <c r="W102" s="16">
        <v>797.17956500000003</v>
      </c>
      <c r="X102" s="16">
        <v>824.86102300000005</v>
      </c>
      <c r="Y102" s="16">
        <v>849.91754200000003</v>
      </c>
      <c r="Z102" s="16">
        <v>874.43725600000005</v>
      </c>
      <c r="AA102" s="16">
        <v>896.70214799999997</v>
      </c>
      <c r="AB102" s="16">
        <v>916.13299600000005</v>
      </c>
      <c r="AC102" s="16">
        <v>933.42156999999997</v>
      </c>
      <c r="AD102" s="16">
        <v>948.75756799999999</v>
      </c>
      <c r="AE102" s="17">
        <v>5.3795999999999997E-2</v>
      </c>
    </row>
    <row r="103" spans="1:31" ht="15" customHeight="1" x14ac:dyDescent="0.25">
      <c r="A103" s="15" t="s">
        <v>86</v>
      </c>
      <c r="B103" s="16">
        <v>1085.984009</v>
      </c>
      <c r="C103" s="16">
        <v>1130.2692870000001</v>
      </c>
      <c r="D103" s="16">
        <v>1159.9125979999999</v>
      </c>
      <c r="E103" s="16">
        <v>1210.224365</v>
      </c>
      <c r="F103" s="16">
        <v>1267.484741</v>
      </c>
      <c r="G103" s="16">
        <v>1324.189331</v>
      </c>
      <c r="H103" s="16">
        <v>1382.9257809999999</v>
      </c>
      <c r="I103" s="16">
        <v>1438.389038</v>
      </c>
      <c r="J103" s="16">
        <v>1489.5992429999999</v>
      </c>
      <c r="K103" s="16">
        <v>1539.9313959999999</v>
      </c>
      <c r="L103" s="16">
        <v>1585.409058</v>
      </c>
      <c r="M103" s="16">
        <v>1633.08728</v>
      </c>
      <c r="N103" s="16">
        <v>1677.523193</v>
      </c>
      <c r="O103" s="16">
        <v>1721.6098629999999</v>
      </c>
      <c r="P103" s="16">
        <v>1759.909668</v>
      </c>
      <c r="Q103" s="16">
        <v>1796.434448</v>
      </c>
      <c r="R103" s="16">
        <v>1832.8883060000001</v>
      </c>
      <c r="S103" s="16">
        <v>1865.10437</v>
      </c>
      <c r="T103" s="16">
        <v>1899.0810550000001</v>
      </c>
      <c r="U103" s="16">
        <v>1931.4663089999999</v>
      </c>
      <c r="V103" s="16">
        <v>1960.847168</v>
      </c>
      <c r="W103" s="16">
        <v>1987.8082280000001</v>
      </c>
      <c r="X103" s="16">
        <v>2012.4051509999999</v>
      </c>
      <c r="Y103" s="16">
        <v>2034.4648440000001</v>
      </c>
      <c r="Z103" s="16">
        <v>2058.3562010000001</v>
      </c>
      <c r="AA103" s="16">
        <v>2081.138672</v>
      </c>
      <c r="AB103" s="16">
        <v>2099.3876949999999</v>
      </c>
      <c r="AC103" s="16">
        <v>2118.3554690000001</v>
      </c>
      <c r="AD103" s="16">
        <v>2135.6374510000001</v>
      </c>
      <c r="AE103" s="17">
        <v>2.3847E-2</v>
      </c>
    </row>
    <row r="104" spans="1:31" ht="15" customHeight="1" x14ac:dyDescent="0.25">
      <c r="A104" s="15" t="s">
        <v>87</v>
      </c>
      <c r="B104" s="16">
        <v>147.95159899999999</v>
      </c>
      <c r="C104" s="16">
        <v>147.456818</v>
      </c>
      <c r="D104" s="16">
        <v>156.03207399999999</v>
      </c>
      <c r="E104" s="16">
        <v>164.81826799999999</v>
      </c>
      <c r="F104" s="16">
        <v>175.42498800000001</v>
      </c>
      <c r="G104" s="16">
        <v>187.02436800000001</v>
      </c>
      <c r="H104" s="16">
        <v>199.42379800000001</v>
      </c>
      <c r="I104" s="16">
        <v>212.608643</v>
      </c>
      <c r="J104" s="16">
        <v>226.46466100000001</v>
      </c>
      <c r="K104" s="16">
        <v>241.361816</v>
      </c>
      <c r="L104" s="16">
        <v>256.691956</v>
      </c>
      <c r="M104" s="16">
        <v>272.40133700000001</v>
      </c>
      <c r="N104" s="16">
        <v>288.394745</v>
      </c>
      <c r="O104" s="16">
        <v>304.69729599999999</v>
      </c>
      <c r="P104" s="16">
        <v>321.55126999999999</v>
      </c>
      <c r="Q104" s="16">
        <v>337.659943</v>
      </c>
      <c r="R104" s="16">
        <v>353.24746699999997</v>
      </c>
      <c r="S104" s="16">
        <v>367.97579999999999</v>
      </c>
      <c r="T104" s="16">
        <v>381.78326399999997</v>
      </c>
      <c r="U104" s="16">
        <v>394.82742300000001</v>
      </c>
      <c r="V104" s="16">
        <v>406.80221599999999</v>
      </c>
      <c r="W104" s="16">
        <v>417.78237899999999</v>
      </c>
      <c r="X104" s="16">
        <v>427.81304899999998</v>
      </c>
      <c r="Y104" s="16">
        <v>436.99435399999999</v>
      </c>
      <c r="Z104" s="16">
        <v>447.14163200000002</v>
      </c>
      <c r="AA104" s="16">
        <v>456.72183200000001</v>
      </c>
      <c r="AB104" s="16">
        <v>465.82195999999999</v>
      </c>
      <c r="AC104" s="16">
        <v>474.56427000000002</v>
      </c>
      <c r="AD104" s="16">
        <v>483.028931</v>
      </c>
      <c r="AE104" s="17">
        <v>4.4926000000000001E-2</v>
      </c>
    </row>
    <row r="105" spans="1:31" ht="15" customHeight="1" x14ac:dyDescent="0.25">
      <c r="A105" s="15" t="s">
        <v>88</v>
      </c>
      <c r="B105" s="16">
        <v>251.31251499999999</v>
      </c>
      <c r="C105" s="16">
        <v>279.52560399999999</v>
      </c>
      <c r="D105" s="16">
        <v>304.47222900000003</v>
      </c>
      <c r="E105" s="16">
        <v>331.756958</v>
      </c>
      <c r="F105" s="16">
        <v>362.36437999999998</v>
      </c>
      <c r="G105" s="16">
        <v>393.55850199999998</v>
      </c>
      <c r="H105" s="16">
        <v>423.85641500000003</v>
      </c>
      <c r="I105" s="16">
        <v>455.06970200000001</v>
      </c>
      <c r="J105" s="16">
        <v>488.45239299999997</v>
      </c>
      <c r="K105" s="16">
        <v>521.84387200000003</v>
      </c>
      <c r="L105" s="16">
        <v>555.19164999999998</v>
      </c>
      <c r="M105" s="16">
        <v>588.13104199999998</v>
      </c>
      <c r="N105" s="16">
        <v>619.49688700000002</v>
      </c>
      <c r="O105" s="16">
        <v>648.95550500000002</v>
      </c>
      <c r="P105" s="16">
        <v>676.56176800000003</v>
      </c>
      <c r="Q105" s="16">
        <v>701.67938200000003</v>
      </c>
      <c r="R105" s="16">
        <v>724.54431199999999</v>
      </c>
      <c r="S105" s="16">
        <v>745.99334699999997</v>
      </c>
      <c r="T105" s="16">
        <v>766.80242899999996</v>
      </c>
      <c r="U105" s="16">
        <v>786.613831</v>
      </c>
      <c r="V105" s="16">
        <v>804.82183799999996</v>
      </c>
      <c r="W105" s="16">
        <v>821.79894999999999</v>
      </c>
      <c r="X105" s="16">
        <v>837.972351</v>
      </c>
      <c r="Y105" s="16">
        <v>853.37475600000005</v>
      </c>
      <c r="Z105" s="16">
        <v>869.83923300000004</v>
      </c>
      <c r="AA105" s="16">
        <v>885.65692100000001</v>
      </c>
      <c r="AB105" s="16">
        <v>900.86077899999998</v>
      </c>
      <c r="AC105" s="16">
        <v>916.10705600000006</v>
      </c>
      <c r="AD105" s="16">
        <v>931.09204099999999</v>
      </c>
      <c r="AE105" s="17">
        <v>4.5573000000000002E-2</v>
      </c>
    </row>
    <row r="106" spans="1:31" ht="15" customHeight="1" x14ac:dyDescent="0.25">
      <c r="A106" s="15" t="s">
        <v>89</v>
      </c>
      <c r="B106" s="16">
        <v>212.238235</v>
      </c>
      <c r="C106" s="16">
        <v>237.374664</v>
      </c>
      <c r="D106" s="16">
        <v>263.07333399999999</v>
      </c>
      <c r="E106" s="16">
        <v>295.58810399999999</v>
      </c>
      <c r="F106" s="16">
        <v>330.28137199999998</v>
      </c>
      <c r="G106" s="16">
        <v>360.52740499999999</v>
      </c>
      <c r="H106" s="16">
        <v>392.567993</v>
      </c>
      <c r="I106" s="16">
        <v>424.54986600000001</v>
      </c>
      <c r="J106" s="16">
        <v>454.86602800000003</v>
      </c>
      <c r="K106" s="16">
        <v>482.56182899999999</v>
      </c>
      <c r="L106" s="16">
        <v>504.83898900000003</v>
      </c>
      <c r="M106" s="16">
        <v>522.54760699999997</v>
      </c>
      <c r="N106" s="16">
        <v>535.16387899999995</v>
      </c>
      <c r="O106" s="16">
        <v>544.02783199999999</v>
      </c>
      <c r="P106" s="16">
        <v>550.24121100000002</v>
      </c>
      <c r="Q106" s="16">
        <v>554.23284899999999</v>
      </c>
      <c r="R106" s="16">
        <v>556.46289100000001</v>
      </c>
      <c r="S106" s="16">
        <v>556.95721400000002</v>
      </c>
      <c r="T106" s="16">
        <v>556.58551</v>
      </c>
      <c r="U106" s="16">
        <v>555.439392</v>
      </c>
      <c r="V106" s="16">
        <v>553.58032200000002</v>
      </c>
      <c r="W106" s="16">
        <v>551.21386700000005</v>
      </c>
      <c r="X106" s="16">
        <v>548.41284199999996</v>
      </c>
      <c r="Y106" s="16">
        <v>545.35412599999995</v>
      </c>
      <c r="Z106" s="16">
        <v>543.38342299999999</v>
      </c>
      <c r="AA106" s="16">
        <v>541.28112799999997</v>
      </c>
      <c r="AB106" s="16">
        <v>539.10888699999998</v>
      </c>
      <c r="AC106" s="16">
        <v>536.91522199999997</v>
      </c>
      <c r="AD106" s="16">
        <v>534.67785600000002</v>
      </c>
      <c r="AE106" s="17">
        <v>3.0532E-2</v>
      </c>
    </row>
    <row r="107" spans="1:31" ht="15" customHeight="1" x14ac:dyDescent="0.25">
      <c r="A107" s="15" t="s">
        <v>90</v>
      </c>
      <c r="B107" s="16">
        <v>505.70803799999999</v>
      </c>
      <c r="C107" s="16">
        <v>552.34619099999998</v>
      </c>
      <c r="D107" s="16">
        <v>591.90100099999995</v>
      </c>
      <c r="E107" s="16">
        <v>637.68243399999994</v>
      </c>
      <c r="F107" s="16">
        <v>691.85803199999998</v>
      </c>
      <c r="G107" s="16">
        <v>752.62756300000001</v>
      </c>
      <c r="H107" s="16">
        <v>814.42126499999995</v>
      </c>
      <c r="I107" s="16">
        <v>879.36627199999998</v>
      </c>
      <c r="J107" s="16">
        <v>946.92797900000005</v>
      </c>
      <c r="K107" s="16">
        <v>1019.44104</v>
      </c>
      <c r="L107" s="16">
        <v>1098.3367920000001</v>
      </c>
      <c r="M107" s="16">
        <v>1183.0615230000001</v>
      </c>
      <c r="N107" s="16">
        <v>1274.3583980000001</v>
      </c>
      <c r="O107" s="16">
        <v>1366.3442379999999</v>
      </c>
      <c r="P107" s="16">
        <v>1458.1521</v>
      </c>
      <c r="Q107" s="16">
        <v>1548.538086</v>
      </c>
      <c r="R107" s="16">
        <v>1632.3452150000001</v>
      </c>
      <c r="S107" s="16">
        <v>1710.7001949999999</v>
      </c>
      <c r="T107" s="16">
        <v>1779.6861570000001</v>
      </c>
      <c r="U107" s="16">
        <v>1843.0908199999999</v>
      </c>
      <c r="V107" s="16">
        <v>1896.1389160000001</v>
      </c>
      <c r="W107" s="16">
        <v>1937.901611</v>
      </c>
      <c r="X107" s="16">
        <v>1973.3129879999999</v>
      </c>
      <c r="Y107" s="16">
        <v>2002.0010990000001</v>
      </c>
      <c r="Z107" s="16">
        <v>2029.2855219999999</v>
      </c>
      <c r="AA107" s="16">
        <v>2051.9670409999999</v>
      </c>
      <c r="AB107" s="16">
        <v>2066.5581050000001</v>
      </c>
      <c r="AC107" s="16">
        <v>2081.6811520000001</v>
      </c>
      <c r="AD107" s="16">
        <v>2097.180664</v>
      </c>
      <c r="AE107" s="17">
        <v>5.0654999999999999E-2</v>
      </c>
    </row>
    <row r="108" spans="1:31" ht="15" customHeight="1" x14ac:dyDescent="0.25">
      <c r="A108" s="15" t="s">
        <v>91</v>
      </c>
      <c r="B108" s="16">
        <v>255.33961500000001</v>
      </c>
      <c r="C108" s="16">
        <v>267.51077299999997</v>
      </c>
      <c r="D108" s="16">
        <v>277.73098800000002</v>
      </c>
      <c r="E108" s="16">
        <v>289.99197400000003</v>
      </c>
      <c r="F108" s="16">
        <v>302.22393799999998</v>
      </c>
      <c r="G108" s="16">
        <v>316.88189699999998</v>
      </c>
      <c r="H108" s="16">
        <v>332.19683800000001</v>
      </c>
      <c r="I108" s="16">
        <v>347.40356400000002</v>
      </c>
      <c r="J108" s="16">
        <v>360.78414900000001</v>
      </c>
      <c r="K108" s="16">
        <v>373.7276</v>
      </c>
      <c r="L108" s="16">
        <v>386.09848</v>
      </c>
      <c r="M108" s="16">
        <v>399.79220600000002</v>
      </c>
      <c r="N108" s="16">
        <v>412.51953099999997</v>
      </c>
      <c r="O108" s="16">
        <v>423.89724699999999</v>
      </c>
      <c r="P108" s="16">
        <v>433.27441399999998</v>
      </c>
      <c r="Q108" s="16">
        <v>440.72412100000003</v>
      </c>
      <c r="R108" s="16">
        <v>447.62762500000002</v>
      </c>
      <c r="S108" s="16">
        <v>452.46804800000001</v>
      </c>
      <c r="T108" s="16">
        <v>457.07998700000002</v>
      </c>
      <c r="U108" s="16">
        <v>460.87616000000003</v>
      </c>
      <c r="V108" s="16">
        <v>463.83862299999998</v>
      </c>
      <c r="W108" s="16">
        <v>466.40750100000002</v>
      </c>
      <c r="X108" s="16">
        <v>467.838348</v>
      </c>
      <c r="Y108" s="16">
        <v>468.60641500000003</v>
      </c>
      <c r="Z108" s="16">
        <v>469.765717</v>
      </c>
      <c r="AA108" s="16">
        <v>470.15026899999998</v>
      </c>
      <c r="AB108" s="16">
        <v>469.89102200000002</v>
      </c>
      <c r="AC108" s="16">
        <v>470.09213299999999</v>
      </c>
      <c r="AD108" s="16">
        <v>470.49453699999998</v>
      </c>
      <c r="AE108" s="17">
        <v>2.1132000000000001E-2</v>
      </c>
    </row>
    <row r="109" spans="1:31" ht="15" customHeight="1" x14ac:dyDescent="0.25">
      <c r="A109" s="15" t="s">
        <v>92</v>
      </c>
      <c r="B109" s="16">
        <v>314.67425500000002</v>
      </c>
      <c r="C109" s="16">
        <v>347.43722500000001</v>
      </c>
      <c r="D109" s="16">
        <v>372.46267699999999</v>
      </c>
      <c r="E109" s="16">
        <v>407.342468</v>
      </c>
      <c r="F109" s="16">
        <v>449.654022</v>
      </c>
      <c r="G109" s="16">
        <v>494.93875100000002</v>
      </c>
      <c r="H109" s="16">
        <v>543.97009300000002</v>
      </c>
      <c r="I109" s="16">
        <v>596.85681199999999</v>
      </c>
      <c r="J109" s="16">
        <v>651.15313700000002</v>
      </c>
      <c r="K109" s="16">
        <v>707.888733</v>
      </c>
      <c r="L109" s="16">
        <v>764.81195100000002</v>
      </c>
      <c r="M109" s="16">
        <v>823.69409199999996</v>
      </c>
      <c r="N109" s="16">
        <v>879.37042199999996</v>
      </c>
      <c r="O109" s="16">
        <v>928.018372</v>
      </c>
      <c r="P109" s="16">
        <v>972.21069299999999</v>
      </c>
      <c r="Q109" s="16">
        <v>1013.023865</v>
      </c>
      <c r="R109" s="16">
        <v>1051.209106</v>
      </c>
      <c r="S109" s="16">
        <v>1084.0382079999999</v>
      </c>
      <c r="T109" s="16">
        <v>1114.710693</v>
      </c>
      <c r="U109" s="16">
        <v>1141.4201660000001</v>
      </c>
      <c r="V109" s="16">
        <v>1163.9451899999999</v>
      </c>
      <c r="W109" s="16">
        <v>1183.6455080000001</v>
      </c>
      <c r="X109" s="16">
        <v>1200.5317379999999</v>
      </c>
      <c r="Y109" s="16">
        <v>1214.8999020000001</v>
      </c>
      <c r="Z109" s="16">
        <v>1230.098999</v>
      </c>
      <c r="AA109" s="16">
        <v>1243.440186</v>
      </c>
      <c r="AB109" s="16">
        <v>1255.1568600000001</v>
      </c>
      <c r="AC109" s="16">
        <v>1266.220581</v>
      </c>
      <c r="AD109" s="16">
        <v>1276.0729980000001</v>
      </c>
      <c r="AE109" s="17">
        <v>4.9362999999999997E-2</v>
      </c>
    </row>
    <row r="110" spans="1:31" ht="15" customHeight="1" x14ac:dyDescent="0.25">
      <c r="A110" s="15" t="s">
        <v>93</v>
      </c>
      <c r="B110" s="16">
        <v>144.059021</v>
      </c>
      <c r="C110" s="16">
        <v>153.29521199999999</v>
      </c>
      <c r="D110" s="16">
        <v>159.96023600000001</v>
      </c>
      <c r="E110" s="16">
        <v>169.77574200000001</v>
      </c>
      <c r="F110" s="16">
        <v>182.38047800000001</v>
      </c>
      <c r="G110" s="16">
        <v>196.60493500000001</v>
      </c>
      <c r="H110" s="16">
        <v>213.28454600000001</v>
      </c>
      <c r="I110" s="16">
        <v>232.784637</v>
      </c>
      <c r="J110" s="16">
        <v>254.68308999999999</v>
      </c>
      <c r="K110" s="16">
        <v>279.40200800000002</v>
      </c>
      <c r="L110" s="16">
        <v>305.96655299999998</v>
      </c>
      <c r="M110" s="16">
        <v>336.35983299999998</v>
      </c>
      <c r="N110" s="16">
        <v>368.14855999999997</v>
      </c>
      <c r="O110" s="16">
        <v>394.56179800000001</v>
      </c>
      <c r="P110" s="16">
        <v>421.46804800000001</v>
      </c>
      <c r="Q110" s="16">
        <v>446.53405800000002</v>
      </c>
      <c r="R110" s="16">
        <v>471.96624800000001</v>
      </c>
      <c r="S110" s="16">
        <v>494.12616000000003</v>
      </c>
      <c r="T110" s="16">
        <v>515.45379600000001</v>
      </c>
      <c r="U110" s="16">
        <v>535.05358899999999</v>
      </c>
      <c r="V110" s="16">
        <v>551.42169200000001</v>
      </c>
      <c r="W110" s="16">
        <v>565.85247800000002</v>
      </c>
      <c r="X110" s="16">
        <v>578.16705300000001</v>
      </c>
      <c r="Y110" s="16">
        <v>588.37622099999999</v>
      </c>
      <c r="Z110" s="16">
        <v>598.61834699999997</v>
      </c>
      <c r="AA110" s="16">
        <v>607.35418700000002</v>
      </c>
      <c r="AB110" s="16">
        <v>614.57928500000003</v>
      </c>
      <c r="AC110" s="16">
        <v>621.35827600000005</v>
      </c>
      <c r="AD110" s="16">
        <v>627.22375499999998</v>
      </c>
      <c r="AE110" s="17">
        <v>5.3567999999999998E-2</v>
      </c>
    </row>
    <row r="111" spans="1:31" ht="15" customHeight="1" x14ac:dyDescent="0.25">
      <c r="A111" s="15" t="s">
        <v>94</v>
      </c>
      <c r="B111" s="16">
        <v>149.36132799999999</v>
      </c>
      <c r="C111" s="16">
        <v>158.87089499999999</v>
      </c>
      <c r="D111" s="16">
        <v>167.86111500000001</v>
      </c>
      <c r="E111" s="16">
        <v>178.09017900000001</v>
      </c>
      <c r="F111" s="16">
        <v>188.41705300000001</v>
      </c>
      <c r="G111" s="16">
        <v>199.94189499999999</v>
      </c>
      <c r="H111" s="16">
        <v>211.27406300000001</v>
      </c>
      <c r="I111" s="16">
        <v>221.81144699999999</v>
      </c>
      <c r="J111" s="16">
        <v>231.73123200000001</v>
      </c>
      <c r="K111" s="16">
        <v>242.39428699999999</v>
      </c>
      <c r="L111" s="16">
        <v>252.53320299999999</v>
      </c>
      <c r="M111" s="16">
        <v>263.509705</v>
      </c>
      <c r="N111" s="16">
        <v>275.11135899999999</v>
      </c>
      <c r="O111" s="16">
        <v>287.17806999999999</v>
      </c>
      <c r="P111" s="16">
        <v>299.174713</v>
      </c>
      <c r="Q111" s="16">
        <v>310.43515000000002</v>
      </c>
      <c r="R111" s="16">
        <v>321.88974000000002</v>
      </c>
      <c r="S111" s="16">
        <v>332.57214399999998</v>
      </c>
      <c r="T111" s="16">
        <v>343.80505399999998</v>
      </c>
      <c r="U111" s="16">
        <v>355.34170499999999</v>
      </c>
      <c r="V111" s="16">
        <v>366.63247699999999</v>
      </c>
      <c r="W111" s="16">
        <v>378.11639400000001</v>
      </c>
      <c r="X111" s="16">
        <v>388.98611499999998</v>
      </c>
      <c r="Y111" s="16">
        <v>399.440155</v>
      </c>
      <c r="Z111" s="16">
        <v>410.39468399999998</v>
      </c>
      <c r="AA111" s="16">
        <v>420.88562000000002</v>
      </c>
      <c r="AB111" s="16">
        <v>430.98031600000002</v>
      </c>
      <c r="AC111" s="16">
        <v>441.01501500000001</v>
      </c>
      <c r="AD111" s="16">
        <v>451.26232900000002</v>
      </c>
      <c r="AE111" s="17">
        <v>3.9421999999999999E-2</v>
      </c>
    </row>
    <row r="112" spans="1:31" ht="15" customHeight="1" x14ac:dyDescent="0.25">
      <c r="A112" s="15" t="s">
        <v>95</v>
      </c>
      <c r="B112" s="16">
        <v>4565.4877930000002</v>
      </c>
      <c r="C112" s="16">
        <v>4812.236328</v>
      </c>
      <c r="D112" s="16">
        <v>5019.4526370000003</v>
      </c>
      <c r="E112" s="16">
        <v>5300.5073240000002</v>
      </c>
      <c r="F112" s="16">
        <v>5619.9770509999998</v>
      </c>
      <c r="G112" s="16">
        <v>5960.2065430000002</v>
      </c>
      <c r="H112" s="16">
        <v>6313.2641599999997</v>
      </c>
      <c r="I112" s="16">
        <v>6673.9775390000004</v>
      </c>
      <c r="J112" s="16">
        <v>7036.7485349999997</v>
      </c>
      <c r="K112" s="16">
        <v>7405.4746089999999</v>
      </c>
      <c r="L112" s="16">
        <v>7775.1865230000003</v>
      </c>
      <c r="M112" s="16">
        <v>8159.0854490000002</v>
      </c>
      <c r="N112" s="16">
        <v>8538.7314449999994</v>
      </c>
      <c r="O112" s="16">
        <v>8901.734375</v>
      </c>
      <c r="P112" s="16">
        <v>9249.0605469999991</v>
      </c>
      <c r="Q112" s="16">
        <v>9579.3066409999992</v>
      </c>
      <c r="R112" s="16">
        <v>9895.8203119999998</v>
      </c>
      <c r="S112" s="16">
        <v>10183.994140999999</v>
      </c>
      <c r="T112" s="16">
        <v>10458.755859000001</v>
      </c>
      <c r="U112" s="16">
        <v>10714.341796999999</v>
      </c>
      <c r="V112" s="16">
        <v>10942.839844</v>
      </c>
      <c r="W112" s="16">
        <v>11147.105469</v>
      </c>
      <c r="X112" s="16">
        <v>11329.840819999999</v>
      </c>
      <c r="Y112" s="16">
        <v>11492.392578000001</v>
      </c>
      <c r="Z112" s="16">
        <v>11659.745117</v>
      </c>
      <c r="AA112" s="16">
        <v>11810.954102</v>
      </c>
      <c r="AB112" s="16">
        <v>11941.527344</v>
      </c>
      <c r="AC112" s="16">
        <v>12069.386719</v>
      </c>
      <c r="AD112" s="16">
        <v>12190.545898</v>
      </c>
      <c r="AE112" s="17">
        <v>3.5025000000000001E-2</v>
      </c>
    </row>
    <row r="113" spans="1:31" ht="15" customHeight="1" x14ac:dyDescent="0.25"/>
    <row r="114" spans="1:31" ht="15" customHeight="1" x14ac:dyDescent="0.25">
      <c r="A114" s="14" t="s">
        <v>96</v>
      </c>
    </row>
    <row r="115" spans="1:31" ht="15" customHeight="1" x14ac:dyDescent="0.25">
      <c r="A115" s="15" t="s">
        <v>79</v>
      </c>
      <c r="B115" s="16">
        <v>146</v>
      </c>
      <c r="C115" s="16">
        <v>223</v>
      </c>
      <c r="D115" s="16">
        <v>213.34281899999999</v>
      </c>
      <c r="E115" s="16">
        <v>218.821564</v>
      </c>
      <c r="F115" s="16">
        <v>227.64657600000001</v>
      </c>
      <c r="G115" s="16">
        <v>234.35012800000001</v>
      </c>
      <c r="H115" s="16">
        <v>240.405136</v>
      </c>
      <c r="I115" s="16">
        <v>247.72790499999999</v>
      </c>
      <c r="J115" s="16">
        <v>254.70747399999999</v>
      </c>
      <c r="K115" s="16">
        <v>262.37023900000003</v>
      </c>
      <c r="L115" s="16">
        <v>268.76959199999999</v>
      </c>
      <c r="M115" s="16">
        <v>274.99688700000002</v>
      </c>
      <c r="N115" s="16">
        <v>281.76318400000002</v>
      </c>
      <c r="O115" s="16">
        <v>288.92541499999999</v>
      </c>
      <c r="P115" s="16">
        <v>296.01696800000002</v>
      </c>
      <c r="Q115" s="16">
        <v>302.42816199999999</v>
      </c>
      <c r="R115" s="16">
        <v>308.61050399999999</v>
      </c>
      <c r="S115" s="16">
        <v>314.41687000000002</v>
      </c>
      <c r="T115" s="16">
        <v>319.75936899999999</v>
      </c>
      <c r="U115" s="16">
        <v>325.03656000000001</v>
      </c>
      <c r="V115" s="16">
        <v>329.87017800000001</v>
      </c>
      <c r="W115" s="16">
        <v>334.54235799999998</v>
      </c>
      <c r="X115" s="16">
        <v>339.71075400000001</v>
      </c>
      <c r="Y115" s="16">
        <v>345.02273600000001</v>
      </c>
      <c r="Z115" s="16">
        <v>350.30419899999998</v>
      </c>
      <c r="AA115" s="16">
        <v>355.67806999999999</v>
      </c>
      <c r="AB115" s="16">
        <v>360.91162100000003</v>
      </c>
      <c r="AC115" s="16">
        <v>366.12027</v>
      </c>
      <c r="AD115" s="16">
        <v>395.67163099999999</v>
      </c>
      <c r="AE115" s="17">
        <v>2.1465000000000001E-2</v>
      </c>
    </row>
    <row r="116" spans="1:31" ht="15" customHeight="1" x14ac:dyDescent="0.25">
      <c r="A116" s="15" t="s">
        <v>80</v>
      </c>
      <c r="B116" s="16">
        <v>122</v>
      </c>
      <c r="C116" s="16">
        <v>154</v>
      </c>
      <c r="D116" s="16">
        <v>146.417633</v>
      </c>
      <c r="E116" s="16">
        <v>149.59689299999999</v>
      </c>
      <c r="F116" s="16">
        <v>155.022964</v>
      </c>
      <c r="G116" s="16">
        <v>158.959946</v>
      </c>
      <c r="H116" s="16">
        <v>162.41973899999999</v>
      </c>
      <c r="I116" s="16">
        <v>166.69682299999999</v>
      </c>
      <c r="J116" s="16">
        <v>170.700928</v>
      </c>
      <c r="K116" s="16">
        <v>175.11964399999999</v>
      </c>
      <c r="L116" s="16">
        <v>178.65310700000001</v>
      </c>
      <c r="M116" s="16">
        <v>182.03389000000001</v>
      </c>
      <c r="N116" s="16">
        <v>185.73182700000001</v>
      </c>
      <c r="O116" s="16">
        <v>189.64823899999999</v>
      </c>
      <c r="P116" s="16">
        <v>193.474503</v>
      </c>
      <c r="Q116" s="16">
        <v>196.81414799999999</v>
      </c>
      <c r="R116" s="16">
        <v>199.965149</v>
      </c>
      <c r="S116" s="16">
        <v>202.83427399999999</v>
      </c>
      <c r="T116" s="16">
        <v>205.36799600000001</v>
      </c>
      <c r="U116" s="16">
        <v>207.82486</v>
      </c>
      <c r="V116" s="16">
        <v>209.964371</v>
      </c>
      <c r="W116" s="16">
        <v>211.96894800000001</v>
      </c>
      <c r="X116" s="16">
        <v>214.254471</v>
      </c>
      <c r="Y116" s="16">
        <v>216.59501599999999</v>
      </c>
      <c r="Z116" s="16">
        <v>218.88024899999999</v>
      </c>
      <c r="AA116" s="16">
        <v>221.18661499999999</v>
      </c>
      <c r="AB116" s="16">
        <v>223.368988</v>
      </c>
      <c r="AC116" s="16">
        <v>225.49941999999999</v>
      </c>
      <c r="AD116" s="16">
        <v>227.51118500000001</v>
      </c>
      <c r="AE116" s="17">
        <v>1.4559000000000001E-2</v>
      </c>
    </row>
    <row r="117" spans="1:31" ht="15" customHeight="1" x14ac:dyDescent="0.25">
      <c r="A117" s="15" t="s">
        <v>81</v>
      </c>
      <c r="B117" s="16">
        <v>13</v>
      </c>
      <c r="C117" s="16">
        <v>20</v>
      </c>
      <c r="D117" s="16">
        <v>19.215382000000002</v>
      </c>
      <c r="E117" s="16">
        <v>19.839635999999999</v>
      </c>
      <c r="F117" s="16">
        <v>20.776479999999999</v>
      </c>
      <c r="G117" s="16">
        <v>21.529705</v>
      </c>
      <c r="H117" s="16">
        <v>22.231746999999999</v>
      </c>
      <c r="I117" s="16">
        <v>23.059861999999999</v>
      </c>
      <c r="J117" s="16">
        <v>23.865492</v>
      </c>
      <c r="K117" s="16">
        <v>24.744879000000001</v>
      </c>
      <c r="L117" s="16">
        <v>25.514561</v>
      </c>
      <c r="M117" s="16">
        <v>26.276541000000002</v>
      </c>
      <c r="N117" s="16">
        <v>27.098951</v>
      </c>
      <c r="O117" s="16">
        <v>27.969014999999999</v>
      </c>
      <c r="P117" s="16">
        <v>28.842081</v>
      </c>
      <c r="Q117" s="16">
        <v>29.658311999999999</v>
      </c>
      <c r="R117" s="16">
        <v>30.461034999999999</v>
      </c>
      <c r="S117" s="16">
        <v>31.235265999999999</v>
      </c>
      <c r="T117" s="16">
        <v>31.971558000000002</v>
      </c>
      <c r="U117" s="16">
        <v>32.709187</v>
      </c>
      <c r="V117" s="16">
        <v>33.409762999999998</v>
      </c>
      <c r="W117" s="16">
        <v>34.10125</v>
      </c>
      <c r="X117" s="16">
        <v>34.850842</v>
      </c>
      <c r="Y117" s="16">
        <v>35.623165</v>
      </c>
      <c r="Z117" s="16">
        <v>36.400486000000001</v>
      </c>
      <c r="AA117" s="16">
        <v>37.195652000000003</v>
      </c>
      <c r="AB117" s="16">
        <v>37.984406</v>
      </c>
      <c r="AC117" s="16">
        <v>38.778773999999999</v>
      </c>
      <c r="AD117" s="16">
        <v>39.567165000000003</v>
      </c>
      <c r="AE117" s="17">
        <v>2.5590999999999999E-2</v>
      </c>
    </row>
    <row r="118" spans="1:31" ht="15" customHeight="1" x14ac:dyDescent="0.25">
      <c r="A118" s="15" t="s">
        <v>82</v>
      </c>
      <c r="B118" s="16">
        <v>11</v>
      </c>
      <c r="C118" s="16">
        <v>49</v>
      </c>
      <c r="D118" s="16">
        <v>47.709811999999999</v>
      </c>
      <c r="E118" s="16">
        <v>49.385047999999998</v>
      </c>
      <c r="F118" s="16">
        <v>51.847144999999998</v>
      </c>
      <c r="G118" s="16">
        <v>53.860474000000004</v>
      </c>
      <c r="H118" s="16">
        <v>55.753642999999997</v>
      </c>
      <c r="I118" s="16">
        <v>57.971226000000001</v>
      </c>
      <c r="J118" s="16">
        <v>60.141055999999999</v>
      </c>
      <c r="K118" s="16">
        <v>62.505721999999999</v>
      </c>
      <c r="L118" s="16">
        <v>64.601912999999996</v>
      </c>
      <c r="M118" s="16">
        <v>66.686454999999995</v>
      </c>
      <c r="N118" s="16">
        <v>68.932411000000002</v>
      </c>
      <c r="O118" s="16">
        <v>71.308182000000002</v>
      </c>
      <c r="P118" s="16">
        <v>73.700385999999995</v>
      </c>
      <c r="Q118" s="16">
        <v>75.955719000000002</v>
      </c>
      <c r="R118" s="16">
        <v>78.184319000000002</v>
      </c>
      <c r="S118" s="16">
        <v>80.347328000000005</v>
      </c>
      <c r="T118" s="16">
        <v>82.419815</v>
      </c>
      <c r="U118" s="16">
        <v>84.502525000000006</v>
      </c>
      <c r="V118" s="16">
        <v>86.496032999999997</v>
      </c>
      <c r="W118" s="16">
        <v>88.472183000000001</v>
      </c>
      <c r="X118" s="16">
        <v>90.605438000000007</v>
      </c>
      <c r="Y118" s="16">
        <v>92.804550000000006</v>
      </c>
      <c r="Z118" s="16">
        <v>95.023453000000003</v>
      </c>
      <c r="AA118" s="16">
        <v>97.295799000000002</v>
      </c>
      <c r="AB118" s="16">
        <v>99.558211999999997</v>
      </c>
      <c r="AC118" s="16">
        <v>101.84206399999999</v>
      </c>
      <c r="AD118" s="16">
        <v>128.593277</v>
      </c>
      <c r="AE118" s="17">
        <v>3.6380999999999997E-2</v>
      </c>
    </row>
    <row r="119" spans="1:31" ht="15" customHeight="1" x14ac:dyDescent="0.25">
      <c r="A119" s="15" t="s">
        <v>83</v>
      </c>
      <c r="B119" s="16">
        <v>8</v>
      </c>
      <c r="C119" s="16">
        <v>24</v>
      </c>
      <c r="D119" s="16">
        <v>20.782067999999999</v>
      </c>
      <c r="E119" s="16">
        <v>21.364445</v>
      </c>
      <c r="F119" s="16">
        <v>21.987456999999999</v>
      </c>
      <c r="G119" s="16">
        <v>22.561679999999999</v>
      </c>
      <c r="H119" s="16">
        <v>23.206918999999999</v>
      </c>
      <c r="I119" s="16">
        <v>23.894226</v>
      </c>
      <c r="J119" s="16">
        <v>24.527152999999998</v>
      </c>
      <c r="K119" s="16">
        <v>25.117691000000001</v>
      </c>
      <c r="L119" s="16">
        <v>25.702629000000002</v>
      </c>
      <c r="M119" s="16">
        <v>26.280692999999999</v>
      </c>
      <c r="N119" s="16">
        <v>26.857792</v>
      </c>
      <c r="O119" s="16">
        <v>27.454567000000001</v>
      </c>
      <c r="P119" s="16">
        <v>28.035988</v>
      </c>
      <c r="Q119" s="16">
        <v>28.620128999999999</v>
      </c>
      <c r="R119" s="16">
        <v>29.211948</v>
      </c>
      <c r="S119" s="16">
        <v>29.805842999999999</v>
      </c>
      <c r="T119" s="16">
        <v>30.418613000000001</v>
      </c>
      <c r="U119" s="16">
        <v>31.040182000000001</v>
      </c>
      <c r="V119" s="16">
        <v>31.657753</v>
      </c>
      <c r="W119" s="16">
        <v>32.272922999999999</v>
      </c>
      <c r="X119" s="16">
        <v>32.906326</v>
      </c>
      <c r="Y119" s="16">
        <v>33.553162</v>
      </c>
      <c r="Z119" s="16">
        <v>34.187531</v>
      </c>
      <c r="AA119" s="16">
        <v>34.829574999999998</v>
      </c>
      <c r="AB119" s="16">
        <v>35.457541999999997</v>
      </c>
      <c r="AC119" s="16">
        <v>36.123412999999999</v>
      </c>
      <c r="AD119" s="16">
        <v>36.834395999999998</v>
      </c>
      <c r="AE119" s="17">
        <v>1.5991999999999999E-2</v>
      </c>
    </row>
    <row r="120" spans="1:31" ht="15" customHeight="1" x14ac:dyDescent="0.25">
      <c r="A120" s="15" t="s">
        <v>80</v>
      </c>
      <c r="B120" s="16">
        <v>3</v>
      </c>
      <c r="C120" s="16">
        <v>6</v>
      </c>
      <c r="D120" s="16">
        <v>8.6945390000000007</v>
      </c>
      <c r="E120" s="16">
        <v>8.9381869999999992</v>
      </c>
      <c r="F120" s="16">
        <v>9.1988330000000005</v>
      </c>
      <c r="G120" s="16">
        <v>9.4390699999999992</v>
      </c>
      <c r="H120" s="16">
        <v>9.7090169999999993</v>
      </c>
      <c r="I120" s="16">
        <v>9.9965639999999993</v>
      </c>
      <c r="J120" s="16">
        <v>10.26136</v>
      </c>
      <c r="K120" s="16">
        <v>10.508421</v>
      </c>
      <c r="L120" s="16">
        <v>10.753140999999999</v>
      </c>
      <c r="M120" s="16">
        <v>10.994983</v>
      </c>
      <c r="N120" s="16">
        <v>11.236423</v>
      </c>
      <c r="O120" s="16">
        <v>11.486094</v>
      </c>
      <c r="P120" s="16">
        <v>11.729342000000001</v>
      </c>
      <c r="Q120" s="16">
        <v>11.973727999999999</v>
      </c>
      <c r="R120" s="16">
        <v>12.221325</v>
      </c>
      <c r="S120" s="16">
        <v>12.469791000000001</v>
      </c>
      <c r="T120" s="16">
        <v>12.726153999999999</v>
      </c>
      <c r="U120" s="16">
        <v>12.986198</v>
      </c>
      <c r="V120" s="16">
        <v>13.24457</v>
      </c>
      <c r="W120" s="16">
        <v>13.501937</v>
      </c>
      <c r="X120" s="16">
        <v>13.766932000000001</v>
      </c>
      <c r="Y120" s="16">
        <v>14.037549</v>
      </c>
      <c r="Z120" s="16">
        <v>14.302946</v>
      </c>
      <c r="AA120" s="16">
        <v>14.571555999999999</v>
      </c>
      <c r="AB120" s="16">
        <v>14.834277</v>
      </c>
      <c r="AC120" s="16">
        <v>15.112856000000001</v>
      </c>
      <c r="AD120" s="16">
        <v>15.410309</v>
      </c>
      <c r="AE120" s="17">
        <v>3.5554000000000002E-2</v>
      </c>
    </row>
    <row r="121" spans="1:31" ht="15" customHeight="1" x14ac:dyDescent="0.25">
      <c r="A121" s="15" t="s">
        <v>81</v>
      </c>
      <c r="B121" s="16">
        <v>0</v>
      </c>
      <c r="C121" s="16">
        <v>4</v>
      </c>
      <c r="D121" s="16">
        <v>1.2723720000000001</v>
      </c>
      <c r="E121" s="16">
        <v>1.3080270000000001</v>
      </c>
      <c r="F121" s="16">
        <v>1.346171</v>
      </c>
      <c r="G121" s="16">
        <v>1.381327</v>
      </c>
      <c r="H121" s="16">
        <v>1.4208320000000001</v>
      </c>
      <c r="I121" s="16">
        <v>1.462912</v>
      </c>
      <c r="J121" s="16">
        <v>1.5016620000000001</v>
      </c>
      <c r="K121" s="16">
        <v>1.5378179999999999</v>
      </c>
      <c r="L121" s="16">
        <v>1.5736300000000001</v>
      </c>
      <c r="M121" s="16">
        <v>1.609022</v>
      </c>
      <c r="N121" s="16">
        <v>1.644355</v>
      </c>
      <c r="O121" s="16">
        <v>1.6808920000000001</v>
      </c>
      <c r="P121" s="16">
        <v>1.7164889999999999</v>
      </c>
      <c r="Q121" s="16">
        <v>1.7522530000000001</v>
      </c>
      <c r="R121" s="16">
        <v>1.7884869999999999</v>
      </c>
      <c r="S121" s="16">
        <v>1.824848</v>
      </c>
      <c r="T121" s="16">
        <v>1.8623639999999999</v>
      </c>
      <c r="U121" s="16">
        <v>1.9004190000000001</v>
      </c>
      <c r="V121" s="16">
        <v>1.9382299999999999</v>
      </c>
      <c r="W121" s="16">
        <v>1.9758929999999999</v>
      </c>
      <c r="X121" s="16">
        <v>2.0146730000000002</v>
      </c>
      <c r="Y121" s="16">
        <v>2.0542760000000002</v>
      </c>
      <c r="Z121" s="16">
        <v>2.0931139999999999</v>
      </c>
      <c r="AA121" s="16">
        <v>2.1324230000000002</v>
      </c>
      <c r="AB121" s="16">
        <v>2.1708699999999999</v>
      </c>
      <c r="AC121" s="16">
        <v>2.2116380000000002</v>
      </c>
      <c r="AD121" s="16">
        <v>2.2551670000000001</v>
      </c>
      <c r="AE121" s="17">
        <v>-2.1000999999999999E-2</v>
      </c>
    </row>
    <row r="122" spans="1:31" ht="15" customHeight="1" x14ac:dyDescent="0.25">
      <c r="A122" s="15" t="s">
        <v>82</v>
      </c>
      <c r="B122" s="16">
        <v>5</v>
      </c>
      <c r="C122" s="16">
        <v>14</v>
      </c>
      <c r="D122" s="16">
        <v>10.815158</v>
      </c>
      <c r="E122" s="16">
        <v>11.118232000000001</v>
      </c>
      <c r="F122" s="16">
        <v>11.442451999999999</v>
      </c>
      <c r="G122" s="16">
        <v>11.741282</v>
      </c>
      <c r="H122" s="16">
        <v>12.077070000000001</v>
      </c>
      <c r="I122" s="16">
        <v>12.434752</v>
      </c>
      <c r="J122" s="16">
        <v>12.764131000000001</v>
      </c>
      <c r="K122" s="16">
        <v>13.071452000000001</v>
      </c>
      <c r="L122" s="16">
        <v>13.375857999999999</v>
      </c>
      <c r="M122" s="16">
        <v>13.676686999999999</v>
      </c>
      <c r="N122" s="16">
        <v>13.977015</v>
      </c>
      <c r="O122" s="16">
        <v>14.287580999999999</v>
      </c>
      <c r="P122" s="16">
        <v>14.590158000000001</v>
      </c>
      <c r="Q122" s="16">
        <v>14.894149000000001</v>
      </c>
      <c r="R122" s="16">
        <v>15.202135999999999</v>
      </c>
      <c r="S122" s="16">
        <v>15.511203999999999</v>
      </c>
      <c r="T122" s="16">
        <v>15.830095</v>
      </c>
      <c r="U122" s="16">
        <v>16.153563999999999</v>
      </c>
      <c r="V122" s="16">
        <v>16.474952999999999</v>
      </c>
      <c r="W122" s="16">
        <v>16.795093999999999</v>
      </c>
      <c r="X122" s="16">
        <v>17.124721999999998</v>
      </c>
      <c r="Y122" s="16">
        <v>17.46134</v>
      </c>
      <c r="Z122" s="16">
        <v>17.79147</v>
      </c>
      <c r="AA122" s="16">
        <v>18.125595000000001</v>
      </c>
      <c r="AB122" s="16">
        <v>18.452394000000002</v>
      </c>
      <c r="AC122" s="16">
        <v>18.798918</v>
      </c>
      <c r="AD122" s="16">
        <v>19.168921000000001</v>
      </c>
      <c r="AE122" s="17">
        <v>1.1705999999999999E-2</v>
      </c>
    </row>
    <row r="123" spans="1:31" ht="15" customHeight="1" x14ac:dyDescent="0.25">
      <c r="A123" s="15" t="s">
        <v>84</v>
      </c>
      <c r="B123" s="16">
        <v>45</v>
      </c>
      <c r="C123" s="16">
        <v>37</v>
      </c>
      <c r="D123" s="16">
        <v>31.017005999999999</v>
      </c>
      <c r="E123" s="16">
        <v>32.231803999999997</v>
      </c>
      <c r="F123" s="16">
        <v>33.631683000000002</v>
      </c>
      <c r="G123" s="16">
        <v>35.018256999999998</v>
      </c>
      <c r="H123" s="16">
        <v>36.510845000000003</v>
      </c>
      <c r="I123" s="16">
        <v>37.796570000000003</v>
      </c>
      <c r="J123" s="16">
        <v>39.108131</v>
      </c>
      <c r="K123" s="16">
        <v>40.408344</v>
      </c>
      <c r="L123" s="16">
        <v>41.759608999999998</v>
      </c>
      <c r="M123" s="16">
        <v>43.028892999999997</v>
      </c>
      <c r="N123" s="16">
        <v>44.255786999999998</v>
      </c>
      <c r="O123" s="16">
        <v>45.390259</v>
      </c>
      <c r="P123" s="16">
        <v>46.567238000000003</v>
      </c>
      <c r="Q123" s="16">
        <v>47.638514999999998</v>
      </c>
      <c r="R123" s="16">
        <v>48.820396000000002</v>
      </c>
      <c r="S123" s="16">
        <v>49.953777000000002</v>
      </c>
      <c r="T123" s="16">
        <v>51.218349000000003</v>
      </c>
      <c r="U123" s="16">
        <v>52.417763000000001</v>
      </c>
      <c r="V123" s="16">
        <v>53.677109000000002</v>
      </c>
      <c r="W123" s="16">
        <v>54.974052</v>
      </c>
      <c r="X123" s="16">
        <v>56.255028000000003</v>
      </c>
      <c r="Y123" s="16">
        <v>57.599376999999997</v>
      </c>
      <c r="Z123" s="16">
        <v>59.016323</v>
      </c>
      <c r="AA123" s="16">
        <v>60.309246000000002</v>
      </c>
      <c r="AB123" s="16">
        <v>61.810417000000001</v>
      </c>
      <c r="AC123" s="16">
        <v>63.397368999999998</v>
      </c>
      <c r="AD123" s="16">
        <v>64.982529</v>
      </c>
      <c r="AE123" s="17">
        <v>2.1078E-2</v>
      </c>
    </row>
    <row r="124" spans="1:31" ht="15" customHeight="1" x14ac:dyDescent="0.25">
      <c r="A124" s="15" t="s">
        <v>80</v>
      </c>
      <c r="B124" s="16">
        <v>33</v>
      </c>
      <c r="C124" s="16">
        <v>21</v>
      </c>
      <c r="D124" s="16">
        <v>20.825704999999999</v>
      </c>
      <c r="E124" s="16">
        <v>21.641354</v>
      </c>
      <c r="F124" s="16">
        <v>22.581271999999998</v>
      </c>
      <c r="G124" s="16">
        <v>23.512259</v>
      </c>
      <c r="H124" s="16">
        <v>24.514423000000001</v>
      </c>
      <c r="I124" s="16">
        <v>25.377697000000001</v>
      </c>
      <c r="J124" s="16">
        <v>26.258316000000001</v>
      </c>
      <c r="K124" s="16">
        <v>27.131316999999999</v>
      </c>
      <c r="L124" s="16">
        <v>28.038595000000001</v>
      </c>
      <c r="M124" s="16">
        <v>28.890827000000002</v>
      </c>
      <c r="N124" s="16">
        <v>29.714600000000001</v>
      </c>
      <c r="O124" s="16">
        <v>30.476315</v>
      </c>
      <c r="P124" s="16">
        <v>31.266573000000001</v>
      </c>
      <c r="Q124" s="16">
        <v>31.985861</v>
      </c>
      <c r="R124" s="16">
        <v>32.779407999999997</v>
      </c>
      <c r="S124" s="16">
        <v>33.540390000000002</v>
      </c>
      <c r="T124" s="16">
        <v>34.389462000000002</v>
      </c>
      <c r="U124" s="16">
        <v>35.194781999999996</v>
      </c>
      <c r="V124" s="16">
        <v>36.040343999999997</v>
      </c>
      <c r="W124" s="16">
        <v>36.911147999999997</v>
      </c>
      <c r="X124" s="16">
        <v>37.771233000000002</v>
      </c>
      <c r="Y124" s="16">
        <v>38.673865999999997</v>
      </c>
      <c r="Z124" s="16">
        <v>39.625244000000002</v>
      </c>
      <c r="AA124" s="16">
        <v>40.493350999999997</v>
      </c>
      <c r="AB124" s="16">
        <v>41.501277999999999</v>
      </c>
      <c r="AC124" s="16">
        <v>42.566806999999997</v>
      </c>
      <c r="AD124" s="16">
        <v>43.631126000000002</v>
      </c>
      <c r="AE124" s="17">
        <v>2.7453000000000002E-2</v>
      </c>
    </row>
    <row r="125" spans="1:31" ht="15" customHeight="1" x14ac:dyDescent="0.25">
      <c r="A125" s="15" t="s">
        <v>81</v>
      </c>
      <c r="B125" s="16">
        <v>0</v>
      </c>
      <c r="C125" s="16">
        <v>3</v>
      </c>
      <c r="D125" s="16">
        <v>1.10775</v>
      </c>
      <c r="E125" s="16">
        <v>1.1511359999999999</v>
      </c>
      <c r="F125" s="16">
        <v>1.2011309999999999</v>
      </c>
      <c r="G125" s="16">
        <v>1.2506520000000001</v>
      </c>
      <c r="H125" s="16">
        <v>1.3039590000000001</v>
      </c>
      <c r="I125" s="16">
        <v>1.349877</v>
      </c>
      <c r="J125" s="16">
        <v>1.396719</v>
      </c>
      <c r="K125" s="16">
        <v>1.443155</v>
      </c>
      <c r="L125" s="16">
        <v>1.4914149999999999</v>
      </c>
      <c r="M125" s="16">
        <v>1.5367459999999999</v>
      </c>
      <c r="N125" s="16">
        <v>1.5805640000000001</v>
      </c>
      <c r="O125" s="16">
        <v>1.621081</v>
      </c>
      <c r="P125" s="16">
        <v>1.663116</v>
      </c>
      <c r="Q125" s="16">
        <v>1.7013750000000001</v>
      </c>
      <c r="R125" s="16">
        <v>1.7435860000000001</v>
      </c>
      <c r="S125" s="16">
        <v>1.784063</v>
      </c>
      <c r="T125" s="16">
        <v>1.8292269999999999</v>
      </c>
      <c r="U125" s="16">
        <v>1.872063</v>
      </c>
      <c r="V125" s="16">
        <v>1.9170400000000001</v>
      </c>
      <c r="W125" s="16">
        <v>1.9633590000000001</v>
      </c>
      <c r="X125" s="16">
        <v>2.0091079999999999</v>
      </c>
      <c r="Y125" s="16">
        <v>2.057121</v>
      </c>
      <c r="Z125" s="16">
        <v>2.107726</v>
      </c>
      <c r="AA125" s="16">
        <v>2.153902</v>
      </c>
      <c r="AB125" s="16">
        <v>2.2075149999999999</v>
      </c>
      <c r="AC125" s="16">
        <v>2.264192</v>
      </c>
      <c r="AD125" s="16">
        <v>2.320805</v>
      </c>
      <c r="AE125" s="17">
        <v>-9.4619999999999999E-3</v>
      </c>
    </row>
    <row r="126" spans="1:31" ht="15" customHeight="1" x14ac:dyDescent="0.25">
      <c r="A126" s="15" t="s">
        <v>82</v>
      </c>
      <c r="B126" s="16">
        <v>12</v>
      </c>
      <c r="C126" s="16">
        <v>13</v>
      </c>
      <c r="D126" s="16">
        <v>9.0835519999999992</v>
      </c>
      <c r="E126" s="16">
        <v>9.4393139999999995</v>
      </c>
      <c r="F126" s="16">
        <v>9.849278</v>
      </c>
      <c r="G126" s="16">
        <v>10.255347</v>
      </c>
      <c r="H126" s="16">
        <v>10.692462000000001</v>
      </c>
      <c r="I126" s="16">
        <v>11.068994999999999</v>
      </c>
      <c r="J126" s="16">
        <v>11.453094999999999</v>
      </c>
      <c r="K126" s="16">
        <v>11.833872</v>
      </c>
      <c r="L126" s="16">
        <v>12.2296</v>
      </c>
      <c r="M126" s="16">
        <v>12.601317999999999</v>
      </c>
      <c r="N126" s="16">
        <v>12.960623</v>
      </c>
      <c r="O126" s="16">
        <v>13.292859999999999</v>
      </c>
      <c r="P126" s="16">
        <v>13.637548000000001</v>
      </c>
      <c r="Q126" s="16">
        <v>13.951279</v>
      </c>
      <c r="R126" s="16">
        <v>14.297402</v>
      </c>
      <c r="S126" s="16">
        <v>14.629320999999999</v>
      </c>
      <c r="T126" s="16">
        <v>14.99966</v>
      </c>
      <c r="U126" s="16">
        <v>15.350916</v>
      </c>
      <c r="V126" s="16">
        <v>15.719727000000001</v>
      </c>
      <c r="W126" s="16">
        <v>16.099544999999999</v>
      </c>
      <c r="X126" s="16">
        <v>16.474688</v>
      </c>
      <c r="Y126" s="16">
        <v>16.868389000000001</v>
      </c>
      <c r="Z126" s="16">
        <v>17.283352000000001</v>
      </c>
      <c r="AA126" s="16">
        <v>17.661995000000001</v>
      </c>
      <c r="AB126" s="16">
        <v>18.101621999999999</v>
      </c>
      <c r="AC126" s="16">
        <v>18.566374</v>
      </c>
      <c r="AD126" s="16">
        <v>19.030598000000001</v>
      </c>
      <c r="AE126" s="17">
        <v>1.4215E-2</v>
      </c>
    </row>
    <row r="127" spans="1:31" ht="15" customHeight="1" x14ac:dyDescent="0.25">
      <c r="A127" s="15" t="s">
        <v>85</v>
      </c>
      <c r="B127" s="16">
        <v>99</v>
      </c>
      <c r="C127" s="16">
        <v>96</v>
      </c>
      <c r="D127" s="16">
        <v>94.764206000000001</v>
      </c>
      <c r="E127" s="16">
        <v>97.951537999999999</v>
      </c>
      <c r="F127" s="16">
        <v>101.556259</v>
      </c>
      <c r="G127" s="16">
        <v>105.35253899999999</v>
      </c>
      <c r="H127" s="16">
        <v>109.20414700000001</v>
      </c>
      <c r="I127" s="16">
        <v>113.052299</v>
      </c>
      <c r="J127" s="16">
        <v>116.924789</v>
      </c>
      <c r="K127" s="16">
        <v>120.927559</v>
      </c>
      <c r="L127" s="16">
        <v>125.030029</v>
      </c>
      <c r="M127" s="16">
        <v>129.23365799999999</v>
      </c>
      <c r="N127" s="16">
        <v>133.52413899999999</v>
      </c>
      <c r="O127" s="16">
        <v>137.923203</v>
      </c>
      <c r="P127" s="16">
        <v>142.35987900000001</v>
      </c>
      <c r="Q127" s="16">
        <v>146.856247</v>
      </c>
      <c r="R127" s="16">
        <v>151.48135400000001</v>
      </c>
      <c r="S127" s="16">
        <v>156.215317</v>
      </c>
      <c r="T127" s="16">
        <v>161.152039</v>
      </c>
      <c r="U127" s="16">
        <v>166.26591500000001</v>
      </c>
      <c r="V127" s="16">
        <v>171.53814700000001</v>
      </c>
      <c r="W127" s="16">
        <v>176.88690199999999</v>
      </c>
      <c r="X127" s="16">
        <v>182.33284</v>
      </c>
      <c r="Y127" s="16">
        <v>187.91816700000001</v>
      </c>
      <c r="Z127" s="16">
        <v>193.61891199999999</v>
      </c>
      <c r="AA127" s="16">
        <v>199.56402600000001</v>
      </c>
      <c r="AB127" s="16">
        <v>205.56607099999999</v>
      </c>
      <c r="AC127" s="16">
        <v>211.79984999999999</v>
      </c>
      <c r="AD127" s="16">
        <v>218.31414799999999</v>
      </c>
      <c r="AE127" s="17">
        <v>3.0897000000000001E-2</v>
      </c>
    </row>
    <row r="128" spans="1:31" ht="15" customHeight="1" x14ac:dyDescent="0.25">
      <c r="A128" s="15" t="s">
        <v>80</v>
      </c>
      <c r="B128" s="16">
        <v>41</v>
      </c>
      <c r="C128" s="16">
        <v>49</v>
      </c>
      <c r="D128" s="16">
        <v>46.837482000000001</v>
      </c>
      <c r="E128" s="16">
        <v>48.41283</v>
      </c>
      <c r="F128" s="16">
        <v>50.194473000000002</v>
      </c>
      <c r="G128" s="16">
        <v>52.070793000000002</v>
      </c>
      <c r="H128" s="16">
        <v>53.974463999999998</v>
      </c>
      <c r="I128" s="16">
        <v>55.876423000000003</v>
      </c>
      <c r="J128" s="16">
        <v>57.790413000000001</v>
      </c>
      <c r="K128" s="16">
        <v>59.768794999999997</v>
      </c>
      <c r="L128" s="16">
        <v>61.796447999999998</v>
      </c>
      <c r="M128" s="16">
        <v>63.874107000000002</v>
      </c>
      <c r="N128" s="16">
        <v>65.994690000000006</v>
      </c>
      <c r="O128" s="16">
        <v>68.168937999999997</v>
      </c>
      <c r="P128" s="16">
        <v>70.361778000000001</v>
      </c>
      <c r="Q128" s="16">
        <v>72.584121999999994</v>
      </c>
      <c r="R128" s="16">
        <v>74.870093999999995</v>
      </c>
      <c r="S128" s="16">
        <v>77.209868999999998</v>
      </c>
      <c r="T128" s="16">
        <v>79.649863999999994</v>
      </c>
      <c r="U128" s="16">
        <v>82.177406000000005</v>
      </c>
      <c r="V128" s="16">
        <v>84.783218000000005</v>
      </c>
      <c r="W128" s="16">
        <v>87.426865000000006</v>
      </c>
      <c r="X128" s="16">
        <v>90.118530000000007</v>
      </c>
      <c r="Y128" s="16">
        <v>92.879097000000002</v>
      </c>
      <c r="Z128" s="16">
        <v>95.696708999999998</v>
      </c>
      <c r="AA128" s="16">
        <v>98.635093999999995</v>
      </c>
      <c r="AB128" s="16">
        <v>101.601624</v>
      </c>
      <c r="AC128" s="16">
        <v>104.682686</v>
      </c>
      <c r="AD128" s="16">
        <v>107.90239</v>
      </c>
      <c r="AE128" s="17">
        <v>2.9669000000000001E-2</v>
      </c>
    </row>
    <row r="129" spans="1:31" ht="15" customHeight="1" x14ac:dyDescent="0.25">
      <c r="A129" s="15" t="s">
        <v>81</v>
      </c>
      <c r="B129" s="16">
        <v>18</v>
      </c>
      <c r="C129" s="16">
        <v>9</v>
      </c>
      <c r="D129" s="16">
        <v>9.1496490000000001</v>
      </c>
      <c r="E129" s="16">
        <v>9.4573909999999994</v>
      </c>
      <c r="F129" s="16">
        <v>9.8054319999999997</v>
      </c>
      <c r="G129" s="16">
        <v>10.171969000000001</v>
      </c>
      <c r="H129" s="16">
        <v>10.543849</v>
      </c>
      <c r="I129" s="16">
        <v>10.915395</v>
      </c>
      <c r="J129" s="16">
        <v>11.289289999999999</v>
      </c>
      <c r="K129" s="16">
        <v>11.675765</v>
      </c>
      <c r="L129" s="16">
        <v>12.071865000000001</v>
      </c>
      <c r="M129" s="16">
        <v>12.477734</v>
      </c>
      <c r="N129" s="16">
        <v>12.891987</v>
      </c>
      <c r="O129" s="16">
        <v>13.316724000000001</v>
      </c>
      <c r="P129" s="16">
        <v>13.745092</v>
      </c>
      <c r="Q129" s="16">
        <v>14.179224</v>
      </c>
      <c r="R129" s="16">
        <v>14.625788</v>
      </c>
      <c r="S129" s="16">
        <v>15.082858999999999</v>
      </c>
      <c r="T129" s="16">
        <v>15.559507999999999</v>
      </c>
      <c r="U129" s="16">
        <v>16.053260999999999</v>
      </c>
      <c r="V129" s="16">
        <v>16.562304000000001</v>
      </c>
      <c r="W129" s="16">
        <v>17.078737</v>
      </c>
      <c r="X129" s="16">
        <v>17.604551000000001</v>
      </c>
      <c r="Y129" s="16">
        <v>18.143823999999999</v>
      </c>
      <c r="Z129" s="16">
        <v>18.694241000000002</v>
      </c>
      <c r="AA129" s="16">
        <v>19.268250999999999</v>
      </c>
      <c r="AB129" s="16">
        <v>19.847759</v>
      </c>
      <c r="AC129" s="16">
        <v>20.449642000000001</v>
      </c>
      <c r="AD129" s="16">
        <v>21.078607999999999</v>
      </c>
      <c r="AE129" s="17">
        <v>3.2022000000000002E-2</v>
      </c>
    </row>
    <row r="130" spans="1:31" ht="15" customHeight="1" x14ac:dyDescent="0.25">
      <c r="A130" s="15" t="s">
        <v>82</v>
      </c>
      <c r="B130" s="16">
        <v>40</v>
      </c>
      <c r="C130" s="16">
        <v>38</v>
      </c>
      <c r="D130" s="16">
        <v>38.777081000000003</v>
      </c>
      <c r="E130" s="16">
        <v>40.081322</v>
      </c>
      <c r="F130" s="16">
        <v>41.556355000000003</v>
      </c>
      <c r="G130" s="16">
        <v>43.109772</v>
      </c>
      <c r="H130" s="16">
        <v>44.685836999999999</v>
      </c>
      <c r="I130" s="16">
        <v>46.260483000000001</v>
      </c>
      <c r="J130" s="16">
        <v>47.845084999999997</v>
      </c>
      <c r="K130" s="16">
        <v>49.483001999999999</v>
      </c>
      <c r="L130" s="16">
        <v>51.161709000000002</v>
      </c>
      <c r="M130" s="16">
        <v>52.881821000000002</v>
      </c>
      <c r="N130" s="16">
        <v>54.637466000000003</v>
      </c>
      <c r="O130" s="16">
        <v>56.437542000000001</v>
      </c>
      <c r="P130" s="16">
        <v>58.253005999999999</v>
      </c>
      <c r="Q130" s="16">
        <v>60.092899000000003</v>
      </c>
      <c r="R130" s="16">
        <v>61.985474000000004</v>
      </c>
      <c r="S130" s="16">
        <v>63.922592000000002</v>
      </c>
      <c r="T130" s="16">
        <v>65.942672999999999</v>
      </c>
      <c r="U130" s="16">
        <v>68.035247999999996</v>
      </c>
      <c r="V130" s="16">
        <v>70.192618999999993</v>
      </c>
      <c r="W130" s="16">
        <v>72.381309999999999</v>
      </c>
      <c r="X130" s="16">
        <v>74.609756000000004</v>
      </c>
      <c r="Y130" s="16">
        <v>76.895247999999995</v>
      </c>
      <c r="Z130" s="16">
        <v>79.227965999999995</v>
      </c>
      <c r="AA130" s="16">
        <v>81.660683000000006</v>
      </c>
      <c r="AB130" s="16">
        <v>84.116692</v>
      </c>
      <c r="AC130" s="16">
        <v>86.667525999999995</v>
      </c>
      <c r="AD130" s="16">
        <v>89.333138000000005</v>
      </c>
      <c r="AE130" s="17">
        <v>3.2164999999999999E-2</v>
      </c>
    </row>
    <row r="131" spans="1:31" ht="15" customHeight="1" x14ac:dyDescent="0.25">
      <c r="A131" s="15" t="s">
        <v>86</v>
      </c>
      <c r="B131" s="16">
        <v>261</v>
      </c>
      <c r="C131" s="16">
        <v>215</v>
      </c>
      <c r="D131" s="16">
        <v>300.736694</v>
      </c>
      <c r="E131" s="16">
        <v>308.80017099999998</v>
      </c>
      <c r="F131" s="16">
        <v>317.90493800000002</v>
      </c>
      <c r="G131" s="16">
        <v>326.98733499999997</v>
      </c>
      <c r="H131" s="16">
        <v>336.50186200000002</v>
      </c>
      <c r="I131" s="16">
        <v>345.69894399999998</v>
      </c>
      <c r="J131" s="16">
        <v>354.37539700000002</v>
      </c>
      <c r="K131" s="16">
        <v>363.15463299999999</v>
      </c>
      <c r="L131" s="16">
        <v>371.39593500000001</v>
      </c>
      <c r="M131" s="16">
        <v>380.32418799999999</v>
      </c>
      <c r="N131" s="16">
        <v>389.03064000000001</v>
      </c>
      <c r="O131" s="16">
        <v>398.04382299999997</v>
      </c>
      <c r="P131" s="16">
        <v>406.333618</v>
      </c>
      <c r="Q131" s="16">
        <v>414.67352299999999</v>
      </c>
      <c r="R131" s="16">
        <v>423.46667500000001</v>
      </c>
      <c r="S131" s="16">
        <v>431.76904300000001</v>
      </c>
      <c r="T131" s="16">
        <v>441.06545999999997</v>
      </c>
      <c r="U131" s="16">
        <v>450.61462399999999</v>
      </c>
      <c r="V131" s="16">
        <v>460.024719</v>
      </c>
      <c r="W131" s="16">
        <v>469.418701</v>
      </c>
      <c r="X131" s="16">
        <v>478.77822900000001</v>
      </c>
      <c r="Y131" s="16">
        <v>488.08056599999998</v>
      </c>
      <c r="Z131" s="16">
        <v>497.78021200000001</v>
      </c>
      <c r="AA131" s="16">
        <v>507.90954599999998</v>
      </c>
      <c r="AB131" s="16">
        <v>516.80389400000001</v>
      </c>
      <c r="AC131" s="16">
        <v>526.92504899999994</v>
      </c>
      <c r="AD131" s="16">
        <v>537.41687000000002</v>
      </c>
      <c r="AE131" s="17">
        <v>3.4513000000000002E-2</v>
      </c>
    </row>
    <row r="132" spans="1:31" ht="15" customHeight="1" x14ac:dyDescent="0.25">
      <c r="A132" s="15" t="s">
        <v>80</v>
      </c>
      <c r="B132" s="16">
        <v>154</v>
      </c>
      <c r="C132" s="16">
        <v>139</v>
      </c>
      <c r="D132" s="16">
        <v>186.20957899999999</v>
      </c>
      <c r="E132" s="16">
        <v>191.20228599999999</v>
      </c>
      <c r="F132" s="16">
        <v>196.83976699999999</v>
      </c>
      <c r="G132" s="16">
        <v>202.46339399999999</v>
      </c>
      <c r="H132" s="16">
        <v>208.35458399999999</v>
      </c>
      <c r="I132" s="16">
        <v>214.049194</v>
      </c>
      <c r="J132" s="16">
        <v>219.42146299999999</v>
      </c>
      <c r="K132" s="16">
        <v>224.85739100000001</v>
      </c>
      <c r="L132" s="16">
        <v>229.96021999999999</v>
      </c>
      <c r="M132" s="16">
        <v>235.48840300000001</v>
      </c>
      <c r="N132" s="16">
        <v>240.879242</v>
      </c>
      <c r="O132" s="16">
        <v>246.46000699999999</v>
      </c>
      <c r="P132" s="16">
        <v>251.59286499999999</v>
      </c>
      <c r="Q132" s="16">
        <v>256.75674400000003</v>
      </c>
      <c r="R132" s="16">
        <v>262.20129400000002</v>
      </c>
      <c r="S132" s="16">
        <v>267.34191900000002</v>
      </c>
      <c r="T132" s="16">
        <v>273.09805299999999</v>
      </c>
      <c r="U132" s="16">
        <v>279.01071200000001</v>
      </c>
      <c r="V132" s="16">
        <v>284.837219</v>
      </c>
      <c r="W132" s="16">
        <v>290.65374800000001</v>
      </c>
      <c r="X132" s="16">
        <v>296.44897500000002</v>
      </c>
      <c r="Y132" s="16">
        <v>302.20877100000001</v>
      </c>
      <c r="Z132" s="16">
        <v>308.21460000000002</v>
      </c>
      <c r="AA132" s="16">
        <v>314.48644999999999</v>
      </c>
      <c r="AB132" s="16">
        <v>319.993652</v>
      </c>
      <c r="AC132" s="16">
        <v>326.26043700000002</v>
      </c>
      <c r="AD132" s="16">
        <v>332.75674400000003</v>
      </c>
      <c r="AE132" s="17">
        <v>3.2858999999999999E-2</v>
      </c>
    </row>
    <row r="133" spans="1:31" ht="15" customHeight="1" x14ac:dyDescent="0.25">
      <c r="A133" s="15" t="s">
        <v>81</v>
      </c>
      <c r="B133" s="16">
        <v>41</v>
      </c>
      <c r="C133" s="16">
        <v>38</v>
      </c>
      <c r="D133" s="16">
        <v>36.459178999999999</v>
      </c>
      <c r="E133" s="16">
        <v>37.436732999999997</v>
      </c>
      <c r="F133" s="16">
        <v>38.540531000000001</v>
      </c>
      <c r="G133" s="16">
        <v>39.641621000000001</v>
      </c>
      <c r="H133" s="16">
        <v>40.795093999999999</v>
      </c>
      <c r="I133" s="16">
        <v>41.910080000000001</v>
      </c>
      <c r="J133" s="16">
        <v>42.961948</v>
      </c>
      <c r="K133" s="16">
        <v>44.026282999999999</v>
      </c>
      <c r="L133" s="16">
        <v>45.025398000000003</v>
      </c>
      <c r="M133" s="16">
        <v>46.107799999999997</v>
      </c>
      <c r="N133" s="16">
        <v>47.163302999999999</v>
      </c>
      <c r="O133" s="16">
        <v>48.256000999999998</v>
      </c>
      <c r="P133" s="16">
        <v>49.260993999999997</v>
      </c>
      <c r="Q133" s="16">
        <v>50.272064</v>
      </c>
      <c r="R133" s="16">
        <v>51.338088999999997</v>
      </c>
      <c r="S133" s="16">
        <v>52.344600999999997</v>
      </c>
      <c r="T133" s="16">
        <v>53.471634000000002</v>
      </c>
      <c r="U133" s="16">
        <v>54.629314000000001</v>
      </c>
      <c r="V133" s="16">
        <v>55.770119000000001</v>
      </c>
      <c r="W133" s="16">
        <v>56.908980999999997</v>
      </c>
      <c r="X133" s="16">
        <v>58.043666999999999</v>
      </c>
      <c r="Y133" s="16">
        <v>59.171413000000001</v>
      </c>
      <c r="Z133" s="16">
        <v>60.347327999999997</v>
      </c>
      <c r="AA133" s="16">
        <v>61.575336</v>
      </c>
      <c r="AB133" s="16">
        <v>62.653624999999998</v>
      </c>
      <c r="AC133" s="16">
        <v>63.880642000000002</v>
      </c>
      <c r="AD133" s="16">
        <v>65.152596000000003</v>
      </c>
      <c r="AE133" s="17">
        <v>2.0168999999999999E-2</v>
      </c>
    </row>
    <row r="134" spans="1:31" ht="15" customHeight="1" x14ac:dyDescent="0.25">
      <c r="A134" s="15" t="s">
        <v>82</v>
      </c>
      <c r="B134" s="16">
        <v>66</v>
      </c>
      <c r="C134" s="16">
        <v>38</v>
      </c>
      <c r="D134" s="16">
        <v>78.067947000000004</v>
      </c>
      <c r="E134" s="16">
        <v>80.161133000000007</v>
      </c>
      <c r="F134" s="16">
        <v>82.524642999999998</v>
      </c>
      <c r="G134" s="16">
        <v>84.882332000000005</v>
      </c>
      <c r="H134" s="16">
        <v>87.352196000000006</v>
      </c>
      <c r="I134" s="16">
        <v>89.739661999999996</v>
      </c>
      <c r="J134" s="16">
        <v>91.991973999999999</v>
      </c>
      <c r="K134" s="16">
        <v>94.270966000000001</v>
      </c>
      <c r="L134" s="16">
        <v>96.410315999999995</v>
      </c>
      <c r="M134" s="16">
        <v>98.728003999999999</v>
      </c>
      <c r="N134" s="16">
        <v>100.988083</v>
      </c>
      <c r="O134" s="16">
        <v>103.32782</v>
      </c>
      <c r="P134" s="16">
        <v>105.479759</v>
      </c>
      <c r="Q134" s="16">
        <v>107.644699</v>
      </c>
      <c r="R134" s="16">
        <v>109.92731499999999</v>
      </c>
      <c r="S134" s="16">
        <v>112.082504</v>
      </c>
      <c r="T134" s="16">
        <v>114.49575</v>
      </c>
      <c r="U134" s="16">
        <v>116.974625</v>
      </c>
      <c r="V134" s="16">
        <v>119.41738100000001</v>
      </c>
      <c r="W134" s="16">
        <v>121.855942</v>
      </c>
      <c r="X134" s="16">
        <v>124.285583</v>
      </c>
      <c r="Y134" s="16">
        <v>126.700371</v>
      </c>
      <c r="Z134" s="16">
        <v>129.21829199999999</v>
      </c>
      <c r="AA134" s="16">
        <v>131.847748</v>
      </c>
      <c r="AB134" s="16">
        <v>134.156631</v>
      </c>
      <c r="AC134" s="16">
        <v>136.78396599999999</v>
      </c>
      <c r="AD134" s="16">
        <v>139.50752299999999</v>
      </c>
      <c r="AE134" s="17">
        <v>4.9347000000000002E-2</v>
      </c>
    </row>
    <row r="135" spans="1:31" ht="15" customHeight="1" x14ac:dyDescent="0.25">
      <c r="A135" s="15" t="s">
        <v>87</v>
      </c>
      <c r="B135" s="16">
        <v>36</v>
      </c>
      <c r="C135" s="16">
        <v>27</v>
      </c>
      <c r="D135" s="16">
        <v>43.943168999999997</v>
      </c>
      <c r="E135" s="16">
        <v>46.115924999999997</v>
      </c>
      <c r="F135" s="16">
        <v>48.560744999999997</v>
      </c>
      <c r="G135" s="16">
        <v>51.081558000000001</v>
      </c>
      <c r="H135" s="16">
        <v>53.655396000000003</v>
      </c>
      <c r="I135" s="16">
        <v>56.297984999999997</v>
      </c>
      <c r="J135" s="16">
        <v>59.012672000000002</v>
      </c>
      <c r="K135" s="16">
        <v>61.9133</v>
      </c>
      <c r="L135" s="16">
        <v>64.892792</v>
      </c>
      <c r="M135" s="16">
        <v>67.990050999999994</v>
      </c>
      <c r="N135" s="16">
        <v>71.229209999999995</v>
      </c>
      <c r="O135" s="16">
        <v>74.663284000000004</v>
      </c>
      <c r="P135" s="16">
        <v>78.417572000000007</v>
      </c>
      <c r="Q135" s="16">
        <v>82.289428999999998</v>
      </c>
      <c r="R135" s="16">
        <v>86.376236000000006</v>
      </c>
      <c r="S135" s="16">
        <v>90.650802999999996</v>
      </c>
      <c r="T135" s="16">
        <v>95.141068000000004</v>
      </c>
      <c r="U135" s="16">
        <v>99.910445999999993</v>
      </c>
      <c r="V135" s="16">
        <v>104.891434</v>
      </c>
      <c r="W135" s="16">
        <v>110.114052</v>
      </c>
      <c r="X135" s="16">
        <v>115.57841500000001</v>
      </c>
      <c r="Y135" s="16">
        <v>121.300636</v>
      </c>
      <c r="Z135" s="16">
        <v>127.288223</v>
      </c>
      <c r="AA135" s="16">
        <v>133.522232</v>
      </c>
      <c r="AB135" s="16">
        <v>139.984711</v>
      </c>
      <c r="AC135" s="16">
        <v>146.76655600000001</v>
      </c>
      <c r="AD135" s="16">
        <v>153.98123200000001</v>
      </c>
      <c r="AE135" s="17">
        <v>6.6605999999999999E-2</v>
      </c>
    </row>
    <row r="136" spans="1:31" ht="15" customHeight="1" x14ac:dyDescent="0.25">
      <c r="A136" s="15" t="s">
        <v>80</v>
      </c>
      <c r="B136" s="16">
        <v>17</v>
      </c>
      <c r="C136" s="16">
        <v>11</v>
      </c>
      <c r="D136" s="16">
        <v>17.894383999999999</v>
      </c>
      <c r="E136" s="16">
        <v>18.779164999999999</v>
      </c>
      <c r="F136" s="16">
        <v>19.774733999999999</v>
      </c>
      <c r="G136" s="16">
        <v>20.801252000000002</v>
      </c>
      <c r="H136" s="16">
        <v>21.849360999999998</v>
      </c>
      <c r="I136" s="16">
        <v>22.925467999999999</v>
      </c>
      <c r="J136" s="16">
        <v>24.030930999999999</v>
      </c>
      <c r="K136" s="16">
        <v>25.212116000000002</v>
      </c>
      <c r="L136" s="16">
        <v>26.425415000000001</v>
      </c>
      <c r="M136" s="16">
        <v>27.686669999999999</v>
      </c>
      <c r="N136" s="16">
        <v>29.005709</v>
      </c>
      <c r="O136" s="16">
        <v>30.404121</v>
      </c>
      <c r="P136" s="16">
        <v>31.932928</v>
      </c>
      <c r="Q136" s="16">
        <v>33.509613000000002</v>
      </c>
      <c r="R136" s="16">
        <v>35.173828</v>
      </c>
      <c r="S136" s="16">
        <v>36.914501000000001</v>
      </c>
      <c r="T136" s="16">
        <v>38.743011000000003</v>
      </c>
      <c r="U136" s="16">
        <v>40.685184</v>
      </c>
      <c r="V136" s="16">
        <v>42.713520000000003</v>
      </c>
      <c r="W136" s="16">
        <v>44.840260000000001</v>
      </c>
      <c r="X136" s="16">
        <v>47.065437000000003</v>
      </c>
      <c r="Y136" s="16">
        <v>49.395617999999999</v>
      </c>
      <c r="Z136" s="16">
        <v>51.833862000000003</v>
      </c>
      <c r="AA136" s="16">
        <v>54.372452000000003</v>
      </c>
      <c r="AB136" s="16">
        <v>57.004081999999997</v>
      </c>
      <c r="AC136" s="16">
        <v>59.765762000000002</v>
      </c>
      <c r="AD136" s="16">
        <v>62.703693000000001</v>
      </c>
      <c r="AE136" s="17">
        <v>6.6586999999999993E-2</v>
      </c>
    </row>
    <row r="137" spans="1:31" ht="15" customHeight="1" x14ac:dyDescent="0.25">
      <c r="A137" s="15" t="s">
        <v>81</v>
      </c>
      <c r="B137" s="16">
        <v>4</v>
      </c>
      <c r="C137" s="16">
        <v>9</v>
      </c>
      <c r="D137" s="16">
        <v>7.7013809999999996</v>
      </c>
      <c r="E137" s="16">
        <v>8.0821719999999999</v>
      </c>
      <c r="F137" s="16">
        <v>8.5106459999999995</v>
      </c>
      <c r="G137" s="16">
        <v>8.9524369999999998</v>
      </c>
      <c r="H137" s="16">
        <v>9.4035220000000006</v>
      </c>
      <c r="I137" s="16">
        <v>9.866657</v>
      </c>
      <c r="J137" s="16">
        <v>10.342426</v>
      </c>
      <c r="K137" s="16">
        <v>10.850784000000001</v>
      </c>
      <c r="L137" s="16">
        <v>11.372964</v>
      </c>
      <c r="M137" s="16">
        <v>11.915782999999999</v>
      </c>
      <c r="N137" s="16">
        <v>12.483468999999999</v>
      </c>
      <c r="O137" s="16">
        <v>13.085317999999999</v>
      </c>
      <c r="P137" s="16">
        <v>13.743287</v>
      </c>
      <c r="Q137" s="16">
        <v>14.421858</v>
      </c>
      <c r="R137" s="16">
        <v>15.138104</v>
      </c>
      <c r="S137" s="16">
        <v>15.887252</v>
      </c>
      <c r="T137" s="16">
        <v>16.674208</v>
      </c>
      <c r="U137" s="16">
        <v>17.510078</v>
      </c>
      <c r="V137" s="16">
        <v>18.383036000000001</v>
      </c>
      <c r="W137" s="16">
        <v>19.29834</v>
      </c>
      <c r="X137" s="16">
        <v>20.256011999999998</v>
      </c>
      <c r="Y137" s="16">
        <v>21.258873000000001</v>
      </c>
      <c r="Z137" s="16">
        <v>22.308244999999999</v>
      </c>
      <c r="AA137" s="16">
        <v>23.400803</v>
      </c>
      <c r="AB137" s="16">
        <v>24.533404999999998</v>
      </c>
      <c r="AC137" s="16">
        <v>25.721972999999998</v>
      </c>
      <c r="AD137" s="16">
        <v>26.986401000000001</v>
      </c>
      <c r="AE137" s="17">
        <v>4.1508999999999997E-2</v>
      </c>
    </row>
    <row r="138" spans="1:31" ht="15" customHeight="1" x14ac:dyDescent="0.25">
      <c r="A138" s="15" t="s">
        <v>82</v>
      </c>
      <c r="B138" s="16">
        <v>15</v>
      </c>
      <c r="C138" s="16">
        <v>7</v>
      </c>
      <c r="D138" s="16">
        <v>18.347405999999999</v>
      </c>
      <c r="E138" s="16">
        <v>19.254587000000001</v>
      </c>
      <c r="F138" s="16">
        <v>20.275362000000001</v>
      </c>
      <c r="G138" s="16">
        <v>21.327867999999999</v>
      </c>
      <c r="H138" s="16">
        <v>22.402509999999999</v>
      </c>
      <c r="I138" s="16">
        <v>23.505859000000001</v>
      </c>
      <c r="J138" s="16">
        <v>24.639310999999999</v>
      </c>
      <c r="K138" s="16">
        <v>25.850397000000001</v>
      </c>
      <c r="L138" s="16">
        <v>27.094414</v>
      </c>
      <c r="M138" s="16">
        <v>28.387599999999999</v>
      </c>
      <c r="N138" s="16">
        <v>29.740031999999999</v>
      </c>
      <c r="O138" s="16">
        <v>31.173845</v>
      </c>
      <c r="P138" s="16">
        <v>32.741356000000003</v>
      </c>
      <c r="Q138" s="16">
        <v>34.357956000000001</v>
      </c>
      <c r="R138" s="16">
        <v>36.064304</v>
      </c>
      <c r="S138" s="16">
        <v>37.849044999999997</v>
      </c>
      <c r="T138" s="16">
        <v>39.723846000000002</v>
      </c>
      <c r="U138" s="16">
        <v>41.715187</v>
      </c>
      <c r="V138" s="16">
        <v>43.794876000000002</v>
      </c>
      <c r="W138" s="16">
        <v>45.975456000000001</v>
      </c>
      <c r="X138" s="16">
        <v>48.256968999999998</v>
      </c>
      <c r="Y138" s="16">
        <v>50.646141</v>
      </c>
      <c r="Z138" s="16">
        <v>53.146113999999997</v>
      </c>
      <c r="AA138" s="16">
        <v>55.748973999999997</v>
      </c>
      <c r="AB138" s="16">
        <v>58.447226999999998</v>
      </c>
      <c r="AC138" s="16">
        <v>61.278820000000003</v>
      </c>
      <c r="AD138" s="16">
        <v>64.291129999999995</v>
      </c>
      <c r="AE138" s="17">
        <v>8.5597000000000006E-2</v>
      </c>
    </row>
    <row r="139" spans="1:31" ht="15" customHeight="1" x14ac:dyDescent="0.25">
      <c r="A139" s="15" t="s">
        <v>88</v>
      </c>
      <c r="B139" s="16">
        <v>103</v>
      </c>
      <c r="C139" s="16">
        <v>77</v>
      </c>
      <c r="D139" s="16">
        <v>109.57416499999999</v>
      </c>
      <c r="E139" s="16">
        <v>114.75913199999999</v>
      </c>
      <c r="F139" s="16">
        <v>120.33197</v>
      </c>
      <c r="G139" s="16">
        <v>125.90155</v>
      </c>
      <c r="H139" s="16">
        <v>131.327393</v>
      </c>
      <c r="I139" s="16">
        <v>136.88798499999999</v>
      </c>
      <c r="J139" s="16">
        <v>142.803406</v>
      </c>
      <c r="K139" s="16">
        <v>149.01930200000001</v>
      </c>
      <c r="L139" s="16">
        <v>155.28338600000001</v>
      </c>
      <c r="M139" s="16">
        <v>161.79774499999999</v>
      </c>
      <c r="N139" s="16">
        <v>168.45465100000001</v>
      </c>
      <c r="O139" s="16">
        <v>175.24337800000001</v>
      </c>
      <c r="P139" s="16">
        <v>182.20120199999999</v>
      </c>
      <c r="Q139" s="16">
        <v>189.157318</v>
      </c>
      <c r="R139" s="16">
        <v>196.088562</v>
      </c>
      <c r="S139" s="16">
        <v>203.17944299999999</v>
      </c>
      <c r="T139" s="16">
        <v>210.74232499999999</v>
      </c>
      <c r="U139" s="16">
        <v>218.63511700000001</v>
      </c>
      <c r="V139" s="16">
        <v>226.515244</v>
      </c>
      <c r="W139" s="16">
        <v>234.42434700000001</v>
      </c>
      <c r="X139" s="16">
        <v>242.551514</v>
      </c>
      <c r="Y139" s="16">
        <v>250.86483799999999</v>
      </c>
      <c r="Z139" s="16">
        <v>259.342285</v>
      </c>
      <c r="AA139" s="16">
        <v>267.76788299999998</v>
      </c>
      <c r="AB139" s="16">
        <v>275.98406999999997</v>
      </c>
      <c r="AC139" s="16">
        <v>285.063354</v>
      </c>
      <c r="AD139" s="16">
        <v>294.523956</v>
      </c>
      <c r="AE139" s="17">
        <v>5.0942000000000001E-2</v>
      </c>
    </row>
    <row r="140" spans="1:31" ht="15" customHeight="1" x14ac:dyDescent="0.25">
      <c r="A140" s="15" t="s">
        <v>80</v>
      </c>
      <c r="B140" s="16">
        <v>49</v>
      </c>
      <c r="C140" s="16">
        <v>30</v>
      </c>
      <c r="D140" s="16">
        <v>55.568161000000003</v>
      </c>
      <c r="E140" s="16">
        <v>58.197600999999999</v>
      </c>
      <c r="F140" s="16">
        <v>61.023746000000003</v>
      </c>
      <c r="G140" s="16">
        <v>63.848239999999997</v>
      </c>
      <c r="H140" s="16">
        <v>66.599838000000005</v>
      </c>
      <c r="I140" s="16">
        <v>69.419776999999996</v>
      </c>
      <c r="J140" s="16">
        <v>72.419646999999998</v>
      </c>
      <c r="K140" s="16">
        <v>75.571906999999996</v>
      </c>
      <c r="L140" s="16">
        <v>78.748596000000006</v>
      </c>
      <c r="M140" s="16">
        <v>82.052222999999998</v>
      </c>
      <c r="N140" s="16">
        <v>85.428116000000003</v>
      </c>
      <c r="O140" s="16">
        <v>88.870872000000006</v>
      </c>
      <c r="P140" s="16">
        <v>92.399383999999998</v>
      </c>
      <c r="Q140" s="16">
        <v>95.927025</v>
      </c>
      <c r="R140" s="16">
        <v>99.442062000000007</v>
      </c>
      <c r="S140" s="16">
        <v>103.038048</v>
      </c>
      <c r="T140" s="16">
        <v>106.87339799999999</v>
      </c>
      <c r="U140" s="16">
        <v>110.876053</v>
      </c>
      <c r="V140" s="16">
        <v>114.872292</v>
      </c>
      <c r="W140" s="16">
        <v>118.883217</v>
      </c>
      <c r="X140" s="16">
        <v>123.004738</v>
      </c>
      <c r="Y140" s="16">
        <v>127.220657</v>
      </c>
      <c r="Z140" s="16">
        <v>131.51982100000001</v>
      </c>
      <c r="AA140" s="16">
        <v>135.792664</v>
      </c>
      <c r="AB140" s="16">
        <v>139.95931999999999</v>
      </c>
      <c r="AC140" s="16">
        <v>144.56369000000001</v>
      </c>
      <c r="AD140" s="16">
        <v>149.36144999999999</v>
      </c>
      <c r="AE140" s="17">
        <v>6.1254000000000003E-2</v>
      </c>
    </row>
    <row r="141" spans="1:31" ht="15" customHeight="1" x14ac:dyDescent="0.25">
      <c r="A141" s="15" t="s">
        <v>81</v>
      </c>
      <c r="B141" s="16">
        <v>49</v>
      </c>
      <c r="C141" s="16">
        <v>46</v>
      </c>
      <c r="D141" s="16">
        <v>45.302559000000002</v>
      </c>
      <c r="E141" s="16">
        <v>47.446238999999998</v>
      </c>
      <c r="F141" s="16">
        <v>49.750286000000003</v>
      </c>
      <c r="G141" s="16">
        <v>52.052982</v>
      </c>
      <c r="H141" s="16">
        <v>54.296256999999997</v>
      </c>
      <c r="I141" s="16">
        <v>56.595238000000002</v>
      </c>
      <c r="J141" s="16">
        <v>59.040916000000003</v>
      </c>
      <c r="K141" s="16">
        <v>61.610832000000002</v>
      </c>
      <c r="L141" s="16">
        <v>64.200667999999993</v>
      </c>
      <c r="M141" s="16">
        <v>66.893981999999994</v>
      </c>
      <c r="N141" s="16">
        <v>69.646216999999993</v>
      </c>
      <c r="O141" s="16">
        <v>72.452965000000006</v>
      </c>
      <c r="P141" s="16">
        <v>75.329612999999995</v>
      </c>
      <c r="Q141" s="16">
        <v>78.205566000000005</v>
      </c>
      <c r="R141" s="16">
        <v>81.071242999999996</v>
      </c>
      <c r="S141" s="16">
        <v>84.002906999999993</v>
      </c>
      <c r="T141" s="16">
        <v>87.129722999999998</v>
      </c>
      <c r="U141" s="16">
        <v>90.392928999999995</v>
      </c>
      <c r="V141" s="16">
        <v>93.650902000000002</v>
      </c>
      <c r="W141" s="16">
        <v>96.920860000000005</v>
      </c>
      <c r="X141" s="16">
        <v>100.28095999999999</v>
      </c>
      <c r="Y141" s="16">
        <v>103.718048</v>
      </c>
      <c r="Z141" s="16">
        <v>107.222984</v>
      </c>
      <c r="AA141" s="16">
        <v>110.70648199999999</v>
      </c>
      <c r="AB141" s="16">
        <v>114.103386</v>
      </c>
      <c r="AC141" s="16">
        <v>117.857147</v>
      </c>
      <c r="AD141" s="16">
        <v>121.76857</v>
      </c>
      <c r="AE141" s="17">
        <v>3.6713000000000003E-2</v>
      </c>
    </row>
    <row r="142" spans="1:31" ht="15" customHeight="1" x14ac:dyDescent="0.25">
      <c r="A142" s="15" t="s">
        <v>82</v>
      </c>
      <c r="B142" s="16">
        <v>5</v>
      </c>
      <c r="C142" s="16">
        <v>1</v>
      </c>
      <c r="D142" s="16">
        <v>8.7034470000000006</v>
      </c>
      <c r="E142" s="16">
        <v>9.1152870000000004</v>
      </c>
      <c r="F142" s="16">
        <v>9.5579370000000008</v>
      </c>
      <c r="G142" s="16">
        <v>10.000327</v>
      </c>
      <c r="H142" s="16">
        <v>10.431300999999999</v>
      </c>
      <c r="I142" s="16">
        <v>10.872977000000001</v>
      </c>
      <c r="J142" s="16">
        <v>11.342836</v>
      </c>
      <c r="K142" s="16">
        <v>11.836563999999999</v>
      </c>
      <c r="L142" s="16">
        <v>12.334118999999999</v>
      </c>
      <c r="M142" s="16">
        <v>12.851554</v>
      </c>
      <c r="N142" s="16">
        <v>13.380307</v>
      </c>
      <c r="O142" s="16">
        <v>13.919536000000001</v>
      </c>
      <c r="P142" s="16">
        <v>14.472192</v>
      </c>
      <c r="Q142" s="16">
        <v>15.024715</v>
      </c>
      <c r="R142" s="16">
        <v>15.575263</v>
      </c>
      <c r="S142" s="16">
        <v>16.138490999999998</v>
      </c>
      <c r="T142" s="16">
        <v>16.739208000000001</v>
      </c>
      <c r="U142" s="16">
        <v>17.366129000000001</v>
      </c>
      <c r="V142" s="16">
        <v>17.992045999999998</v>
      </c>
      <c r="W142" s="16">
        <v>18.620263999999999</v>
      </c>
      <c r="X142" s="16">
        <v>19.265799999999999</v>
      </c>
      <c r="Y142" s="16">
        <v>19.926127999999999</v>
      </c>
      <c r="Z142" s="16">
        <v>20.599488999999998</v>
      </c>
      <c r="AA142" s="16">
        <v>21.268733999999998</v>
      </c>
      <c r="AB142" s="16">
        <v>21.921341000000002</v>
      </c>
      <c r="AC142" s="16">
        <v>22.642506000000001</v>
      </c>
      <c r="AD142" s="16">
        <v>23.393962999999999</v>
      </c>
      <c r="AE142" s="17">
        <v>0.123848</v>
      </c>
    </row>
    <row r="143" spans="1:31" ht="15" customHeight="1" x14ac:dyDescent="0.25">
      <c r="A143" s="15" t="s">
        <v>89</v>
      </c>
      <c r="B143" s="16">
        <v>55</v>
      </c>
      <c r="C143" s="16">
        <v>60</v>
      </c>
      <c r="D143" s="16">
        <v>38.352108000000001</v>
      </c>
      <c r="E143" s="16">
        <v>39.753619999999998</v>
      </c>
      <c r="F143" s="16">
        <v>41.217880000000001</v>
      </c>
      <c r="G143" s="16">
        <v>42.497748999999999</v>
      </c>
      <c r="H143" s="16">
        <v>43.906593000000001</v>
      </c>
      <c r="I143" s="16">
        <v>45.414318000000002</v>
      </c>
      <c r="J143" s="16">
        <v>47.004303</v>
      </c>
      <c r="K143" s="16">
        <v>48.691105</v>
      </c>
      <c r="L143" s="16">
        <v>50.343772999999999</v>
      </c>
      <c r="M143" s="16">
        <v>52.009974999999997</v>
      </c>
      <c r="N143" s="16">
        <v>53.579163000000001</v>
      </c>
      <c r="O143" s="16">
        <v>55.091014999999999</v>
      </c>
      <c r="P143" s="16">
        <v>56.623722000000001</v>
      </c>
      <c r="Q143" s="16">
        <v>58.181033999999997</v>
      </c>
      <c r="R143" s="16">
        <v>59.775795000000002</v>
      </c>
      <c r="S143" s="16">
        <v>61.270358999999999</v>
      </c>
      <c r="T143" s="16">
        <v>62.874015999999997</v>
      </c>
      <c r="U143" s="16">
        <v>64.590271000000001</v>
      </c>
      <c r="V143" s="16">
        <v>66.341721000000007</v>
      </c>
      <c r="W143" s="16">
        <v>68.138710000000003</v>
      </c>
      <c r="X143" s="16">
        <v>69.874015999999997</v>
      </c>
      <c r="Y143" s="16">
        <v>71.506507999999997</v>
      </c>
      <c r="Z143" s="16">
        <v>73.063095000000004</v>
      </c>
      <c r="AA143" s="16">
        <v>74.434546999999995</v>
      </c>
      <c r="AB143" s="16">
        <v>75.569626</v>
      </c>
      <c r="AC143" s="16">
        <v>76.864097999999998</v>
      </c>
      <c r="AD143" s="16">
        <v>78.350662</v>
      </c>
      <c r="AE143" s="17">
        <v>9.9319999999999999E-3</v>
      </c>
    </row>
    <row r="144" spans="1:31" ht="15" customHeight="1" x14ac:dyDescent="0.25">
      <c r="A144" s="15" t="s">
        <v>80</v>
      </c>
      <c r="B144" s="16">
        <v>20</v>
      </c>
      <c r="C144" s="16">
        <v>33</v>
      </c>
      <c r="D144" s="16">
        <v>22.24654</v>
      </c>
      <c r="E144" s="16">
        <v>23.059501999999998</v>
      </c>
      <c r="F144" s="16">
        <v>23.908861000000002</v>
      </c>
      <c r="G144" s="16">
        <v>24.651264000000001</v>
      </c>
      <c r="H144" s="16">
        <v>25.468477</v>
      </c>
      <c r="I144" s="16">
        <v>26.343050000000002</v>
      </c>
      <c r="J144" s="16">
        <v>27.265335</v>
      </c>
      <c r="K144" s="16">
        <v>28.243781999999999</v>
      </c>
      <c r="L144" s="16">
        <v>29.202428999999999</v>
      </c>
      <c r="M144" s="16">
        <v>30.168928000000001</v>
      </c>
      <c r="N144" s="16">
        <v>31.079151</v>
      </c>
      <c r="O144" s="16">
        <v>31.956118</v>
      </c>
      <c r="P144" s="16">
        <v>32.845180999999997</v>
      </c>
      <c r="Q144" s="16">
        <v>33.748516000000002</v>
      </c>
      <c r="R144" s="16">
        <v>34.673572999999998</v>
      </c>
      <c r="S144" s="16">
        <v>35.540512</v>
      </c>
      <c r="T144" s="16">
        <v>36.470730000000003</v>
      </c>
      <c r="U144" s="16">
        <v>37.466259000000001</v>
      </c>
      <c r="V144" s="16">
        <v>38.482208</v>
      </c>
      <c r="W144" s="16">
        <v>39.524569999999997</v>
      </c>
      <c r="X144" s="16">
        <v>40.531154999999998</v>
      </c>
      <c r="Y144" s="16">
        <v>41.478096000000001</v>
      </c>
      <c r="Z144" s="16">
        <v>42.381008000000001</v>
      </c>
      <c r="AA144" s="16">
        <v>43.176537000000003</v>
      </c>
      <c r="AB144" s="16">
        <v>43.834949000000002</v>
      </c>
      <c r="AC144" s="16">
        <v>44.585819000000001</v>
      </c>
      <c r="AD144" s="16">
        <v>45.448120000000003</v>
      </c>
      <c r="AE144" s="17">
        <v>1.1925E-2</v>
      </c>
    </row>
    <row r="145" spans="1:31" ht="15" customHeight="1" x14ac:dyDescent="0.25">
      <c r="A145" s="15" t="s">
        <v>81</v>
      </c>
      <c r="B145" s="16">
        <v>14</v>
      </c>
      <c r="C145" s="16">
        <v>9</v>
      </c>
      <c r="D145" s="16">
        <v>5.098166</v>
      </c>
      <c r="E145" s="16">
        <v>5.2844699999999998</v>
      </c>
      <c r="F145" s="16">
        <v>5.479114</v>
      </c>
      <c r="G145" s="16">
        <v>5.6492490000000002</v>
      </c>
      <c r="H145" s="16">
        <v>5.8365260000000001</v>
      </c>
      <c r="I145" s="16">
        <v>6.0369489999999999</v>
      </c>
      <c r="J145" s="16">
        <v>6.2483069999999996</v>
      </c>
      <c r="K145" s="16">
        <v>6.4725339999999996</v>
      </c>
      <c r="L145" s="16">
        <v>6.6922230000000003</v>
      </c>
      <c r="M145" s="16">
        <v>6.9137130000000004</v>
      </c>
      <c r="N145" s="16">
        <v>7.122306</v>
      </c>
      <c r="O145" s="16">
        <v>7.323277</v>
      </c>
      <c r="P145" s="16">
        <v>7.5270200000000003</v>
      </c>
      <c r="Q145" s="16">
        <v>7.7340350000000004</v>
      </c>
      <c r="R145" s="16">
        <v>7.946027</v>
      </c>
      <c r="S145" s="16">
        <v>8.1447009999999995</v>
      </c>
      <c r="T145" s="16">
        <v>8.3578759999999992</v>
      </c>
      <c r="U145" s="16">
        <v>8.5860190000000003</v>
      </c>
      <c r="V145" s="16">
        <v>8.8188399999999998</v>
      </c>
      <c r="W145" s="16">
        <v>9.0577140000000007</v>
      </c>
      <c r="X145" s="16">
        <v>9.2883890000000005</v>
      </c>
      <c r="Y145" s="16">
        <v>9.5053970000000003</v>
      </c>
      <c r="Z145" s="16">
        <v>9.7123150000000003</v>
      </c>
      <c r="AA145" s="16">
        <v>9.8946229999999993</v>
      </c>
      <c r="AB145" s="16">
        <v>10.045508999999999</v>
      </c>
      <c r="AC145" s="16">
        <v>10.217585</v>
      </c>
      <c r="AD145" s="16">
        <v>10.415195000000001</v>
      </c>
      <c r="AE145" s="17">
        <v>5.424E-3</v>
      </c>
    </row>
    <row r="146" spans="1:31" ht="15" customHeight="1" x14ac:dyDescent="0.25">
      <c r="A146" s="15" t="s">
        <v>82</v>
      </c>
      <c r="B146" s="16">
        <v>21</v>
      </c>
      <c r="C146" s="16">
        <v>18</v>
      </c>
      <c r="D146" s="16">
        <v>11.007401</v>
      </c>
      <c r="E146" s="16">
        <v>11.409648000000001</v>
      </c>
      <c r="F146" s="16">
        <v>11.829905999999999</v>
      </c>
      <c r="G146" s="16">
        <v>12.197239</v>
      </c>
      <c r="H146" s="16">
        <v>12.601589000000001</v>
      </c>
      <c r="I146" s="16">
        <v>13.034322</v>
      </c>
      <c r="J146" s="16">
        <v>13.490663</v>
      </c>
      <c r="K146" s="16">
        <v>13.974788999999999</v>
      </c>
      <c r="L146" s="16">
        <v>14.449118</v>
      </c>
      <c r="M146" s="16">
        <v>14.927334</v>
      </c>
      <c r="N146" s="16">
        <v>15.377706</v>
      </c>
      <c r="O146" s="16">
        <v>15.81162</v>
      </c>
      <c r="P146" s="16">
        <v>16.251522000000001</v>
      </c>
      <c r="Q146" s="16">
        <v>16.698483</v>
      </c>
      <c r="R146" s="16">
        <v>17.156195</v>
      </c>
      <c r="S146" s="16">
        <v>17.585148</v>
      </c>
      <c r="T146" s="16">
        <v>18.045411999999999</v>
      </c>
      <c r="U146" s="16">
        <v>18.537991999999999</v>
      </c>
      <c r="V146" s="16">
        <v>19.040676000000001</v>
      </c>
      <c r="W146" s="16">
        <v>19.556426999999999</v>
      </c>
      <c r="X146" s="16">
        <v>20.054476000000001</v>
      </c>
      <c r="Y146" s="16">
        <v>20.523015999999998</v>
      </c>
      <c r="Z146" s="16">
        <v>20.96977</v>
      </c>
      <c r="AA146" s="16">
        <v>21.363388</v>
      </c>
      <c r="AB146" s="16">
        <v>21.689167000000001</v>
      </c>
      <c r="AC146" s="16">
        <v>22.060692</v>
      </c>
      <c r="AD146" s="16">
        <v>22.487348999999998</v>
      </c>
      <c r="AE146" s="17">
        <v>8.2780000000000006E-3</v>
      </c>
    </row>
    <row r="147" spans="1:31" ht="15" customHeight="1" x14ac:dyDescent="0.25">
      <c r="A147" s="15" t="s">
        <v>90</v>
      </c>
      <c r="B147" s="16">
        <v>263</v>
      </c>
      <c r="C147" s="16">
        <v>307</v>
      </c>
      <c r="D147" s="16">
        <v>294.140717</v>
      </c>
      <c r="E147" s="16">
        <v>314.74392699999999</v>
      </c>
      <c r="F147" s="16">
        <v>337.45996100000002</v>
      </c>
      <c r="G147" s="16">
        <v>361.31985500000002</v>
      </c>
      <c r="H147" s="16">
        <v>384.335419</v>
      </c>
      <c r="I147" s="16">
        <v>407.46618699999999</v>
      </c>
      <c r="J147" s="16">
        <v>430.68945300000001</v>
      </c>
      <c r="K147" s="16">
        <v>454.92773399999999</v>
      </c>
      <c r="L147" s="16">
        <v>480.81298800000002</v>
      </c>
      <c r="M147" s="16">
        <v>508.44534299999998</v>
      </c>
      <c r="N147" s="16">
        <v>538.48168899999996</v>
      </c>
      <c r="O147" s="16">
        <v>569.62841800000001</v>
      </c>
      <c r="P147" s="16">
        <v>602.21569799999997</v>
      </c>
      <c r="Q147" s="16">
        <v>636.52710000000002</v>
      </c>
      <c r="R147" s="16">
        <v>671.27362100000005</v>
      </c>
      <c r="S147" s="16">
        <v>707.346497</v>
      </c>
      <c r="T147" s="16">
        <v>743.23974599999997</v>
      </c>
      <c r="U147" s="16">
        <v>781.00231900000006</v>
      </c>
      <c r="V147" s="16">
        <v>817.87176499999998</v>
      </c>
      <c r="W147" s="16">
        <v>852.09198000000004</v>
      </c>
      <c r="X147" s="16">
        <v>886.27801499999998</v>
      </c>
      <c r="Y147" s="16">
        <v>919.37640399999998</v>
      </c>
      <c r="Z147" s="16">
        <v>950.79455600000006</v>
      </c>
      <c r="AA147" s="16">
        <v>981.26428199999998</v>
      </c>
      <c r="AB147" s="16">
        <v>1004.184692</v>
      </c>
      <c r="AC147" s="16">
        <v>1031.5275879999999</v>
      </c>
      <c r="AD147" s="16">
        <v>1064.7463379999999</v>
      </c>
      <c r="AE147" s="17">
        <v>4.7137999999999999E-2</v>
      </c>
    </row>
    <row r="148" spans="1:31" ht="15" customHeight="1" x14ac:dyDescent="0.25">
      <c r="A148" s="15" t="s">
        <v>80</v>
      </c>
      <c r="B148" s="16">
        <v>194</v>
      </c>
      <c r="C148" s="16">
        <v>235</v>
      </c>
      <c r="D148" s="16">
        <v>229.02371199999999</v>
      </c>
      <c r="E148" s="16">
        <v>245.065765</v>
      </c>
      <c r="F148" s="16">
        <v>262.75289900000001</v>
      </c>
      <c r="G148" s="16">
        <v>281.33068800000001</v>
      </c>
      <c r="H148" s="16">
        <v>299.25106799999998</v>
      </c>
      <c r="I148" s="16">
        <v>317.26110799999998</v>
      </c>
      <c r="J148" s="16">
        <v>335.343231</v>
      </c>
      <c r="K148" s="16">
        <v>354.21563700000002</v>
      </c>
      <c r="L148" s="16">
        <v>374.37039199999998</v>
      </c>
      <c r="M148" s="16">
        <v>395.885468</v>
      </c>
      <c r="N148" s="16">
        <v>419.27236900000003</v>
      </c>
      <c r="O148" s="16">
        <v>443.52377300000001</v>
      </c>
      <c r="P148" s="16">
        <v>468.89688100000001</v>
      </c>
      <c r="Q148" s="16">
        <v>495.61242700000003</v>
      </c>
      <c r="R148" s="16">
        <v>522.66674799999998</v>
      </c>
      <c r="S148" s="16">
        <v>550.753784</v>
      </c>
      <c r="T148" s="16">
        <v>578.70092799999998</v>
      </c>
      <c r="U148" s="16">
        <v>608.10369900000001</v>
      </c>
      <c r="V148" s="16">
        <v>636.81091300000003</v>
      </c>
      <c r="W148" s="16">
        <v>663.45544400000006</v>
      </c>
      <c r="X148" s="16">
        <v>690.07336399999997</v>
      </c>
      <c r="Y148" s="16">
        <v>715.84442100000001</v>
      </c>
      <c r="Z148" s="16">
        <v>740.30718999999999</v>
      </c>
      <c r="AA148" s="16">
        <v>764.03149399999995</v>
      </c>
      <c r="AB148" s="16">
        <v>781.87780799999996</v>
      </c>
      <c r="AC148" s="16">
        <v>803.16754200000003</v>
      </c>
      <c r="AD148" s="16">
        <v>829.03228799999999</v>
      </c>
      <c r="AE148" s="17">
        <v>4.7799000000000001E-2</v>
      </c>
    </row>
    <row r="149" spans="1:31" ht="15" customHeight="1" x14ac:dyDescent="0.25">
      <c r="A149" s="15" t="s">
        <v>81</v>
      </c>
      <c r="B149" s="16">
        <v>42</v>
      </c>
      <c r="C149" s="16">
        <v>57</v>
      </c>
      <c r="D149" s="16">
        <v>38.624538000000001</v>
      </c>
      <c r="E149" s="16">
        <v>41.330008999999997</v>
      </c>
      <c r="F149" s="16">
        <v>44.312922999999998</v>
      </c>
      <c r="G149" s="16">
        <v>47.446041000000001</v>
      </c>
      <c r="H149" s="16">
        <v>50.468288000000001</v>
      </c>
      <c r="I149" s="16">
        <v>53.505661000000003</v>
      </c>
      <c r="J149" s="16">
        <v>56.55518</v>
      </c>
      <c r="K149" s="16">
        <v>59.737988000000001</v>
      </c>
      <c r="L149" s="16">
        <v>63.137058000000003</v>
      </c>
      <c r="M149" s="16">
        <v>66.765556000000004</v>
      </c>
      <c r="N149" s="16">
        <v>70.709723999999994</v>
      </c>
      <c r="O149" s="16">
        <v>74.799689999999998</v>
      </c>
      <c r="P149" s="16">
        <v>79.078827000000004</v>
      </c>
      <c r="Q149" s="16">
        <v>83.584366000000003</v>
      </c>
      <c r="R149" s="16">
        <v>88.147048999999996</v>
      </c>
      <c r="S149" s="16">
        <v>92.883895999999993</v>
      </c>
      <c r="T149" s="16">
        <v>97.597137000000004</v>
      </c>
      <c r="U149" s="16">
        <v>102.55587</v>
      </c>
      <c r="V149" s="16">
        <v>107.397316</v>
      </c>
      <c r="W149" s="16">
        <v>111.890869</v>
      </c>
      <c r="X149" s="16">
        <v>116.37994399999999</v>
      </c>
      <c r="Y149" s="16">
        <v>120.726204</v>
      </c>
      <c r="Z149" s="16">
        <v>124.85180699999999</v>
      </c>
      <c r="AA149" s="16">
        <v>128.85287500000001</v>
      </c>
      <c r="AB149" s="16">
        <v>131.86264</v>
      </c>
      <c r="AC149" s="16">
        <v>135.453125</v>
      </c>
      <c r="AD149" s="16">
        <v>139.81518600000001</v>
      </c>
      <c r="AE149" s="17">
        <v>3.3791000000000002E-2</v>
      </c>
    </row>
    <row r="150" spans="1:31" ht="15" customHeight="1" x14ac:dyDescent="0.25">
      <c r="A150" s="15" t="s">
        <v>82</v>
      </c>
      <c r="B150" s="16">
        <v>27</v>
      </c>
      <c r="C150" s="16">
        <v>15</v>
      </c>
      <c r="D150" s="16">
        <v>26.492471999999999</v>
      </c>
      <c r="E150" s="16">
        <v>28.348147999999998</v>
      </c>
      <c r="F150" s="16">
        <v>30.394119</v>
      </c>
      <c r="G150" s="16">
        <v>32.543118</v>
      </c>
      <c r="H150" s="16">
        <v>34.616070000000001</v>
      </c>
      <c r="I150" s="16">
        <v>36.699393999999998</v>
      </c>
      <c r="J150" s="16">
        <v>38.791054000000003</v>
      </c>
      <c r="K150" s="16">
        <v>40.974133000000002</v>
      </c>
      <c r="L150" s="16">
        <v>43.305549999999997</v>
      </c>
      <c r="M150" s="16">
        <v>45.794322999999999</v>
      </c>
      <c r="N150" s="16">
        <v>48.499619000000003</v>
      </c>
      <c r="O150" s="16">
        <v>51.304912999999999</v>
      </c>
      <c r="P150" s="16">
        <v>54.239964000000001</v>
      </c>
      <c r="Q150" s="16">
        <v>57.330303000000001</v>
      </c>
      <c r="R150" s="16">
        <v>60.459831000000001</v>
      </c>
      <c r="S150" s="16">
        <v>63.708820000000003</v>
      </c>
      <c r="T150" s="16">
        <v>66.941627999999994</v>
      </c>
      <c r="U150" s="16">
        <v>70.342804000000001</v>
      </c>
      <c r="V150" s="16">
        <v>73.663535999999993</v>
      </c>
      <c r="W150" s="16">
        <v>76.745659000000003</v>
      </c>
      <c r="X150" s="16">
        <v>79.824698999999995</v>
      </c>
      <c r="Y150" s="16">
        <v>82.805794000000006</v>
      </c>
      <c r="Z150" s="16">
        <v>85.635536000000002</v>
      </c>
      <c r="AA150" s="16">
        <v>88.379859999999994</v>
      </c>
      <c r="AB150" s="16">
        <v>90.444243999999998</v>
      </c>
      <c r="AC150" s="16">
        <v>92.906952000000004</v>
      </c>
      <c r="AD150" s="16">
        <v>95.898871999999997</v>
      </c>
      <c r="AE150" s="17">
        <v>7.1127999999999997E-2</v>
      </c>
    </row>
    <row r="151" spans="1:31" ht="15" customHeight="1" x14ac:dyDescent="0.25">
      <c r="A151" s="15" t="s">
        <v>91</v>
      </c>
      <c r="B151" s="16">
        <v>84</v>
      </c>
      <c r="C151" s="16">
        <v>79</v>
      </c>
      <c r="D151" s="16">
        <v>65.861335999999994</v>
      </c>
      <c r="E151" s="16">
        <v>67.214088000000004</v>
      </c>
      <c r="F151" s="16">
        <v>68.469566</v>
      </c>
      <c r="G151" s="16">
        <v>69.879372000000004</v>
      </c>
      <c r="H151" s="16">
        <v>71.277664000000001</v>
      </c>
      <c r="I151" s="16">
        <v>72.614104999999995</v>
      </c>
      <c r="J151" s="16">
        <v>73.761359999999996</v>
      </c>
      <c r="K151" s="16">
        <v>74.867446999999999</v>
      </c>
      <c r="L151" s="16">
        <v>75.933509999999998</v>
      </c>
      <c r="M151" s="16">
        <v>77.152016000000003</v>
      </c>
      <c r="N151" s="16">
        <v>78.336960000000005</v>
      </c>
      <c r="O151" s="16">
        <v>79.463691999999995</v>
      </c>
      <c r="P151" s="16">
        <v>80.467551999999998</v>
      </c>
      <c r="Q151" s="16">
        <v>81.334457</v>
      </c>
      <c r="R151" s="16">
        <v>82.226471000000004</v>
      </c>
      <c r="S151" s="16">
        <v>82.936829000000003</v>
      </c>
      <c r="T151" s="16">
        <v>83.701285999999996</v>
      </c>
      <c r="U151" s="16">
        <v>84.438873000000001</v>
      </c>
      <c r="V151" s="16">
        <v>85.137726000000001</v>
      </c>
      <c r="W151" s="16">
        <v>85.873183999999995</v>
      </c>
      <c r="X151" s="16">
        <v>86.485786000000004</v>
      </c>
      <c r="Y151" s="16">
        <v>87.048630000000003</v>
      </c>
      <c r="Z151" s="16">
        <v>87.539642000000001</v>
      </c>
      <c r="AA151" s="16">
        <v>87.907546999999994</v>
      </c>
      <c r="AB151" s="16">
        <v>88.157166000000004</v>
      </c>
      <c r="AC151" s="16">
        <v>88.628822</v>
      </c>
      <c r="AD151" s="16">
        <v>89.282494</v>
      </c>
      <c r="AE151" s="17">
        <v>4.542E-3</v>
      </c>
    </row>
    <row r="152" spans="1:31" ht="15" customHeight="1" x14ac:dyDescent="0.25">
      <c r="A152" s="15" t="s">
        <v>80</v>
      </c>
      <c r="B152" s="16">
        <v>50</v>
      </c>
      <c r="C152" s="16">
        <v>49</v>
      </c>
      <c r="D152" s="16">
        <v>36.001373000000001</v>
      </c>
      <c r="E152" s="16">
        <v>36.740822000000001</v>
      </c>
      <c r="F152" s="16">
        <v>37.427093999999997</v>
      </c>
      <c r="G152" s="16">
        <v>38.197727</v>
      </c>
      <c r="H152" s="16">
        <v>38.962063000000001</v>
      </c>
      <c r="I152" s="16">
        <v>39.692596000000002</v>
      </c>
      <c r="J152" s="16">
        <v>40.319716999999997</v>
      </c>
      <c r="K152" s="16">
        <v>40.924332</v>
      </c>
      <c r="L152" s="16">
        <v>41.507064999999997</v>
      </c>
      <c r="M152" s="16">
        <v>42.173126000000003</v>
      </c>
      <c r="N152" s="16">
        <v>42.820843000000004</v>
      </c>
      <c r="O152" s="16">
        <v>43.436740999999998</v>
      </c>
      <c r="P152" s="16">
        <v>43.985477000000003</v>
      </c>
      <c r="Q152" s="16">
        <v>44.459347000000001</v>
      </c>
      <c r="R152" s="16">
        <v>44.946944999999999</v>
      </c>
      <c r="S152" s="16">
        <v>45.335239000000001</v>
      </c>
      <c r="T152" s="16">
        <v>45.753112999999999</v>
      </c>
      <c r="U152" s="16">
        <v>46.156295999999998</v>
      </c>
      <c r="V152" s="16">
        <v>46.538302999999999</v>
      </c>
      <c r="W152" s="16">
        <v>46.940327000000003</v>
      </c>
      <c r="X152" s="16">
        <v>47.275191999999997</v>
      </c>
      <c r="Y152" s="16">
        <v>47.582850999999998</v>
      </c>
      <c r="Z152" s="16">
        <v>47.85125</v>
      </c>
      <c r="AA152" s="16">
        <v>48.052357000000001</v>
      </c>
      <c r="AB152" s="16">
        <v>48.188805000000002</v>
      </c>
      <c r="AC152" s="16">
        <v>48.446621</v>
      </c>
      <c r="AD152" s="16">
        <v>48.803932000000003</v>
      </c>
      <c r="AE152" s="17">
        <v>-1.4799999999999999E-4</v>
      </c>
    </row>
    <row r="153" spans="1:31" ht="15" customHeight="1" x14ac:dyDescent="0.25">
      <c r="A153" s="15" t="s">
        <v>81</v>
      </c>
      <c r="B153" s="16">
        <v>30</v>
      </c>
      <c r="C153" s="16">
        <v>23</v>
      </c>
      <c r="D153" s="16">
        <v>23.083234999999998</v>
      </c>
      <c r="E153" s="16">
        <v>23.557352000000002</v>
      </c>
      <c r="F153" s="16">
        <v>23.997374000000001</v>
      </c>
      <c r="G153" s="16">
        <v>24.491482000000001</v>
      </c>
      <c r="H153" s="16">
        <v>24.981562</v>
      </c>
      <c r="I153" s="16">
        <v>25.449959</v>
      </c>
      <c r="J153" s="16">
        <v>25.852055</v>
      </c>
      <c r="K153" s="16">
        <v>26.239716999999999</v>
      </c>
      <c r="L153" s="16">
        <v>26.613351999999999</v>
      </c>
      <c r="M153" s="16">
        <v>27.040420999999998</v>
      </c>
      <c r="N153" s="16">
        <v>27.455718999999998</v>
      </c>
      <c r="O153" s="16">
        <v>27.850619999999999</v>
      </c>
      <c r="P153" s="16">
        <v>28.202456999999999</v>
      </c>
      <c r="Q153" s="16">
        <v>28.506288999999999</v>
      </c>
      <c r="R153" s="16">
        <v>28.818926000000001</v>
      </c>
      <c r="S153" s="16">
        <v>29.067893999999999</v>
      </c>
      <c r="T153" s="16">
        <v>29.335823000000001</v>
      </c>
      <c r="U153" s="16">
        <v>29.594332000000001</v>
      </c>
      <c r="V153" s="16">
        <v>29.839268000000001</v>
      </c>
      <c r="W153" s="16">
        <v>30.097034000000001</v>
      </c>
      <c r="X153" s="16">
        <v>30.311741000000001</v>
      </c>
      <c r="Y153" s="16">
        <v>30.509004999999998</v>
      </c>
      <c r="Z153" s="16">
        <v>30.681097000000001</v>
      </c>
      <c r="AA153" s="16">
        <v>30.810043</v>
      </c>
      <c r="AB153" s="16">
        <v>30.89753</v>
      </c>
      <c r="AC153" s="16">
        <v>31.062836000000001</v>
      </c>
      <c r="AD153" s="16">
        <v>31.291937000000001</v>
      </c>
      <c r="AE153" s="17">
        <v>1.1468000000000001E-2</v>
      </c>
    </row>
    <row r="154" spans="1:31" ht="15" customHeight="1" x14ac:dyDescent="0.25">
      <c r="A154" s="15" t="s">
        <v>82</v>
      </c>
      <c r="B154" s="16">
        <v>4</v>
      </c>
      <c r="C154" s="16">
        <v>7</v>
      </c>
      <c r="D154" s="16">
        <v>6.7767289999999996</v>
      </c>
      <c r="E154" s="16">
        <v>6.9159199999999998</v>
      </c>
      <c r="F154" s="16">
        <v>7.0451009999999998</v>
      </c>
      <c r="G154" s="16">
        <v>7.1901599999999997</v>
      </c>
      <c r="H154" s="16">
        <v>7.3340350000000001</v>
      </c>
      <c r="I154" s="16">
        <v>7.4715480000000003</v>
      </c>
      <c r="J154" s="16">
        <v>7.589594</v>
      </c>
      <c r="K154" s="16">
        <v>7.7034029999999998</v>
      </c>
      <c r="L154" s="16">
        <v>7.8130940000000004</v>
      </c>
      <c r="M154" s="16">
        <v>7.9384709999999998</v>
      </c>
      <c r="N154" s="16">
        <v>8.0603940000000005</v>
      </c>
      <c r="O154" s="16">
        <v>8.1763290000000008</v>
      </c>
      <c r="P154" s="16">
        <v>8.2796190000000003</v>
      </c>
      <c r="Q154" s="16">
        <v>8.3688179999999992</v>
      </c>
      <c r="R154" s="16">
        <v>8.4606030000000008</v>
      </c>
      <c r="S154" s="16">
        <v>8.5336929999999995</v>
      </c>
      <c r="T154" s="16">
        <v>8.6123510000000003</v>
      </c>
      <c r="U154" s="16">
        <v>8.6882439999999992</v>
      </c>
      <c r="V154" s="16">
        <v>8.7601519999999997</v>
      </c>
      <c r="W154" s="16">
        <v>8.8358270000000001</v>
      </c>
      <c r="X154" s="16">
        <v>8.8988589999999999</v>
      </c>
      <c r="Y154" s="16">
        <v>8.9567720000000008</v>
      </c>
      <c r="Z154" s="16">
        <v>9.0072949999999992</v>
      </c>
      <c r="AA154" s="16">
        <v>9.0451499999999996</v>
      </c>
      <c r="AB154" s="16">
        <v>9.0708339999999996</v>
      </c>
      <c r="AC154" s="16">
        <v>9.1193639999999991</v>
      </c>
      <c r="AD154" s="16">
        <v>9.1866240000000001</v>
      </c>
      <c r="AE154" s="17">
        <v>1.0119E-2</v>
      </c>
    </row>
    <row r="155" spans="1:31" ht="15" customHeight="1" x14ac:dyDescent="0.25">
      <c r="A155" s="15" t="s">
        <v>92</v>
      </c>
      <c r="B155" s="16">
        <v>168</v>
      </c>
      <c r="C155" s="16">
        <v>220</v>
      </c>
      <c r="D155" s="16">
        <v>169.69438199999999</v>
      </c>
      <c r="E155" s="16">
        <v>178.77143899999999</v>
      </c>
      <c r="F155" s="16">
        <v>189.19970699999999</v>
      </c>
      <c r="G155" s="16">
        <v>200.01422099999999</v>
      </c>
      <c r="H155" s="16">
        <v>211.442093</v>
      </c>
      <c r="I155" s="16">
        <v>223.60446200000001</v>
      </c>
      <c r="J155" s="16">
        <v>236.14962800000001</v>
      </c>
      <c r="K155" s="16">
        <v>249.46313499999999</v>
      </c>
      <c r="L155" s="16">
        <v>263.31445300000001</v>
      </c>
      <c r="M155" s="16">
        <v>278.39874300000002</v>
      </c>
      <c r="N155" s="16">
        <v>293.83175699999998</v>
      </c>
      <c r="O155" s="16">
        <v>308.68945300000001</v>
      </c>
      <c r="P155" s="16">
        <v>323.64367700000003</v>
      </c>
      <c r="Q155" s="16">
        <v>339.11288500000001</v>
      </c>
      <c r="R155" s="16">
        <v>355.57568400000002</v>
      </c>
      <c r="S155" s="16">
        <v>371.86300699999998</v>
      </c>
      <c r="T155" s="16">
        <v>389.61279300000001</v>
      </c>
      <c r="U155" s="16">
        <v>407.961975</v>
      </c>
      <c r="V155" s="16">
        <v>426.308289</v>
      </c>
      <c r="W155" s="16">
        <v>445.55218500000001</v>
      </c>
      <c r="X155" s="16">
        <v>465.34646600000002</v>
      </c>
      <c r="Y155" s="16">
        <v>485.53277600000001</v>
      </c>
      <c r="Z155" s="16">
        <v>506.62451199999998</v>
      </c>
      <c r="AA155" s="16">
        <v>527.87914999999998</v>
      </c>
      <c r="AB155" s="16">
        <v>548.93530299999998</v>
      </c>
      <c r="AC155" s="16">
        <v>573.66216999999995</v>
      </c>
      <c r="AD155" s="16">
        <v>599.04626499999995</v>
      </c>
      <c r="AE155" s="17">
        <v>3.7796999999999997E-2</v>
      </c>
    </row>
    <row r="156" spans="1:31" ht="15" customHeight="1" x14ac:dyDescent="0.25">
      <c r="A156" s="15" t="s">
        <v>80</v>
      </c>
      <c r="B156" s="16">
        <v>121</v>
      </c>
      <c r="C156" s="16">
        <v>135</v>
      </c>
      <c r="D156" s="16">
        <v>109.30246699999999</v>
      </c>
      <c r="E156" s="16">
        <v>115.149124</v>
      </c>
      <c r="F156" s="16">
        <v>121.866119</v>
      </c>
      <c r="G156" s="16">
        <v>128.83189400000001</v>
      </c>
      <c r="H156" s="16">
        <v>136.19274899999999</v>
      </c>
      <c r="I156" s="16">
        <v>144.02668800000001</v>
      </c>
      <c r="J156" s="16">
        <v>152.10720800000001</v>
      </c>
      <c r="K156" s="16">
        <v>160.68261699999999</v>
      </c>
      <c r="L156" s="16">
        <v>169.60443100000001</v>
      </c>
      <c r="M156" s="16">
        <v>179.320435</v>
      </c>
      <c r="N156" s="16">
        <v>189.26106300000001</v>
      </c>
      <c r="O156" s="16">
        <v>198.83109999999999</v>
      </c>
      <c r="P156" s="16">
        <v>208.46333300000001</v>
      </c>
      <c r="Q156" s="16">
        <v>218.42726099999999</v>
      </c>
      <c r="R156" s="16">
        <v>229.031158</v>
      </c>
      <c r="S156" s="16">
        <v>239.522064</v>
      </c>
      <c r="T156" s="16">
        <v>250.954926</v>
      </c>
      <c r="U156" s="16">
        <v>262.77389499999998</v>
      </c>
      <c r="V156" s="16">
        <v>274.591003</v>
      </c>
      <c r="W156" s="16">
        <v>286.986267</v>
      </c>
      <c r="X156" s="16">
        <v>299.73602299999999</v>
      </c>
      <c r="Y156" s="16">
        <v>312.73831200000001</v>
      </c>
      <c r="Z156" s="16">
        <v>326.32379200000003</v>
      </c>
      <c r="AA156" s="16">
        <v>340.01419099999998</v>
      </c>
      <c r="AB156" s="16">
        <v>353.57672100000002</v>
      </c>
      <c r="AC156" s="16">
        <v>369.50363199999998</v>
      </c>
      <c r="AD156" s="16">
        <v>385.853882</v>
      </c>
      <c r="AE156" s="17">
        <v>3.9662000000000003E-2</v>
      </c>
    </row>
    <row r="157" spans="1:31" ht="15" customHeight="1" x14ac:dyDescent="0.25">
      <c r="A157" s="15" t="s">
        <v>81</v>
      </c>
      <c r="B157" s="16">
        <v>30</v>
      </c>
      <c r="C157" s="16">
        <v>50</v>
      </c>
      <c r="D157" s="16">
        <v>34.903305000000003</v>
      </c>
      <c r="E157" s="16">
        <v>36.770305999999998</v>
      </c>
      <c r="F157" s="16">
        <v>38.915230000000001</v>
      </c>
      <c r="G157" s="16">
        <v>41.139595</v>
      </c>
      <c r="H157" s="16">
        <v>43.490119999999997</v>
      </c>
      <c r="I157" s="16">
        <v>45.991711000000002</v>
      </c>
      <c r="J157" s="16">
        <v>48.572048000000002</v>
      </c>
      <c r="K157" s="16">
        <v>51.310412999999997</v>
      </c>
      <c r="L157" s="16">
        <v>54.159396999999998</v>
      </c>
      <c r="M157" s="16">
        <v>57.261977999999999</v>
      </c>
      <c r="N157" s="16">
        <v>60.436298000000001</v>
      </c>
      <c r="O157" s="16">
        <v>63.492283</v>
      </c>
      <c r="P157" s="16">
        <v>66.568115000000006</v>
      </c>
      <c r="Q157" s="16">
        <v>69.749877999999995</v>
      </c>
      <c r="R157" s="16">
        <v>73.135993999999997</v>
      </c>
      <c r="S157" s="16">
        <v>76.486030999999997</v>
      </c>
      <c r="T157" s="16">
        <v>80.136855999999995</v>
      </c>
      <c r="U157" s="16">
        <v>83.910988000000003</v>
      </c>
      <c r="V157" s="16">
        <v>87.684509000000006</v>
      </c>
      <c r="W157" s="16">
        <v>91.642662000000001</v>
      </c>
      <c r="X157" s="16">
        <v>95.714020000000005</v>
      </c>
      <c r="Y157" s="16">
        <v>99.866005000000001</v>
      </c>
      <c r="Z157" s="16">
        <v>104.20423099999999</v>
      </c>
      <c r="AA157" s="16">
        <v>108.575951</v>
      </c>
      <c r="AB157" s="16">
        <v>112.906845</v>
      </c>
      <c r="AC157" s="16">
        <v>117.99276</v>
      </c>
      <c r="AD157" s="16">
        <v>123.213837</v>
      </c>
      <c r="AE157" s="17">
        <v>3.3967999999999998E-2</v>
      </c>
    </row>
    <row r="158" spans="1:31" ht="15" customHeight="1" x14ac:dyDescent="0.25">
      <c r="A158" s="15" t="s">
        <v>82</v>
      </c>
      <c r="B158" s="16">
        <v>17</v>
      </c>
      <c r="C158" s="16">
        <v>35</v>
      </c>
      <c r="D158" s="16">
        <v>25.488598</v>
      </c>
      <c r="E158" s="16">
        <v>26.852001000000001</v>
      </c>
      <c r="F158" s="16">
        <v>28.41836</v>
      </c>
      <c r="G158" s="16">
        <v>30.042729999999999</v>
      </c>
      <c r="H158" s="16">
        <v>31.759232000000001</v>
      </c>
      <c r="I158" s="16">
        <v>33.586052000000002</v>
      </c>
      <c r="J158" s="16">
        <v>35.470374999999997</v>
      </c>
      <c r="K158" s="16">
        <v>37.470103999999999</v>
      </c>
      <c r="L158" s="16">
        <v>39.550612999999998</v>
      </c>
      <c r="M158" s="16">
        <v>41.816315000000003</v>
      </c>
      <c r="N158" s="16">
        <v>44.134402999999999</v>
      </c>
      <c r="O158" s="16">
        <v>46.366073999999998</v>
      </c>
      <c r="P158" s="16">
        <v>48.612243999999997</v>
      </c>
      <c r="Q158" s="16">
        <v>50.935768000000003</v>
      </c>
      <c r="R158" s="16">
        <v>53.408524</v>
      </c>
      <c r="S158" s="16">
        <v>55.854927000000004</v>
      </c>
      <c r="T158" s="16">
        <v>58.520995999999997</v>
      </c>
      <c r="U158" s="16">
        <v>61.277102999999997</v>
      </c>
      <c r="V158" s="16">
        <v>64.032768000000004</v>
      </c>
      <c r="W158" s="16">
        <v>66.923264000000003</v>
      </c>
      <c r="X158" s="16">
        <v>69.896422999999999</v>
      </c>
      <c r="Y158" s="16">
        <v>72.928466999999998</v>
      </c>
      <c r="Z158" s="16">
        <v>76.096512000000004</v>
      </c>
      <c r="AA158" s="16">
        <v>79.289017000000001</v>
      </c>
      <c r="AB158" s="16">
        <v>82.451706000000001</v>
      </c>
      <c r="AC158" s="16">
        <v>86.165763999999996</v>
      </c>
      <c r="AD158" s="16">
        <v>89.978522999999996</v>
      </c>
      <c r="AE158" s="17">
        <v>3.5589999999999997E-2</v>
      </c>
    </row>
    <row r="159" spans="1:31" ht="15" customHeight="1" x14ac:dyDescent="0.25">
      <c r="A159" s="15" t="s">
        <v>93</v>
      </c>
      <c r="B159" s="16">
        <v>52</v>
      </c>
      <c r="C159" s="16">
        <v>50</v>
      </c>
      <c r="D159" s="16">
        <v>63.612160000000003</v>
      </c>
      <c r="E159" s="16">
        <v>67.109183999999999</v>
      </c>
      <c r="F159" s="16">
        <v>71.309630999999996</v>
      </c>
      <c r="G159" s="16">
        <v>75.762542999999994</v>
      </c>
      <c r="H159" s="16">
        <v>80.648032999999998</v>
      </c>
      <c r="I159" s="16">
        <v>85.990966999999998</v>
      </c>
      <c r="J159" s="16">
        <v>91.639519000000007</v>
      </c>
      <c r="K159" s="16">
        <v>97.680878000000007</v>
      </c>
      <c r="L159" s="16">
        <v>103.92263800000001</v>
      </c>
      <c r="M159" s="16">
        <v>110.84844200000001</v>
      </c>
      <c r="N159" s="16">
        <v>118.058289</v>
      </c>
      <c r="O159" s="16">
        <v>124.25103799999999</v>
      </c>
      <c r="P159" s="16">
        <v>130.776184</v>
      </c>
      <c r="Q159" s="16">
        <v>137.22395299999999</v>
      </c>
      <c r="R159" s="16">
        <v>144.26208500000001</v>
      </c>
      <c r="S159" s="16">
        <v>151.05299400000001</v>
      </c>
      <c r="T159" s="16">
        <v>158.38171399999999</v>
      </c>
      <c r="U159" s="16">
        <v>166.14430200000001</v>
      </c>
      <c r="V159" s="16">
        <v>173.75611900000001</v>
      </c>
      <c r="W159" s="16">
        <v>181.725143</v>
      </c>
      <c r="X159" s="16">
        <v>189.90725699999999</v>
      </c>
      <c r="Y159" s="16">
        <v>198.10496499999999</v>
      </c>
      <c r="Z159" s="16">
        <v>206.79402200000001</v>
      </c>
      <c r="AA159" s="16">
        <v>215.601044</v>
      </c>
      <c r="AB159" s="16">
        <v>224.02536000000001</v>
      </c>
      <c r="AC159" s="16">
        <v>233.824005</v>
      </c>
      <c r="AD159" s="16">
        <v>244.10311899999999</v>
      </c>
      <c r="AE159" s="17">
        <v>6.0483000000000002E-2</v>
      </c>
    </row>
    <row r="160" spans="1:31" ht="15" customHeight="1" x14ac:dyDescent="0.25">
      <c r="A160" s="15" t="s">
        <v>80</v>
      </c>
      <c r="B160" s="16">
        <v>33</v>
      </c>
      <c r="C160" s="16">
        <v>40</v>
      </c>
      <c r="D160" s="16">
        <v>47.394207000000002</v>
      </c>
      <c r="E160" s="16">
        <v>49.999668</v>
      </c>
      <c r="F160" s="16">
        <v>53.129204000000001</v>
      </c>
      <c r="G160" s="16">
        <v>56.446841999999997</v>
      </c>
      <c r="H160" s="16">
        <v>60.086776999999998</v>
      </c>
      <c r="I160" s="16">
        <v>64.067527999999996</v>
      </c>
      <c r="J160" s="16">
        <v>68.275977999999995</v>
      </c>
      <c r="K160" s="16">
        <v>72.777091999999996</v>
      </c>
      <c r="L160" s="16">
        <v>77.427513000000005</v>
      </c>
      <c r="M160" s="16">
        <v>82.587577999999993</v>
      </c>
      <c r="N160" s="16">
        <v>87.959273999999994</v>
      </c>
      <c r="O160" s="16">
        <v>92.573173999999995</v>
      </c>
      <c r="P160" s="16">
        <v>97.434730999999999</v>
      </c>
      <c r="Q160" s="16">
        <v>102.238632</v>
      </c>
      <c r="R160" s="16">
        <v>107.482399</v>
      </c>
      <c r="S160" s="16">
        <v>112.541962</v>
      </c>
      <c r="T160" s="16">
        <v>118.00221999999999</v>
      </c>
      <c r="U160" s="16">
        <v>123.785736</v>
      </c>
      <c r="V160" s="16">
        <v>129.456909</v>
      </c>
      <c r="W160" s="16">
        <v>135.394226</v>
      </c>
      <c r="X160" s="16">
        <v>141.49031099999999</v>
      </c>
      <c r="Y160" s="16">
        <v>147.598007</v>
      </c>
      <c r="Z160" s="16">
        <v>154.07179300000001</v>
      </c>
      <c r="AA160" s="16">
        <v>160.633453</v>
      </c>
      <c r="AB160" s="16">
        <v>166.909988</v>
      </c>
      <c r="AC160" s="16">
        <v>174.210464</v>
      </c>
      <c r="AD160" s="16">
        <v>181.86891199999999</v>
      </c>
      <c r="AE160" s="17">
        <v>5.7692E-2</v>
      </c>
    </row>
    <row r="161" spans="1:31" ht="15" customHeight="1" x14ac:dyDescent="0.25">
      <c r="A161" s="15" t="s">
        <v>81</v>
      </c>
      <c r="B161" s="16">
        <v>8</v>
      </c>
      <c r="C161" s="16">
        <v>7</v>
      </c>
      <c r="D161" s="16">
        <v>10.077173</v>
      </c>
      <c r="E161" s="16">
        <v>10.631157999999999</v>
      </c>
      <c r="F161" s="16">
        <v>11.296575000000001</v>
      </c>
      <c r="G161" s="16">
        <v>12.001988000000001</v>
      </c>
      <c r="H161" s="16">
        <v>12.775926</v>
      </c>
      <c r="I161" s="16">
        <v>13.622332</v>
      </c>
      <c r="J161" s="16">
        <v>14.517150000000001</v>
      </c>
      <c r="K161" s="16">
        <v>15.474199</v>
      </c>
      <c r="L161" s="16">
        <v>16.462993999999998</v>
      </c>
      <c r="M161" s="16">
        <v>17.56015</v>
      </c>
      <c r="N161" s="16">
        <v>18.702304999999999</v>
      </c>
      <c r="O161" s="16">
        <v>19.683332</v>
      </c>
      <c r="P161" s="16">
        <v>20.717017999999999</v>
      </c>
      <c r="Q161" s="16">
        <v>21.738447000000001</v>
      </c>
      <c r="R161" s="16">
        <v>22.853399</v>
      </c>
      <c r="S161" s="16">
        <v>23.929186000000001</v>
      </c>
      <c r="T161" s="16">
        <v>25.090171999999999</v>
      </c>
      <c r="U161" s="16">
        <v>26.319890999999998</v>
      </c>
      <c r="V161" s="16">
        <v>27.525724</v>
      </c>
      <c r="W161" s="16">
        <v>28.788141</v>
      </c>
      <c r="X161" s="16">
        <v>30.084318</v>
      </c>
      <c r="Y161" s="16">
        <v>31.382963</v>
      </c>
      <c r="Z161" s="16">
        <v>32.759448999999996</v>
      </c>
      <c r="AA161" s="16">
        <v>34.154620999999999</v>
      </c>
      <c r="AB161" s="16">
        <v>35.489165999999997</v>
      </c>
      <c r="AC161" s="16">
        <v>37.041423999999999</v>
      </c>
      <c r="AD161" s="16">
        <v>38.669800000000002</v>
      </c>
      <c r="AE161" s="17">
        <v>6.5348000000000003E-2</v>
      </c>
    </row>
    <row r="162" spans="1:31" ht="15" customHeight="1" x14ac:dyDescent="0.25">
      <c r="A162" s="15" t="s">
        <v>82</v>
      </c>
      <c r="B162" s="16">
        <v>11</v>
      </c>
      <c r="C162" s="16">
        <v>3</v>
      </c>
      <c r="D162" s="16">
        <v>6.1407780000000001</v>
      </c>
      <c r="E162" s="16">
        <v>6.4783619999999997</v>
      </c>
      <c r="F162" s="16">
        <v>6.8838489999999997</v>
      </c>
      <c r="G162" s="16">
        <v>7.3137109999999996</v>
      </c>
      <c r="H162" s="16">
        <v>7.7853289999999999</v>
      </c>
      <c r="I162" s="16">
        <v>8.301107</v>
      </c>
      <c r="J162" s="16">
        <v>8.8463879999999993</v>
      </c>
      <c r="K162" s="16">
        <v>9.4295899999999993</v>
      </c>
      <c r="L162" s="16">
        <v>10.032135999999999</v>
      </c>
      <c r="M162" s="16">
        <v>10.700716</v>
      </c>
      <c r="N162" s="16">
        <v>11.396716</v>
      </c>
      <c r="O162" s="16">
        <v>11.994531</v>
      </c>
      <c r="P162" s="16">
        <v>12.624433</v>
      </c>
      <c r="Q162" s="16">
        <v>13.246865</v>
      </c>
      <c r="R162" s="16">
        <v>13.926291000000001</v>
      </c>
      <c r="S162" s="16">
        <v>14.581848000000001</v>
      </c>
      <c r="T162" s="16">
        <v>15.289323</v>
      </c>
      <c r="U162" s="16">
        <v>16.038682999999999</v>
      </c>
      <c r="V162" s="16">
        <v>16.773486999999999</v>
      </c>
      <c r="W162" s="16">
        <v>17.542774000000001</v>
      </c>
      <c r="X162" s="16">
        <v>18.332630000000002</v>
      </c>
      <c r="Y162" s="16">
        <v>19.123992999999999</v>
      </c>
      <c r="Z162" s="16">
        <v>19.962789999999998</v>
      </c>
      <c r="AA162" s="16">
        <v>20.812971000000001</v>
      </c>
      <c r="AB162" s="16">
        <v>21.626208999999999</v>
      </c>
      <c r="AC162" s="16">
        <v>22.572119000000001</v>
      </c>
      <c r="AD162" s="16">
        <v>23.564409000000001</v>
      </c>
      <c r="AE162" s="17">
        <v>7.9326999999999995E-2</v>
      </c>
    </row>
    <row r="163" spans="1:31" ht="15" customHeight="1" x14ac:dyDescent="0.25">
      <c r="A163" s="15" t="s">
        <v>94</v>
      </c>
      <c r="B163" s="16">
        <v>36</v>
      </c>
      <c r="C163" s="16">
        <v>39</v>
      </c>
      <c r="D163" s="16">
        <v>43.136009000000001</v>
      </c>
      <c r="E163" s="16">
        <v>44.437992000000001</v>
      </c>
      <c r="F163" s="16">
        <v>45.734112000000003</v>
      </c>
      <c r="G163" s="16">
        <v>47.113415000000003</v>
      </c>
      <c r="H163" s="16">
        <v>48.466335000000001</v>
      </c>
      <c r="I163" s="16">
        <v>49.726486000000001</v>
      </c>
      <c r="J163" s="16">
        <v>50.915871000000003</v>
      </c>
      <c r="K163" s="16">
        <v>52.178168999999997</v>
      </c>
      <c r="L163" s="16">
        <v>53.384295999999999</v>
      </c>
      <c r="M163" s="16">
        <v>54.667400000000001</v>
      </c>
      <c r="N163" s="16">
        <v>56.012253000000001</v>
      </c>
      <c r="O163" s="16">
        <v>57.399611999999998</v>
      </c>
      <c r="P163" s="16">
        <v>58.795527999999997</v>
      </c>
      <c r="Q163" s="16">
        <v>60.132767000000001</v>
      </c>
      <c r="R163" s="16">
        <v>61.509841999999999</v>
      </c>
      <c r="S163" s="16">
        <v>62.828673999999999</v>
      </c>
      <c r="T163" s="16">
        <v>64.230643999999998</v>
      </c>
      <c r="U163" s="16">
        <v>65.691856000000001</v>
      </c>
      <c r="V163" s="16">
        <v>67.171943999999996</v>
      </c>
      <c r="W163" s="16">
        <v>68.718627999999995</v>
      </c>
      <c r="X163" s="16">
        <v>70.255645999999999</v>
      </c>
      <c r="Y163" s="16">
        <v>71.807609999999997</v>
      </c>
      <c r="Z163" s="16">
        <v>73.366660999999993</v>
      </c>
      <c r="AA163" s="16">
        <v>74.929671999999997</v>
      </c>
      <c r="AB163" s="16">
        <v>76.516189999999995</v>
      </c>
      <c r="AC163" s="16">
        <v>78.178657999999999</v>
      </c>
      <c r="AD163" s="16">
        <v>79.988677999999993</v>
      </c>
      <c r="AE163" s="17">
        <v>2.6962E-2</v>
      </c>
    </row>
    <row r="164" spans="1:31" ht="15" customHeight="1" x14ac:dyDescent="0.25">
      <c r="A164" s="15" t="s">
        <v>80</v>
      </c>
      <c r="B164" s="16">
        <v>23</v>
      </c>
      <c r="C164" s="16">
        <v>21</v>
      </c>
      <c r="D164" s="16">
        <v>23.627262000000002</v>
      </c>
      <c r="E164" s="16">
        <v>24.340406000000002</v>
      </c>
      <c r="F164" s="16">
        <v>25.050343000000002</v>
      </c>
      <c r="G164" s="16">
        <v>25.80584</v>
      </c>
      <c r="H164" s="16">
        <v>26.546886000000001</v>
      </c>
      <c r="I164" s="16">
        <v>27.237121999999999</v>
      </c>
      <c r="J164" s="16">
        <v>27.888594000000001</v>
      </c>
      <c r="K164" s="16">
        <v>28.580003999999999</v>
      </c>
      <c r="L164" s="16">
        <v>29.240644</v>
      </c>
      <c r="M164" s="16">
        <v>29.943451</v>
      </c>
      <c r="N164" s="16">
        <v>30.680077000000001</v>
      </c>
      <c r="O164" s="16">
        <v>31.439989000000001</v>
      </c>
      <c r="P164" s="16">
        <v>32.204585999999999</v>
      </c>
      <c r="Q164" s="16">
        <v>32.937041999999998</v>
      </c>
      <c r="R164" s="16">
        <v>33.691319</v>
      </c>
      <c r="S164" s="16">
        <v>34.413696000000002</v>
      </c>
      <c r="T164" s="16">
        <v>35.181609999999999</v>
      </c>
      <c r="U164" s="16">
        <v>35.981971999999999</v>
      </c>
      <c r="V164" s="16">
        <v>36.792670999999999</v>
      </c>
      <c r="W164" s="16">
        <v>37.639851</v>
      </c>
      <c r="X164" s="16">
        <v>38.481735</v>
      </c>
      <c r="Y164" s="16">
        <v>39.331806</v>
      </c>
      <c r="Z164" s="16">
        <v>40.185760000000002</v>
      </c>
      <c r="AA164" s="16">
        <v>41.041885000000001</v>
      </c>
      <c r="AB164" s="16">
        <v>41.910876999999999</v>
      </c>
      <c r="AC164" s="16">
        <v>42.821472</v>
      </c>
      <c r="AD164" s="16">
        <v>43.812897</v>
      </c>
      <c r="AE164" s="17">
        <v>2.7612000000000001E-2</v>
      </c>
    </row>
    <row r="165" spans="1:31" ht="15" customHeight="1" x14ac:dyDescent="0.25">
      <c r="A165" s="15" t="s">
        <v>81</v>
      </c>
      <c r="B165" s="16">
        <v>5</v>
      </c>
      <c r="C165" s="16">
        <v>8</v>
      </c>
      <c r="D165" s="16">
        <v>8.2370269999999994</v>
      </c>
      <c r="E165" s="16">
        <v>8.4856459999999991</v>
      </c>
      <c r="F165" s="16">
        <v>8.7331470000000007</v>
      </c>
      <c r="G165" s="16">
        <v>8.9965309999999992</v>
      </c>
      <c r="H165" s="16">
        <v>9.2548779999999997</v>
      </c>
      <c r="I165" s="16">
        <v>9.4955099999999995</v>
      </c>
      <c r="J165" s="16">
        <v>9.7226289999999995</v>
      </c>
      <c r="K165" s="16">
        <v>9.9636720000000008</v>
      </c>
      <c r="L165" s="16">
        <v>10.193986000000001</v>
      </c>
      <c r="M165" s="16">
        <v>10.439</v>
      </c>
      <c r="N165" s="16">
        <v>10.695807</v>
      </c>
      <c r="O165" s="16">
        <v>10.96073</v>
      </c>
      <c r="P165" s="16">
        <v>11.227285999999999</v>
      </c>
      <c r="Q165" s="16">
        <v>11.482638</v>
      </c>
      <c r="R165" s="16">
        <v>11.745597</v>
      </c>
      <c r="S165" s="16">
        <v>11.997436</v>
      </c>
      <c r="T165" s="16">
        <v>12.265148</v>
      </c>
      <c r="U165" s="16">
        <v>12.544173000000001</v>
      </c>
      <c r="V165" s="16">
        <v>12.826803</v>
      </c>
      <c r="W165" s="16">
        <v>13.122149</v>
      </c>
      <c r="X165" s="16">
        <v>13.415651</v>
      </c>
      <c r="Y165" s="16">
        <v>13.712006000000001</v>
      </c>
      <c r="Z165" s="16">
        <v>14.009714000000001</v>
      </c>
      <c r="AA165" s="16">
        <v>14.308179000000001</v>
      </c>
      <c r="AB165" s="16">
        <v>14.611131</v>
      </c>
      <c r="AC165" s="16">
        <v>14.928588</v>
      </c>
      <c r="AD165" s="16">
        <v>15.27422</v>
      </c>
      <c r="AE165" s="17">
        <v>2.4242E-2</v>
      </c>
    </row>
    <row r="166" spans="1:31" ht="15" customHeight="1" x14ac:dyDescent="0.25">
      <c r="A166" s="15" t="s">
        <v>82</v>
      </c>
      <c r="B166" s="16">
        <v>8</v>
      </c>
      <c r="C166" s="16">
        <v>10</v>
      </c>
      <c r="D166" s="16">
        <v>11.271720999999999</v>
      </c>
      <c r="E166" s="16">
        <v>11.611938</v>
      </c>
      <c r="F166" s="16">
        <v>11.950623</v>
      </c>
      <c r="G166" s="16">
        <v>12.311043</v>
      </c>
      <c r="H166" s="16">
        <v>12.664569999999999</v>
      </c>
      <c r="I166" s="16">
        <v>12.993855999999999</v>
      </c>
      <c r="J166" s="16">
        <v>13.304650000000001</v>
      </c>
      <c r="K166" s="16">
        <v>13.634497</v>
      </c>
      <c r="L166" s="16">
        <v>13.949665</v>
      </c>
      <c r="M166" s="16">
        <v>14.284948999999999</v>
      </c>
      <c r="N166" s="16">
        <v>14.636367</v>
      </c>
      <c r="O166" s="16">
        <v>14.998892</v>
      </c>
      <c r="P166" s="16">
        <v>15.363656000000001</v>
      </c>
      <c r="Q166" s="16">
        <v>15.713085</v>
      </c>
      <c r="R166" s="16">
        <v>16.072924</v>
      </c>
      <c r="S166" s="16">
        <v>16.417542999999998</v>
      </c>
      <c r="T166" s="16">
        <v>16.783888000000001</v>
      </c>
      <c r="U166" s="16">
        <v>17.165710000000001</v>
      </c>
      <c r="V166" s="16">
        <v>17.552467</v>
      </c>
      <c r="W166" s="16">
        <v>17.956624999999999</v>
      </c>
      <c r="X166" s="16">
        <v>18.358259</v>
      </c>
      <c r="Y166" s="16">
        <v>18.763798000000001</v>
      </c>
      <c r="Z166" s="16">
        <v>19.171189999999999</v>
      </c>
      <c r="AA166" s="16">
        <v>19.579612999999998</v>
      </c>
      <c r="AB166" s="16">
        <v>19.994181000000001</v>
      </c>
      <c r="AC166" s="16">
        <v>20.428595999999999</v>
      </c>
      <c r="AD166" s="16">
        <v>20.901565999999999</v>
      </c>
      <c r="AE166" s="17">
        <v>2.7681000000000001E-2</v>
      </c>
    </row>
    <row r="167" spans="1:31" ht="15" customHeight="1" x14ac:dyDescent="0.25">
      <c r="A167" s="15" t="s">
        <v>97</v>
      </c>
      <c r="B167" s="16">
        <v>1356</v>
      </c>
      <c r="C167" s="16">
        <v>1454</v>
      </c>
      <c r="D167" s="16">
        <v>1488.9567870000001</v>
      </c>
      <c r="E167" s="16">
        <v>1552.0748289999999</v>
      </c>
      <c r="F167" s="16">
        <v>1625.010254</v>
      </c>
      <c r="G167" s="16">
        <v>1697.840332</v>
      </c>
      <c r="H167" s="16">
        <v>1770.8876949999999</v>
      </c>
      <c r="I167" s="16">
        <v>1846.1724850000001</v>
      </c>
      <c r="J167" s="16">
        <v>1921.619019</v>
      </c>
      <c r="K167" s="16">
        <v>2000.7193600000001</v>
      </c>
      <c r="L167" s="16">
        <v>2080.5458979999999</v>
      </c>
      <c r="M167" s="16">
        <v>2165.1735840000001</v>
      </c>
      <c r="N167" s="16">
        <v>2253.4157709999999</v>
      </c>
      <c r="O167" s="16">
        <v>2342.1669919999999</v>
      </c>
      <c r="P167" s="16">
        <v>2432.455078</v>
      </c>
      <c r="Q167" s="16">
        <v>2524.1757809999999</v>
      </c>
      <c r="R167" s="16">
        <v>2618.6796880000002</v>
      </c>
      <c r="S167" s="16">
        <v>2713.289307</v>
      </c>
      <c r="T167" s="16">
        <v>2811.5375979999999</v>
      </c>
      <c r="U167" s="16">
        <v>2913.75</v>
      </c>
      <c r="V167" s="16">
        <v>3014.7622070000002</v>
      </c>
      <c r="W167" s="16">
        <v>3114.7329100000002</v>
      </c>
      <c r="X167" s="16">
        <v>3216.26001</v>
      </c>
      <c r="Y167" s="16">
        <v>3317.7165530000002</v>
      </c>
      <c r="Z167" s="16">
        <v>3419.7204590000001</v>
      </c>
      <c r="AA167" s="16">
        <v>3521.5969239999999</v>
      </c>
      <c r="AB167" s="16">
        <v>3613.9064939999998</v>
      </c>
      <c r="AC167" s="16">
        <v>3718.8808589999999</v>
      </c>
      <c r="AD167" s="16">
        <v>3857.2421880000002</v>
      </c>
      <c r="AE167" s="17">
        <v>3.6795000000000001E-2</v>
      </c>
    </row>
    <row r="168" spans="1:31" ht="15" customHeight="1" x14ac:dyDescent="0.25"/>
    <row r="169" spans="1:31" ht="15" customHeight="1" x14ac:dyDescent="0.25">
      <c r="A169" s="14" t="s">
        <v>98</v>
      </c>
    </row>
    <row r="170" spans="1:31" ht="15" customHeight="1" x14ac:dyDescent="0.25">
      <c r="A170" s="15" t="s">
        <v>99</v>
      </c>
      <c r="B170" s="26">
        <v>0</v>
      </c>
      <c r="C170" s="26">
        <v>0</v>
      </c>
      <c r="D170" s="26">
        <v>0.65</v>
      </c>
      <c r="E170" s="26">
        <v>0.72</v>
      </c>
      <c r="F170" s="26">
        <v>0.79</v>
      </c>
      <c r="G170" s="26">
        <v>0.86</v>
      </c>
      <c r="H170" s="26">
        <v>0.93</v>
      </c>
      <c r="I170" s="26">
        <v>1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18" t="s">
        <v>11</v>
      </c>
    </row>
    <row r="171" spans="1:31" ht="15" customHeight="1" x14ac:dyDescent="0.25">
      <c r="A171" s="15" t="s">
        <v>100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0.7</v>
      </c>
      <c r="K171" s="26">
        <v>0.77500000000000002</v>
      </c>
      <c r="L171" s="26">
        <v>0.85</v>
      </c>
      <c r="M171" s="26">
        <v>0.92500000000000004</v>
      </c>
      <c r="N171" s="26">
        <v>1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18" t="s">
        <v>11</v>
      </c>
    </row>
    <row r="172" spans="1:31" ht="15" customHeight="1" x14ac:dyDescent="0.25">
      <c r="A172" s="15" t="s">
        <v>101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0.75</v>
      </c>
      <c r="P172" s="26">
        <v>0.81</v>
      </c>
      <c r="Q172" s="26">
        <v>0.87</v>
      </c>
      <c r="R172" s="26">
        <v>0.94</v>
      </c>
      <c r="S172" s="26">
        <v>1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18" t="s">
        <v>11</v>
      </c>
    </row>
    <row r="173" spans="1:31" ht="15" customHeight="1" x14ac:dyDescent="0.25">
      <c r="A173" s="15" t="s">
        <v>102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0.75</v>
      </c>
      <c r="U173" s="26">
        <v>0.81</v>
      </c>
      <c r="V173" s="26">
        <v>0.87</v>
      </c>
      <c r="W173" s="26">
        <v>0.94</v>
      </c>
      <c r="X173" s="26">
        <v>1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18" t="s">
        <v>11</v>
      </c>
    </row>
    <row r="174" spans="1:31" ht="15" customHeight="1" x14ac:dyDescent="0.25">
      <c r="A174" s="15" t="s">
        <v>103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0.75</v>
      </c>
      <c r="Z174" s="26">
        <v>0.8</v>
      </c>
      <c r="AA174" s="26">
        <v>0.85</v>
      </c>
      <c r="AB174" s="26">
        <v>0.9</v>
      </c>
      <c r="AC174" s="26">
        <v>0.95</v>
      </c>
      <c r="AD174" s="26">
        <v>1</v>
      </c>
      <c r="AE174" s="18" t="s">
        <v>11</v>
      </c>
    </row>
    <row r="175" spans="1:31" ht="15" customHeight="1" x14ac:dyDescent="0.25">
      <c r="A175" s="15" t="s">
        <v>104</v>
      </c>
      <c r="B175" s="26">
        <v>7.4999999999999993E-5</v>
      </c>
      <c r="C175" s="26">
        <v>7.4999999999999993E-5</v>
      </c>
      <c r="D175" s="26">
        <v>7.4999999999999993E-5</v>
      </c>
      <c r="E175" s="26">
        <v>7.4999999999999993E-5</v>
      </c>
      <c r="F175" s="26">
        <v>7.4999999999999993E-5</v>
      </c>
      <c r="G175" s="26">
        <v>7.4999999999999993E-5</v>
      </c>
      <c r="H175" s="26">
        <v>7.4999999999999993E-5</v>
      </c>
      <c r="I175" s="26">
        <v>7.4999999999999993E-5</v>
      </c>
      <c r="J175" s="26">
        <v>7.4999999999999993E-5</v>
      </c>
      <c r="K175" s="26">
        <v>7.4999999999999993E-5</v>
      </c>
      <c r="L175" s="26">
        <v>7.4999999999999993E-5</v>
      </c>
      <c r="M175" s="26">
        <v>7.4999999999999993E-5</v>
      </c>
      <c r="N175" s="26">
        <v>1.13E-4</v>
      </c>
      <c r="O175" s="26">
        <v>2.04E-4</v>
      </c>
      <c r="P175" s="26">
        <v>3.7399999999999998E-4</v>
      </c>
      <c r="Q175" s="26">
        <v>6.9200000000000002E-4</v>
      </c>
      <c r="R175" s="26">
        <v>1.258E-3</v>
      </c>
      <c r="S175" s="26">
        <v>2.2550000000000001E-3</v>
      </c>
      <c r="T175" s="26">
        <v>4.0029999999999996E-3</v>
      </c>
      <c r="U175" s="26">
        <v>6.9649999999999998E-3</v>
      </c>
      <c r="V175" s="26">
        <v>1.2035000000000001E-2</v>
      </c>
      <c r="W175" s="26">
        <v>2.0625999999999999E-2</v>
      </c>
      <c r="X175" s="26">
        <v>3.4721000000000002E-2</v>
      </c>
      <c r="Y175" s="26">
        <v>5.6951000000000002E-2</v>
      </c>
      <c r="Z175" s="26">
        <v>9.2224E-2</v>
      </c>
      <c r="AA175" s="26">
        <v>0.14680499999999999</v>
      </c>
      <c r="AB175" s="26">
        <v>0.22722700000000001</v>
      </c>
      <c r="AC175" s="26">
        <v>0.326625</v>
      </c>
      <c r="AD175" s="26">
        <v>0.44297500000000001</v>
      </c>
      <c r="AE175" s="17">
        <v>0.379467</v>
      </c>
    </row>
    <row r="176" spans="1:31" ht="15" customHeight="1" x14ac:dyDescent="0.25">
      <c r="A176" s="15" t="s">
        <v>105</v>
      </c>
      <c r="B176" s="26">
        <v>7.4999999999999993E-5</v>
      </c>
      <c r="C176" s="26">
        <v>7.4999999999999993E-5</v>
      </c>
      <c r="D176" s="26">
        <v>7.4999999999999993E-5</v>
      </c>
      <c r="E176" s="26">
        <v>7.4999999999999993E-5</v>
      </c>
      <c r="F176" s="26">
        <v>7.4999999999999993E-5</v>
      </c>
      <c r="G176" s="26">
        <v>7.4999999999999993E-5</v>
      </c>
      <c r="H176" s="26">
        <v>7.4999999999999993E-5</v>
      </c>
      <c r="I176" s="26">
        <v>7.4999999999999993E-5</v>
      </c>
      <c r="J176" s="26">
        <v>7.4999999999999993E-5</v>
      </c>
      <c r="K176" s="26">
        <v>7.4999999999999993E-5</v>
      </c>
      <c r="L176" s="26">
        <v>7.4999999999999993E-5</v>
      </c>
      <c r="M176" s="26">
        <v>7.4999999999999993E-5</v>
      </c>
      <c r="N176" s="26">
        <v>7.4999999999999993E-5</v>
      </c>
      <c r="O176" s="26">
        <v>7.4999999999999993E-5</v>
      </c>
      <c r="P176" s="26">
        <v>7.4999999999999993E-5</v>
      </c>
      <c r="Q176" s="26">
        <v>7.4999999999999993E-5</v>
      </c>
      <c r="R176" s="26">
        <v>7.4999999999999993E-5</v>
      </c>
      <c r="S176" s="26">
        <v>7.4999999999999993E-5</v>
      </c>
      <c r="T176" s="26">
        <v>7.4999999999999993E-5</v>
      </c>
      <c r="U176" s="26">
        <v>7.4999999999999993E-5</v>
      </c>
      <c r="V176" s="26">
        <v>7.4999999999999993E-5</v>
      </c>
      <c r="W176" s="26">
        <v>7.4999999999999993E-5</v>
      </c>
      <c r="X176" s="26">
        <v>7.4999999999999993E-5</v>
      </c>
      <c r="Y176" s="26">
        <v>7.4999999999999993E-5</v>
      </c>
      <c r="Z176" s="26">
        <v>7.4999999999999993E-5</v>
      </c>
      <c r="AA176" s="26">
        <v>7.4999999999999993E-5</v>
      </c>
      <c r="AB176" s="26">
        <v>7.4999999999999993E-5</v>
      </c>
      <c r="AC176" s="26">
        <v>7.4999999999999993E-5</v>
      </c>
      <c r="AD176" s="26">
        <v>7.4999999999999993E-5</v>
      </c>
      <c r="AE176" s="17">
        <v>0</v>
      </c>
    </row>
    <row r="177" spans="1:31" ht="15" customHeight="1" x14ac:dyDescent="0.25">
      <c r="A177" s="15" t="s">
        <v>106</v>
      </c>
      <c r="B177" s="26">
        <v>7.4999999999999993E-5</v>
      </c>
      <c r="C177" s="26">
        <v>7.4999999999999993E-5</v>
      </c>
      <c r="D177" s="26">
        <v>7.4999999999999993E-5</v>
      </c>
      <c r="E177" s="26">
        <v>7.4999999999999993E-5</v>
      </c>
      <c r="F177" s="26">
        <v>7.4999999999999993E-5</v>
      </c>
      <c r="G177" s="26">
        <v>7.4999999999999993E-5</v>
      </c>
      <c r="H177" s="26">
        <v>7.4999999999999993E-5</v>
      </c>
      <c r="I177" s="26">
        <v>7.4999999999999993E-5</v>
      </c>
      <c r="J177" s="26">
        <v>7.4999999999999993E-5</v>
      </c>
      <c r="K177" s="26">
        <v>7.4999999999999993E-5</v>
      </c>
      <c r="L177" s="26">
        <v>7.4999999999999993E-5</v>
      </c>
      <c r="M177" s="26">
        <v>7.4999999999999993E-5</v>
      </c>
      <c r="N177" s="26">
        <v>7.4999999999999993E-5</v>
      </c>
      <c r="O177" s="26">
        <v>7.4999999999999993E-5</v>
      </c>
      <c r="P177" s="26">
        <v>7.4999999999999993E-5</v>
      </c>
      <c r="Q177" s="26">
        <v>7.4999999999999993E-5</v>
      </c>
      <c r="R177" s="26">
        <v>7.4999999999999993E-5</v>
      </c>
      <c r="S177" s="26">
        <v>7.4999999999999993E-5</v>
      </c>
      <c r="T177" s="26">
        <v>7.4999999999999993E-5</v>
      </c>
      <c r="U177" s="26">
        <v>7.4999999999999993E-5</v>
      </c>
      <c r="V177" s="26">
        <v>7.4999999999999993E-5</v>
      </c>
      <c r="W177" s="26">
        <v>7.4999999999999993E-5</v>
      </c>
      <c r="X177" s="26">
        <v>7.4999999999999993E-5</v>
      </c>
      <c r="Y177" s="26">
        <v>7.4999999999999993E-5</v>
      </c>
      <c r="Z177" s="26">
        <v>7.4999999999999993E-5</v>
      </c>
      <c r="AA177" s="26">
        <v>7.4999999999999993E-5</v>
      </c>
      <c r="AB177" s="26">
        <v>7.4999999999999993E-5</v>
      </c>
      <c r="AC177" s="26">
        <v>7.4999999999999993E-5</v>
      </c>
      <c r="AD177" s="26">
        <v>7.4999999999999993E-5</v>
      </c>
      <c r="AE177" s="17">
        <v>0</v>
      </c>
    </row>
    <row r="178" spans="1:31" ht="15" customHeight="1" x14ac:dyDescent="0.25">
      <c r="A178" s="15" t="s">
        <v>107</v>
      </c>
      <c r="B178" s="26">
        <v>7.4999999999999993E-5</v>
      </c>
      <c r="C178" s="26">
        <v>7.4999999999999993E-5</v>
      </c>
      <c r="D178" s="26">
        <v>7.4999999999999993E-5</v>
      </c>
      <c r="E178" s="26">
        <v>7.4999999999999993E-5</v>
      </c>
      <c r="F178" s="26">
        <v>7.4999999999999993E-5</v>
      </c>
      <c r="G178" s="26">
        <v>7.4999999999999993E-5</v>
      </c>
      <c r="H178" s="26">
        <v>7.4999999999999993E-5</v>
      </c>
      <c r="I178" s="26">
        <v>7.4999999999999993E-5</v>
      </c>
      <c r="J178" s="26">
        <v>7.4999999999999993E-5</v>
      </c>
      <c r="K178" s="26">
        <v>7.4999999999999993E-5</v>
      </c>
      <c r="L178" s="26">
        <v>7.4999999999999993E-5</v>
      </c>
      <c r="M178" s="26">
        <v>7.4999999999999993E-5</v>
      </c>
      <c r="N178" s="26">
        <v>7.4999999999999993E-5</v>
      </c>
      <c r="O178" s="26">
        <v>7.4999999999999993E-5</v>
      </c>
      <c r="P178" s="26">
        <v>7.4999999999999993E-5</v>
      </c>
      <c r="Q178" s="26">
        <v>7.4999999999999993E-5</v>
      </c>
      <c r="R178" s="26">
        <v>7.4999999999999993E-5</v>
      </c>
      <c r="S178" s="26">
        <v>7.4999999999999993E-5</v>
      </c>
      <c r="T178" s="26">
        <v>7.4999999999999993E-5</v>
      </c>
      <c r="U178" s="26">
        <v>7.4999999999999993E-5</v>
      </c>
      <c r="V178" s="26">
        <v>7.4999999999999993E-5</v>
      </c>
      <c r="W178" s="26">
        <v>7.4999999999999993E-5</v>
      </c>
      <c r="X178" s="26">
        <v>7.4999999999999993E-5</v>
      </c>
      <c r="Y178" s="26">
        <v>7.4999999999999993E-5</v>
      </c>
      <c r="Z178" s="26">
        <v>7.4999999999999993E-5</v>
      </c>
      <c r="AA178" s="26">
        <v>7.4999999999999993E-5</v>
      </c>
      <c r="AB178" s="26">
        <v>7.4999999999999993E-5</v>
      </c>
      <c r="AC178" s="26">
        <v>7.4999999999999993E-5</v>
      </c>
      <c r="AD178" s="26">
        <v>7.4999999999999993E-5</v>
      </c>
      <c r="AE178" s="17">
        <v>0</v>
      </c>
    </row>
    <row r="180" spans="1:31" ht="15" customHeight="1" x14ac:dyDescent="0.25">
      <c r="A180" s="14" t="s">
        <v>108</v>
      </c>
    </row>
    <row r="181" spans="1:31" ht="15" customHeight="1" x14ac:dyDescent="0.25">
      <c r="A181" s="14" t="s">
        <v>109</v>
      </c>
    </row>
    <row r="182" spans="1:31" ht="15" customHeight="1" x14ac:dyDescent="0.25">
      <c r="A182" s="15" t="s">
        <v>80</v>
      </c>
      <c r="B182" s="25">
        <v>68.908912999999998</v>
      </c>
      <c r="C182" s="25">
        <v>69.470153999999994</v>
      </c>
      <c r="D182" s="25">
        <v>70.164848000000006</v>
      </c>
      <c r="E182" s="25">
        <v>70.970710999999994</v>
      </c>
      <c r="F182" s="25">
        <v>71.116600000000005</v>
      </c>
      <c r="G182" s="25">
        <v>71.262482000000006</v>
      </c>
      <c r="H182" s="25">
        <v>71.408371000000002</v>
      </c>
      <c r="I182" s="25">
        <v>71.554253000000003</v>
      </c>
      <c r="J182" s="25">
        <v>71.901604000000006</v>
      </c>
      <c r="K182" s="25">
        <v>72.162132</v>
      </c>
      <c r="L182" s="25">
        <v>72.422638000000006</v>
      </c>
      <c r="M182" s="25">
        <v>72.683143999999999</v>
      </c>
      <c r="N182" s="25">
        <v>72.943657000000002</v>
      </c>
      <c r="O182" s="25">
        <v>74.159385999999998</v>
      </c>
      <c r="P182" s="25">
        <v>74.534522999999993</v>
      </c>
      <c r="Q182" s="25">
        <v>74.909667999999996</v>
      </c>
      <c r="R182" s="25">
        <v>75.347320999999994</v>
      </c>
      <c r="S182" s="25">
        <v>75.722472999999994</v>
      </c>
      <c r="T182" s="25">
        <v>76.243492000000003</v>
      </c>
      <c r="U182" s="25">
        <v>76.785354999999996</v>
      </c>
      <c r="V182" s="25">
        <v>77.327231999999995</v>
      </c>
      <c r="W182" s="25">
        <v>77.959404000000006</v>
      </c>
      <c r="X182" s="25">
        <v>78.501273999999995</v>
      </c>
      <c r="Y182" s="25">
        <v>78.327599000000006</v>
      </c>
      <c r="Z182" s="25">
        <v>78.918098000000001</v>
      </c>
      <c r="AA182" s="25">
        <v>79.508590999999996</v>
      </c>
      <c r="AB182" s="25">
        <v>80.099091000000001</v>
      </c>
      <c r="AC182" s="25">
        <v>80.689589999999995</v>
      </c>
      <c r="AD182" s="25">
        <v>81.280074999999997</v>
      </c>
      <c r="AE182" s="17">
        <v>5.8320000000000004E-3</v>
      </c>
    </row>
    <row r="183" spans="1:31" ht="15" customHeight="1" x14ac:dyDescent="0.25">
      <c r="A183" s="15" t="s">
        <v>81</v>
      </c>
      <c r="B183" s="25">
        <v>68.055533999999994</v>
      </c>
      <c r="C183" s="25">
        <v>68.692115999999999</v>
      </c>
      <c r="D183" s="25">
        <v>69.379035999999999</v>
      </c>
      <c r="E183" s="25">
        <v>70.175865000000002</v>
      </c>
      <c r="F183" s="25">
        <v>70.320114000000004</v>
      </c>
      <c r="G183" s="25">
        <v>70.464377999999996</v>
      </c>
      <c r="H183" s="25">
        <v>70.608626999999998</v>
      </c>
      <c r="I183" s="25">
        <v>70.752876000000001</v>
      </c>
      <c r="J183" s="25">
        <v>71.096335999999994</v>
      </c>
      <c r="K183" s="25">
        <v>71.353935000000007</v>
      </c>
      <c r="L183" s="25">
        <v>71.611534000000006</v>
      </c>
      <c r="M183" s="25">
        <v>71.869124999999997</v>
      </c>
      <c r="N183" s="25">
        <v>72.126709000000005</v>
      </c>
      <c r="O183" s="25">
        <v>73.328841999999995</v>
      </c>
      <c r="P183" s="25">
        <v>73.699776</v>
      </c>
      <c r="Q183" s="25">
        <v>74.070708999999994</v>
      </c>
      <c r="R183" s="25">
        <v>74.503463999999994</v>
      </c>
      <c r="S183" s="25">
        <v>74.874404999999996</v>
      </c>
      <c r="T183" s="25">
        <v>75.389595</v>
      </c>
      <c r="U183" s="25">
        <v>75.925392000000002</v>
      </c>
      <c r="V183" s="25">
        <v>76.461196999999999</v>
      </c>
      <c r="W183" s="25">
        <v>77.086287999999996</v>
      </c>
      <c r="X183" s="25">
        <v>77.622085999999996</v>
      </c>
      <c r="Y183" s="25">
        <v>77.450371000000004</v>
      </c>
      <c r="Z183" s="25">
        <v>78.034240999999994</v>
      </c>
      <c r="AA183" s="25">
        <v>78.618126000000004</v>
      </c>
      <c r="AB183" s="25">
        <v>79.202010999999999</v>
      </c>
      <c r="AC183" s="25">
        <v>79.785888999999997</v>
      </c>
      <c r="AD183" s="25">
        <v>80.369765999999998</v>
      </c>
      <c r="AE183" s="17">
        <v>5.8320000000000004E-3</v>
      </c>
    </row>
    <row r="184" spans="1:31" ht="15" customHeight="1" x14ac:dyDescent="0.25">
      <c r="A184" s="15" t="s">
        <v>82</v>
      </c>
      <c r="B184" s="25">
        <v>45.748604</v>
      </c>
      <c r="C184" s="25">
        <v>46.127563000000002</v>
      </c>
      <c r="D184" s="25">
        <v>46.559489999999997</v>
      </c>
      <c r="E184" s="25">
        <v>47.094504999999998</v>
      </c>
      <c r="F184" s="25">
        <v>47.191642999999999</v>
      </c>
      <c r="G184" s="25">
        <v>47.288601</v>
      </c>
      <c r="H184" s="25">
        <v>47.385680999999998</v>
      </c>
      <c r="I184" s="25">
        <v>47.482784000000002</v>
      </c>
      <c r="J184" s="25">
        <v>47.713603999999997</v>
      </c>
      <c r="K184" s="25">
        <v>47.886901999999999</v>
      </c>
      <c r="L184" s="25">
        <v>48.060200000000002</v>
      </c>
      <c r="M184" s="25">
        <v>48.233485999999999</v>
      </c>
      <c r="N184" s="25">
        <v>48.406807000000001</v>
      </c>
      <c r="O184" s="25">
        <v>49.214042999999997</v>
      </c>
      <c r="P184" s="25">
        <v>49.463493</v>
      </c>
      <c r="Q184" s="25">
        <v>49.712975</v>
      </c>
      <c r="R184" s="25">
        <v>50.003990000000002</v>
      </c>
      <c r="S184" s="25">
        <v>50.253566999999997</v>
      </c>
      <c r="T184" s="25">
        <v>50.599986999999999</v>
      </c>
      <c r="U184" s="25">
        <v>50.960262</v>
      </c>
      <c r="V184" s="25">
        <v>51.320563999999997</v>
      </c>
      <c r="W184" s="25">
        <v>51.740825999999998</v>
      </c>
      <c r="X184" s="25">
        <v>52.101157999999998</v>
      </c>
      <c r="Y184" s="25">
        <v>51.986603000000002</v>
      </c>
      <c r="Z184" s="25">
        <v>52.379233999999997</v>
      </c>
      <c r="AA184" s="25">
        <v>52.771877000000003</v>
      </c>
      <c r="AB184" s="25">
        <v>53.164527999999997</v>
      </c>
      <c r="AC184" s="25">
        <v>53.557189999999999</v>
      </c>
      <c r="AD184" s="25">
        <v>53.949848000000003</v>
      </c>
      <c r="AE184" s="17">
        <v>5.8180000000000003E-3</v>
      </c>
    </row>
    <row r="185" spans="1:31" ht="15" customHeight="1" x14ac:dyDescent="0.25">
      <c r="A185" s="15" t="s">
        <v>110</v>
      </c>
      <c r="B185" s="25">
        <v>66.493354999999994</v>
      </c>
      <c r="C185" s="25">
        <v>67.098190000000002</v>
      </c>
      <c r="D185" s="25">
        <v>66.345237999999995</v>
      </c>
      <c r="E185" s="25">
        <v>67.104500000000002</v>
      </c>
      <c r="F185" s="25">
        <v>67.238365000000002</v>
      </c>
      <c r="G185" s="25">
        <v>67.377953000000005</v>
      </c>
      <c r="H185" s="25">
        <v>67.514235999999997</v>
      </c>
      <c r="I185" s="25">
        <v>67.650351999999998</v>
      </c>
      <c r="J185" s="25">
        <v>67.976341000000005</v>
      </c>
      <c r="K185" s="25">
        <v>68.217117000000002</v>
      </c>
      <c r="L185" s="25">
        <v>68.458083999999999</v>
      </c>
      <c r="M185" s="25">
        <v>68.699721999999994</v>
      </c>
      <c r="N185" s="25">
        <v>68.940574999999995</v>
      </c>
      <c r="O185" s="25">
        <v>70.083816999999996</v>
      </c>
      <c r="P185" s="25">
        <v>70.431274000000002</v>
      </c>
      <c r="Q185" s="25">
        <v>70.777732999999998</v>
      </c>
      <c r="R185" s="25">
        <v>71.181572000000003</v>
      </c>
      <c r="S185" s="25">
        <v>71.524711999999994</v>
      </c>
      <c r="T185" s="25">
        <v>72.004317999999998</v>
      </c>
      <c r="U185" s="25">
        <v>72.502464000000003</v>
      </c>
      <c r="V185" s="25">
        <v>72.999709999999993</v>
      </c>
      <c r="W185" s="25">
        <v>73.581176999999997</v>
      </c>
      <c r="X185" s="25">
        <v>74.076438999999993</v>
      </c>
      <c r="Y185" s="25">
        <v>73.895706000000004</v>
      </c>
      <c r="Z185" s="25">
        <v>74.435248999999999</v>
      </c>
      <c r="AA185" s="25">
        <v>74.974068000000003</v>
      </c>
      <c r="AB185" s="25">
        <v>75.512153999999995</v>
      </c>
      <c r="AC185" s="25">
        <v>76.049637000000004</v>
      </c>
      <c r="AD185" s="25">
        <v>76.586517000000001</v>
      </c>
      <c r="AE185" s="17">
        <v>4.9109999999999996E-3</v>
      </c>
    </row>
    <row r="186" spans="1:31" ht="15" customHeight="1" x14ac:dyDescent="0.25">
      <c r="A186" s="14" t="s">
        <v>111</v>
      </c>
    </row>
    <row r="187" spans="1:31" ht="15" customHeight="1" x14ac:dyDescent="0.25">
      <c r="A187" s="15" t="s">
        <v>80</v>
      </c>
      <c r="B187" s="25">
        <v>65.570892000000001</v>
      </c>
      <c r="C187" s="25">
        <v>65.807609999999997</v>
      </c>
      <c r="D187" s="25">
        <v>65.745887999999994</v>
      </c>
      <c r="E187" s="25">
        <v>66.009688999999995</v>
      </c>
      <c r="F187" s="25">
        <v>66.268646000000004</v>
      </c>
      <c r="G187" s="25">
        <v>66.547661000000005</v>
      </c>
      <c r="H187" s="25">
        <v>66.838722000000004</v>
      </c>
      <c r="I187" s="25">
        <v>67.204552000000007</v>
      </c>
      <c r="J187" s="25">
        <v>67.516166999999996</v>
      </c>
      <c r="K187" s="25">
        <v>67.868233000000004</v>
      </c>
      <c r="L187" s="25">
        <v>68.159569000000005</v>
      </c>
      <c r="M187" s="25">
        <v>68.401825000000002</v>
      </c>
      <c r="N187" s="25">
        <v>68.672950999999998</v>
      </c>
      <c r="O187" s="25">
        <v>68.975928999999994</v>
      </c>
      <c r="P187" s="25">
        <v>69.255500999999995</v>
      </c>
      <c r="Q187" s="25">
        <v>69.554992999999996</v>
      </c>
      <c r="R187" s="25">
        <v>69.871391000000003</v>
      </c>
      <c r="S187" s="25">
        <v>70.202361999999994</v>
      </c>
      <c r="T187" s="25">
        <v>70.551254</v>
      </c>
      <c r="U187" s="25">
        <v>70.905281000000002</v>
      </c>
      <c r="V187" s="25">
        <v>71.277946</v>
      </c>
      <c r="W187" s="25">
        <v>71.677306999999999</v>
      </c>
      <c r="X187" s="25">
        <v>72.095596</v>
      </c>
      <c r="Y187" s="25">
        <v>72.507057000000003</v>
      </c>
      <c r="Z187" s="25">
        <v>72.933098000000001</v>
      </c>
      <c r="AA187" s="25">
        <v>73.382271000000003</v>
      </c>
      <c r="AB187" s="25">
        <v>73.847328000000005</v>
      </c>
      <c r="AC187" s="25">
        <v>74.329727000000005</v>
      </c>
      <c r="AD187" s="25">
        <v>74.821303999999998</v>
      </c>
      <c r="AE187" s="17">
        <v>4.7660000000000003E-3</v>
      </c>
    </row>
    <row r="188" spans="1:31" ht="15" customHeight="1" x14ac:dyDescent="0.25">
      <c r="A188" s="15" t="s">
        <v>81</v>
      </c>
      <c r="B188" s="25">
        <v>63.844154000000003</v>
      </c>
      <c r="C188" s="25">
        <v>64.219513000000006</v>
      </c>
      <c r="D188" s="25">
        <v>66.371467999999993</v>
      </c>
      <c r="E188" s="25">
        <v>66.568375000000003</v>
      </c>
      <c r="F188" s="25">
        <v>66.790886</v>
      </c>
      <c r="G188" s="25">
        <v>67.009583000000006</v>
      </c>
      <c r="H188" s="25">
        <v>67.290824999999998</v>
      </c>
      <c r="I188" s="25">
        <v>67.607353000000003</v>
      </c>
      <c r="J188" s="25">
        <v>67.902587999999994</v>
      </c>
      <c r="K188" s="25">
        <v>68.208748</v>
      </c>
      <c r="L188" s="25">
        <v>68.523758000000001</v>
      </c>
      <c r="M188" s="25">
        <v>68.794944999999998</v>
      </c>
      <c r="N188" s="25">
        <v>69.052543999999997</v>
      </c>
      <c r="O188" s="25">
        <v>69.305655999999999</v>
      </c>
      <c r="P188" s="25">
        <v>69.601439999999997</v>
      </c>
      <c r="Q188" s="25">
        <v>69.902343999999999</v>
      </c>
      <c r="R188" s="25">
        <v>70.209923000000003</v>
      </c>
      <c r="S188" s="25">
        <v>70.531959999999998</v>
      </c>
      <c r="T188" s="25">
        <v>70.865691999999996</v>
      </c>
      <c r="U188" s="25">
        <v>71.211021000000002</v>
      </c>
      <c r="V188" s="25">
        <v>71.585587000000004</v>
      </c>
      <c r="W188" s="25">
        <v>72.047049999999999</v>
      </c>
      <c r="X188" s="25">
        <v>72.486525999999998</v>
      </c>
      <c r="Y188" s="25">
        <v>72.916656000000003</v>
      </c>
      <c r="Z188" s="25">
        <v>73.291854999999998</v>
      </c>
      <c r="AA188" s="25">
        <v>73.760848999999993</v>
      </c>
      <c r="AB188" s="25">
        <v>74.250923</v>
      </c>
      <c r="AC188" s="25">
        <v>74.731269999999995</v>
      </c>
      <c r="AD188" s="25">
        <v>75.221603000000002</v>
      </c>
      <c r="AE188" s="17">
        <v>5.8739999999999999E-3</v>
      </c>
    </row>
    <row r="189" spans="1:31" ht="15" customHeight="1" x14ac:dyDescent="0.25">
      <c r="A189" s="15" t="s">
        <v>82</v>
      </c>
      <c r="B189" s="25">
        <v>45.704467999999999</v>
      </c>
      <c r="C189" s="25">
        <v>45.908054</v>
      </c>
      <c r="D189" s="25">
        <v>45.958053999999997</v>
      </c>
      <c r="E189" s="25">
        <v>46.077075999999998</v>
      </c>
      <c r="F189" s="25">
        <v>46.219524</v>
      </c>
      <c r="G189" s="25">
        <v>46.357551999999998</v>
      </c>
      <c r="H189" s="25">
        <v>46.482635000000002</v>
      </c>
      <c r="I189" s="25">
        <v>46.609977999999998</v>
      </c>
      <c r="J189" s="25">
        <v>46.760478999999997</v>
      </c>
      <c r="K189" s="25">
        <v>46.919314999999997</v>
      </c>
      <c r="L189" s="25">
        <v>47.089115</v>
      </c>
      <c r="M189" s="25">
        <v>47.264290000000003</v>
      </c>
      <c r="N189" s="25">
        <v>47.426040999999998</v>
      </c>
      <c r="O189" s="25">
        <v>47.593826</v>
      </c>
      <c r="P189" s="25">
        <v>47.778885000000002</v>
      </c>
      <c r="Q189" s="25">
        <v>47.978157000000003</v>
      </c>
      <c r="R189" s="25">
        <v>48.171000999999997</v>
      </c>
      <c r="S189" s="25">
        <v>48.376491999999999</v>
      </c>
      <c r="T189" s="25">
        <v>48.606316</v>
      </c>
      <c r="U189" s="25">
        <v>48.836514000000001</v>
      </c>
      <c r="V189" s="25">
        <v>49.082920000000001</v>
      </c>
      <c r="W189" s="25">
        <v>49.366458999999999</v>
      </c>
      <c r="X189" s="25">
        <v>49.658389999999997</v>
      </c>
      <c r="Y189" s="25">
        <v>49.956505</v>
      </c>
      <c r="Z189" s="25">
        <v>50.284500000000001</v>
      </c>
      <c r="AA189" s="25">
        <v>50.634498999999998</v>
      </c>
      <c r="AB189" s="25">
        <v>50.988121</v>
      </c>
      <c r="AC189" s="25">
        <v>51.351588999999997</v>
      </c>
      <c r="AD189" s="25">
        <v>51.763987999999998</v>
      </c>
      <c r="AE189" s="17">
        <v>4.4559999999999999E-3</v>
      </c>
    </row>
    <row r="190" spans="1:31" ht="15" customHeight="1" x14ac:dyDescent="0.25">
      <c r="A190" s="15" t="s">
        <v>110</v>
      </c>
      <c r="B190" s="25">
        <v>64.234809999999996</v>
      </c>
      <c r="C190" s="25">
        <v>65.884536999999995</v>
      </c>
      <c r="D190" s="25">
        <v>65.884536999999995</v>
      </c>
      <c r="E190" s="25">
        <v>66.105331000000007</v>
      </c>
      <c r="F190" s="25">
        <v>66.33287</v>
      </c>
      <c r="G190" s="25">
        <v>66.576324</v>
      </c>
      <c r="H190" s="25">
        <v>66.834541000000002</v>
      </c>
      <c r="I190" s="25">
        <v>67.143105000000006</v>
      </c>
      <c r="J190" s="25">
        <v>67.420745999999994</v>
      </c>
      <c r="K190" s="25">
        <v>67.721564999999998</v>
      </c>
      <c r="L190" s="25">
        <v>67.993628999999999</v>
      </c>
      <c r="M190" s="25">
        <v>68.229934999999998</v>
      </c>
      <c r="N190" s="25">
        <v>68.474838000000005</v>
      </c>
      <c r="O190" s="25">
        <v>68.737053000000003</v>
      </c>
      <c r="P190" s="25">
        <v>68.999427999999995</v>
      </c>
      <c r="Q190" s="25">
        <v>69.276131000000007</v>
      </c>
      <c r="R190" s="25">
        <v>69.560355999999999</v>
      </c>
      <c r="S190" s="25">
        <v>69.857169999999996</v>
      </c>
      <c r="T190" s="25">
        <v>70.170845</v>
      </c>
      <c r="U190" s="25">
        <v>70.48912</v>
      </c>
      <c r="V190" s="25">
        <v>70.827652</v>
      </c>
      <c r="W190" s="25">
        <v>71.209830999999994</v>
      </c>
      <c r="X190" s="25">
        <v>71.597733000000005</v>
      </c>
      <c r="Y190" s="25">
        <v>71.980095000000006</v>
      </c>
      <c r="Z190" s="25">
        <v>72.363074999999995</v>
      </c>
      <c r="AA190" s="25">
        <v>72.786354000000003</v>
      </c>
      <c r="AB190" s="25">
        <v>73.223633000000007</v>
      </c>
      <c r="AC190" s="25">
        <v>73.669785000000005</v>
      </c>
      <c r="AD190" s="25">
        <v>74.134513999999996</v>
      </c>
      <c r="AE190" s="17">
        <v>4.3790000000000001E-3</v>
      </c>
    </row>
    <row r="191" spans="1:31" ht="15" customHeight="1" x14ac:dyDescent="0.25"/>
    <row r="192" spans="1:31" ht="15" customHeight="1" x14ac:dyDescent="0.25">
      <c r="A192" s="14" t="s">
        <v>112</v>
      </c>
    </row>
    <row r="193" spans="1:31" ht="15" customHeight="1" x14ac:dyDescent="0.25">
      <c r="A193" s="14" t="s">
        <v>113</v>
      </c>
    </row>
    <row r="194" spans="1:31" ht="15" customHeight="1" x14ac:dyDescent="0.25">
      <c r="A194" s="15" t="s">
        <v>45</v>
      </c>
      <c r="B194" s="16">
        <v>2307.1999510000001</v>
      </c>
      <c r="C194" s="16">
        <v>2279.1000979999999</v>
      </c>
      <c r="D194" s="16">
        <v>2324.9123540000001</v>
      </c>
      <c r="E194" s="16">
        <v>2356.1989749999998</v>
      </c>
      <c r="F194" s="16">
        <v>2377.9187010000001</v>
      </c>
      <c r="G194" s="16">
        <v>2416.2170409999999</v>
      </c>
      <c r="H194" s="16">
        <v>2451.25</v>
      </c>
      <c r="I194" s="16">
        <v>2486.094971</v>
      </c>
      <c r="J194" s="16">
        <v>2522.2485350000002</v>
      </c>
      <c r="K194" s="16">
        <v>2550.7058109999998</v>
      </c>
      <c r="L194" s="16">
        <v>2583.7150879999999</v>
      </c>
      <c r="M194" s="16">
        <v>2623.1027829999998</v>
      </c>
      <c r="N194" s="16">
        <v>2663.3366700000001</v>
      </c>
      <c r="O194" s="16">
        <v>2704.679932</v>
      </c>
      <c r="P194" s="16">
        <v>2744.3093260000001</v>
      </c>
      <c r="Q194" s="16">
        <v>2784.2863769999999</v>
      </c>
      <c r="R194" s="16">
        <v>2821.5117190000001</v>
      </c>
      <c r="S194" s="16">
        <v>2853.9953609999998</v>
      </c>
      <c r="T194" s="16">
        <v>2882.7299800000001</v>
      </c>
      <c r="U194" s="16">
        <v>2908.7453609999998</v>
      </c>
      <c r="V194" s="16">
        <v>2933.7993160000001</v>
      </c>
      <c r="W194" s="16">
        <v>2957.2451169999999</v>
      </c>
      <c r="X194" s="16">
        <v>2978.7382809999999</v>
      </c>
      <c r="Y194" s="16">
        <v>2998.3903810000002</v>
      </c>
      <c r="Z194" s="16">
        <v>3016.0534670000002</v>
      </c>
      <c r="AA194" s="16">
        <v>3030.1020509999998</v>
      </c>
      <c r="AB194" s="16">
        <v>3042.3728030000002</v>
      </c>
      <c r="AC194" s="16">
        <v>3052.5610350000002</v>
      </c>
      <c r="AD194" s="16">
        <v>3060.9018550000001</v>
      </c>
      <c r="AE194" s="17">
        <v>1.0983E-2</v>
      </c>
    </row>
    <row r="195" spans="1:31" ht="15" customHeight="1" x14ac:dyDescent="0.25">
      <c r="A195" s="15" t="s">
        <v>46</v>
      </c>
      <c r="B195" s="16">
        <v>345.51501500000001</v>
      </c>
      <c r="C195" s="16">
        <v>348.875336</v>
      </c>
      <c r="D195" s="16">
        <v>357.66055299999999</v>
      </c>
      <c r="E195" s="16">
        <v>371.32565299999999</v>
      </c>
      <c r="F195" s="16">
        <v>386.10916099999997</v>
      </c>
      <c r="G195" s="16">
        <v>398.859039</v>
      </c>
      <c r="H195" s="16">
        <v>413.423157</v>
      </c>
      <c r="I195" s="16">
        <v>428.408905</v>
      </c>
      <c r="J195" s="16">
        <v>441.28036500000002</v>
      </c>
      <c r="K195" s="16">
        <v>452.37252799999999</v>
      </c>
      <c r="L195" s="16">
        <v>462.85296599999998</v>
      </c>
      <c r="M195" s="16">
        <v>472.766571</v>
      </c>
      <c r="N195" s="16">
        <v>482.111603</v>
      </c>
      <c r="O195" s="16">
        <v>491.25192299999998</v>
      </c>
      <c r="P195" s="16">
        <v>499.47924799999998</v>
      </c>
      <c r="Q195" s="16">
        <v>507.127838</v>
      </c>
      <c r="R195" s="16">
        <v>514.35070800000005</v>
      </c>
      <c r="S195" s="16">
        <v>521.00903300000004</v>
      </c>
      <c r="T195" s="16">
        <v>527.30505400000004</v>
      </c>
      <c r="U195" s="16">
        <v>533.14257799999996</v>
      </c>
      <c r="V195" s="16">
        <v>538.28149399999995</v>
      </c>
      <c r="W195" s="16">
        <v>542.65765399999998</v>
      </c>
      <c r="X195" s="16">
        <v>546.70349099999999</v>
      </c>
      <c r="Y195" s="16">
        <v>550.46362299999998</v>
      </c>
      <c r="Z195" s="16">
        <v>554.13812299999995</v>
      </c>
      <c r="AA195" s="16">
        <v>557.26904300000001</v>
      </c>
      <c r="AB195" s="16">
        <v>559.86163299999998</v>
      </c>
      <c r="AC195" s="16">
        <v>562.38256799999999</v>
      </c>
      <c r="AD195" s="16">
        <v>564.65063499999997</v>
      </c>
      <c r="AE195" s="17">
        <v>1.7992999999999999E-2</v>
      </c>
    </row>
    <row r="196" spans="1:31" ht="15" customHeight="1" x14ac:dyDescent="0.25">
      <c r="A196" s="15" t="s">
        <v>47</v>
      </c>
      <c r="B196" s="16">
        <v>161.71833799999999</v>
      </c>
      <c r="C196" s="16">
        <v>173.23081999999999</v>
      </c>
      <c r="D196" s="16">
        <v>191.65348800000001</v>
      </c>
      <c r="E196" s="16">
        <v>211.21937600000001</v>
      </c>
      <c r="F196" s="16">
        <v>235.56526199999999</v>
      </c>
      <c r="G196" s="16">
        <v>260.57427999999999</v>
      </c>
      <c r="H196" s="16">
        <v>288.71862800000002</v>
      </c>
      <c r="I196" s="16">
        <v>312.20721400000002</v>
      </c>
      <c r="J196" s="16">
        <v>336.58581500000003</v>
      </c>
      <c r="K196" s="16">
        <v>360.39080799999999</v>
      </c>
      <c r="L196" s="16">
        <v>385.27191199999999</v>
      </c>
      <c r="M196" s="16">
        <v>407.96935999999999</v>
      </c>
      <c r="N196" s="16">
        <v>429.03857399999998</v>
      </c>
      <c r="O196" s="16">
        <v>447.30523699999998</v>
      </c>
      <c r="P196" s="16">
        <v>465.90588400000001</v>
      </c>
      <c r="Q196" s="16">
        <v>481.53112800000002</v>
      </c>
      <c r="R196" s="16">
        <v>498.62756300000001</v>
      </c>
      <c r="S196" s="16">
        <v>513.96844499999997</v>
      </c>
      <c r="T196" s="16">
        <v>530.777466</v>
      </c>
      <c r="U196" s="16">
        <v>545.58715800000004</v>
      </c>
      <c r="V196" s="16">
        <v>560.38360599999999</v>
      </c>
      <c r="W196" s="16">
        <v>574.456909</v>
      </c>
      <c r="X196" s="16">
        <v>587.33783000000005</v>
      </c>
      <c r="Y196" s="16">
        <v>600.28546100000005</v>
      </c>
      <c r="Z196" s="16">
        <v>614.88629200000003</v>
      </c>
      <c r="AA196" s="16">
        <v>626.62066700000003</v>
      </c>
      <c r="AB196" s="16">
        <v>639.81445299999996</v>
      </c>
      <c r="AC196" s="16">
        <v>652.79162599999995</v>
      </c>
      <c r="AD196" s="16">
        <v>664.42950399999995</v>
      </c>
      <c r="AE196" s="17">
        <v>5.1048999999999997E-2</v>
      </c>
    </row>
    <row r="197" spans="1:31" ht="15" customHeight="1" x14ac:dyDescent="0.25">
      <c r="A197" s="15" t="s">
        <v>48</v>
      </c>
      <c r="B197" s="16">
        <v>632.158997</v>
      </c>
      <c r="C197" s="16">
        <v>643.99389599999995</v>
      </c>
      <c r="D197" s="16">
        <v>662.68023700000003</v>
      </c>
      <c r="E197" s="16">
        <v>691.18218999999999</v>
      </c>
      <c r="F197" s="16">
        <v>726.74719200000004</v>
      </c>
      <c r="G197" s="16">
        <v>767.11511199999995</v>
      </c>
      <c r="H197" s="16">
        <v>810.661743</v>
      </c>
      <c r="I197" s="16">
        <v>856.02789299999995</v>
      </c>
      <c r="J197" s="16">
        <v>904.25494400000002</v>
      </c>
      <c r="K197" s="16">
        <v>956.408997</v>
      </c>
      <c r="L197" s="16">
        <v>1012.650024</v>
      </c>
      <c r="M197" s="16">
        <v>1072.677246</v>
      </c>
      <c r="N197" s="16">
        <v>1135.263672</v>
      </c>
      <c r="O197" s="16">
        <v>1200.0620120000001</v>
      </c>
      <c r="P197" s="16">
        <v>1265.6254879999999</v>
      </c>
      <c r="Q197" s="16">
        <v>1330.872314</v>
      </c>
      <c r="R197" s="16">
        <v>1396.2235109999999</v>
      </c>
      <c r="S197" s="16">
        <v>1460.240112</v>
      </c>
      <c r="T197" s="16">
        <v>1523.3238530000001</v>
      </c>
      <c r="U197" s="16">
        <v>1584.371948</v>
      </c>
      <c r="V197" s="16">
        <v>1641.215332</v>
      </c>
      <c r="W197" s="16">
        <v>1691.5115969999999</v>
      </c>
      <c r="X197" s="16">
        <v>1736.015625</v>
      </c>
      <c r="Y197" s="16">
        <v>1775.2567140000001</v>
      </c>
      <c r="Z197" s="16">
        <v>1813.0802000000001</v>
      </c>
      <c r="AA197" s="16">
        <v>1845.414307</v>
      </c>
      <c r="AB197" s="16">
        <v>1871.8275149999999</v>
      </c>
      <c r="AC197" s="16">
        <v>1893.8170170000001</v>
      </c>
      <c r="AD197" s="16">
        <v>1911.5766599999999</v>
      </c>
      <c r="AE197" s="17">
        <v>4.1119000000000003E-2</v>
      </c>
    </row>
    <row r="198" spans="1:31" ht="15" customHeight="1" x14ac:dyDescent="0.25">
      <c r="A198" s="15" t="s">
        <v>49</v>
      </c>
      <c r="B198" s="16">
        <v>2628.141357</v>
      </c>
      <c r="C198" s="16">
        <v>2660.6804200000001</v>
      </c>
      <c r="D198" s="16">
        <v>2723.0463869999999</v>
      </c>
      <c r="E198" s="16">
        <v>2820.1525879999999</v>
      </c>
      <c r="F198" s="16">
        <v>2930.8210450000001</v>
      </c>
      <c r="G198" s="16">
        <v>3038.9309079999998</v>
      </c>
      <c r="H198" s="16">
        <v>3149.8562010000001</v>
      </c>
      <c r="I198" s="16">
        <v>3250.9865719999998</v>
      </c>
      <c r="J198" s="16">
        <v>3343.9316410000001</v>
      </c>
      <c r="K198" s="16">
        <v>3433.3066410000001</v>
      </c>
      <c r="L198" s="16">
        <v>3513.4663089999999</v>
      </c>
      <c r="M198" s="16">
        <v>3599.311279</v>
      </c>
      <c r="N198" s="16">
        <v>3677.669922</v>
      </c>
      <c r="O198" s="16">
        <v>3753.9965820000002</v>
      </c>
      <c r="P198" s="16">
        <v>3818.186768</v>
      </c>
      <c r="Q198" s="16">
        <v>3877.6960450000001</v>
      </c>
      <c r="R198" s="16">
        <v>3936.3354490000002</v>
      </c>
      <c r="S198" s="16">
        <v>3985.4819339999999</v>
      </c>
      <c r="T198" s="16">
        <v>4036.994385</v>
      </c>
      <c r="U198" s="16">
        <v>4084.827393</v>
      </c>
      <c r="V198" s="16">
        <v>4125.3505859999996</v>
      </c>
      <c r="W198" s="16">
        <v>4158.4951170000004</v>
      </c>
      <c r="X198" s="16">
        <v>4186.501953</v>
      </c>
      <c r="Y198" s="16">
        <v>4209.7373049999997</v>
      </c>
      <c r="Z198" s="16">
        <v>4236.2280270000001</v>
      </c>
      <c r="AA198" s="16">
        <v>4258.2875979999999</v>
      </c>
      <c r="AB198" s="16">
        <v>4270.5996089999999</v>
      </c>
      <c r="AC198" s="16">
        <v>4283.9555659999996</v>
      </c>
      <c r="AD198" s="16">
        <v>4293.173828</v>
      </c>
      <c r="AE198" s="17">
        <v>1.7878000000000002E-2</v>
      </c>
    </row>
    <row r="199" spans="1:31" ht="15" customHeight="1" x14ac:dyDescent="0.25">
      <c r="A199" s="15" t="s">
        <v>50</v>
      </c>
      <c r="B199" s="16">
        <v>505.76711999999998</v>
      </c>
      <c r="C199" s="16">
        <v>496.96636999999998</v>
      </c>
      <c r="D199" s="16">
        <v>514.89367700000003</v>
      </c>
      <c r="E199" s="16">
        <v>532.09039299999995</v>
      </c>
      <c r="F199" s="16">
        <v>552.884094</v>
      </c>
      <c r="G199" s="16">
        <v>575.46826199999998</v>
      </c>
      <c r="H199" s="16">
        <v>599.42175299999997</v>
      </c>
      <c r="I199" s="16">
        <v>624.45459000000005</v>
      </c>
      <c r="J199" s="16">
        <v>650.82507299999997</v>
      </c>
      <c r="K199" s="16">
        <v>678.91619900000001</v>
      </c>
      <c r="L199" s="16">
        <v>707.85003700000004</v>
      </c>
      <c r="M199" s="16">
        <v>737.60906999999997</v>
      </c>
      <c r="N199" s="16">
        <v>767.67175299999997</v>
      </c>
      <c r="O199" s="16">
        <v>798.00354000000004</v>
      </c>
      <c r="P199" s="16">
        <v>829.23095699999999</v>
      </c>
      <c r="Q199" s="16">
        <v>858.64807099999996</v>
      </c>
      <c r="R199" s="16">
        <v>886.776611</v>
      </c>
      <c r="S199" s="16">
        <v>912.91302499999995</v>
      </c>
      <c r="T199" s="16">
        <v>936.90844700000002</v>
      </c>
      <c r="U199" s="16">
        <v>959.21972700000003</v>
      </c>
      <c r="V199" s="16">
        <v>979.09655799999996</v>
      </c>
      <c r="W199" s="16">
        <v>996.43743900000004</v>
      </c>
      <c r="X199" s="16">
        <v>1011.772461</v>
      </c>
      <c r="Y199" s="16">
        <v>1025.451172</v>
      </c>
      <c r="Z199" s="16">
        <v>1040.8186040000001</v>
      </c>
      <c r="AA199" s="16">
        <v>1054.5275879999999</v>
      </c>
      <c r="AB199" s="16">
        <v>1067.057495</v>
      </c>
      <c r="AC199" s="16">
        <v>1078.720947</v>
      </c>
      <c r="AD199" s="16">
        <v>1089.5736079999999</v>
      </c>
      <c r="AE199" s="17">
        <v>2.9502E-2</v>
      </c>
    </row>
    <row r="200" spans="1:31" ht="15" customHeight="1" x14ac:dyDescent="0.25">
      <c r="A200" s="15" t="s">
        <v>51</v>
      </c>
      <c r="B200" s="16">
        <v>748.71460000000002</v>
      </c>
      <c r="C200" s="16">
        <v>796.06817599999999</v>
      </c>
      <c r="D200" s="16">
        <v>849.31933600000002</v>
      </c>
      <c r="E200" s="16">
        <v>905.01763900000003</v>
      </c>
      <c r="F200" s="16">
        <v>967.19317599999999</v>
      </c>
      <c r="G200" s="16">
        <v>1029.928711</v>
      </c>
      <c r="H200" s="16">
        <v>1090.133789</v>
      </c>
      <c r="I200" s="16">
        <v>1151.044678</v>
      </c>
      <c r="J200" s="16">
        <v>1216.364746</v>
      </c>
      <c r="K200" s="16">
        <v>1280.9145510000001</v>
      </c>
      <c r="L200" s="16">
        <v>1345.3198239999999</v>
      </c>
      <c r="M200" s="16">
        <v>1409.1525879999999</v>
      </c>
      <c r="N200" s="16">
        <v>1469.3388669999999</v>
      </c>
      <c r="O200" s="16">
        <v>1525.064697</v>
      </c>
      <c r="P200" s="16">
        <v>1576.8085940000001</v>
      </c>
      <c r="Q200" s="16">
        <v>1623.010254</v>
      </c>
      <c r="R200" s="16">
        <v>1664.301025</v>
      </c>
      <c r="S200" s="16">
        <v>1702.3093260000001</v>
      </c>
      <c r="T200" s="16">
        <v>1738.5795900000001</v>
      </c>
      <c r="U200" s="16">
        <v>1772.644043</v>
      </c>
      <c r="V200" s="16">
        <v>1802.8759769999999</v>
      </c>
      <c r="W200" s="16">
        <v>1829.4841309999999</v>
      </c>
      <c r="X200" s="16">
        <v>1854.2448730000001</v>
      </c>
      <c r="Y200" s="16">
        <v>1877.496582</v>
      </c>
      <c r="Z200" s="16">
        <v>1902.5336910000001</v>
      </c>
      <c r="AA200" s="16">
        <v>1925.1188959999999</v>
      </c>
      <c r="AB200" s="16">
        <v>1945.8920900000001</v>
      </c>
      <c r="AC200" s="16">
        <v>1966.6125489999999</v>
      </c>
      <c r="AD200" s="16">
        <v>1986.2998050000001</v>
      </c>
      <c r="AE200" s="17">
        <v>3.4445000000000003E-2</v>
      </c>
    </row>
    <row r="201" spans="1:31" ht="15" customHeight="1" x14ac:dyDescent="0.25">
      <c r="A201" s="15" t="s">
        <v>52</v>
      </c>
      <c r="B201" s="16">
        <v>894.72851600000001</v>
      </c>
      <c r="C201" s="16">
        <v>936.07702600000005</v>
      </c>
      <c r="D201" s="16">
        <v>989.13147000000004</v>
      </c>
      <c r="E201" s="16">
        <v>1054.1710210000001</v>
      </c>
      <c r="F201" s="16">
        <v>1123.1633300000001</v>
      </c>
      <c r="G201" s="16">
        <v>1182.4223629999999</v>
      </c>
      <c r="H201" s="16">
        <v>1244.740967</v>
      </c>
      <c r="I201" s="16">
        <v>1305.843018</v>
      </c>
      <c r="J201" s="16">
        <v>1363.5048830000001</v>
      </c>
      <c r="K201" s="16">
        <v>1415.1660159999999</v>
      </c>
      <c r="L201" s="16">
        <v>1456.0354</v>
      </c>
      <c r="M201" s="16">
        <v>1488.0996090000001</v>
      </c>
      <c r="N201" s="16">
        <v>1509.735107</v>
      </c>
      <c r="O201" s="16">
        <v>1523.551514</v>
      </c>
      <c r="P201" s="16">
        <v>1532.0817870000001</v>
      </c>
      <c r="Q201" s="16">
        <v>1535.997314</v>
      </c>
      <c r="R201" s="16">
        <v>1536.355957</v>
      </c>
      <c r="S201" s="16">
        <v>1533.1264650000001</v>
      </c>
      <c r="T201" s="16">
        <v>1528.0310059999999</v>
      </c>
      <c r="U201" s="16">
        <v>1521.463135</v>
      </c>
      <c r="V201" s="16">
        <v>1513.2985839999999</v>
      </c>
      <c r="W201" s="16">
        <v>1503.6096190000001</v>
      </c>
      <c r="X201" s="16">
        <v>1493.1000979999999</v>
      </c>
      <c r="Y201" s="16">
        <v>1482.2687989999999</v>
      </c>
      <c r="Z201" s="16">
        <v>1473.549072</v>
      </c>
      <c r="AA201" s="16">
        <v>1464.0498050000001</v>
      </c>
      <c r="AB201" s="16">
        <v>1454.263428</v>
      </c>
      <c r="AC201" s="16">
        <v>1444.4819339999999</v>
      </c>
      <c r="AD201" s="16">
        <v>1434.5473629999999</v>
      </c>
      <c r="AE201" s="17">
        <v>1.5937E-2</v>
      </c>
    </row>
    <row r="202" spans="1:31" ht="15" customHeight="1" x14ac:dyDescent="0.25">
      <c r="A202" s="15" t="s">
        <v>53</v>
      </c>
      <c r="B202" s="16">
        <v>1109.2126459999999</v>
      </c>
      <c r="C202" s="16">
        <v>1182.5426030000001</v>
      </c>
      <c r="D202" s="16">
        <v>1269.640991</v>
      </c>
      <c r="E202" s="16">
        <v>1365.3466800000001</v>
      </c>
      <c r="F202" s="16">
        <v>1478.0189210000001</v>
      </c>
      <c r="G202" s="16">
        <v>1603.2650149999999</v>
      </c>
      <c r="H202" s="16">
        <v>1729.01062</v>
      </c>
      <c r="I202" s="16">
        <v>1858.7429199999999</v>
      </c>
      <c r="J202" s="16">
        <v>1993.4849850000001</v>
      </c>
      <c r="K202" s="16">
        <v>2136.5678710000002</v>
      </c>
      <c r="L202" s="16">
        <v>2292.5483399999998</v>
      </c>
      <c r="M202" s="16">
        <v>2460.6611330000001</v>
      </c>
      <c r="N202" s="16">
        <v>2640.976807</v>
      </c>
      <c r="O202" s="16">
        <v>2820.9816890000002</v>
      </c>
      <c r="P202" s="16">
        <v>2999.704346</v>
      </c>
      <c r="Q202" s="16">
        <v>3174.161865</v>
      </c>
      <c r="R202" s="16">
        <v>3334.2290039999998</v>
      </c>
      <c r="S202" s="16">
        <v>3482.2221679999998</v>
      </c>
      <c r="T202" s="16">
        <v>3610.0021969999998</v>
      </c>
      <c r="U202" s="16">
        <v>3726.2697750000002</v>
      </c>
      <c r="V202" s="16">
        <v>3820.3767090000001</v>
      </c>
      <c r="W202" s="16">
        <v>3888.9865719999998</v>
      </c>
      <c r="X202" s="16">
        <v>3944.5583499999998</v>
      </c>
      <c r="Y202" s="16">
        <v>3986.9140619999998</v>
      </c>
      <c r="Z202" s="16">
        <v>4025.6791990000002</v>
      </c>
      <c r="AA202" s="16">
        <v>4052.952393</v>
      </c>
      <c r="AB202" s="16">
        <v>4062.0317380000001</v>
      </c>
      <c r="AC202" s="16">
        <v>4072.7495119999999</v>
      </c>
      <c r="AD202" s="16">
        <v>4084.6655270000001</v>
      </c>
      <c r="AE202" s="17">
        <v>4.6980000000000001E-2</v>
      </c>
    </row>
    <row r="203" spans="1:31" ht="15" customHeight="1" x14ac:dyDescent="0.25">
      <c r="A203" s="15" t="s">
        <v>54</v>
      </c>
      <c r="B203" s="16">
        <v>685.73028599999998</v>
      </c>
      <c r="C203" s="16">
        <v>696.21105999999997</v>
      </c>
      <c r="D203" s="16">
        <v>717.86920199999997</v>
      </c>
      <c r="E203" s="16">
        <v>741.67150900000001</v>
      </c>
      <c r="F203" s="16">
        <v>765.13287400000002</v>
      </c>
      <c r="G203" s="16">
        <v>793.28082300000005</v>
      </c>
      <c r="H203" s="16">
        <v>822.38696300000004</v>
      </c>
      <c r="I203" s="16">
        <v>850.45996100000002</v>
      </c>
      <c r="J203" s="16">
        <v>874.86309800000004</v>
      </c>
      <c r="K203" s="16">
        <v>897.90106200000002</v>
      </c>
      <c r="L203" s="16">
        <v>919.91845699999999</v>
      </c>
      <c r="M203" s="16">
        <v>944.90026899999998</v>
      </c>
      <c r="N203" s="16">
        <v>967.67742899999996</v>
      </c>
      <c r="O203" s="16">
        <v>987.38708499999996</v>
      </c>
      <c r="P203" s="16">
        <v>1002.961487</v>
      </c>
      <c r="Q203" s="16">
        <v>1014.397461</v>
      </c>
      <c r="R203" s="16">
        <v>1024.5974120000001</v>
      </c>
      <c r="S203" s="16">
        <v>1030.459961</v>
      </c>
      <c r="T203" s="16">
        <v>1035.640625</v>
      </c>
      <c r="U203" s="16">
        <v>1039.137207</v>
      </c>
      <c r="V203" s="16">
        <v>1040.7254640000001</v>
      </c>
      <c r="W203" s="16">
        <v>1041.0009769999999</v>
      </c>
      <c r="X203" s="16">
        <v>1038.9868160000001</v>
      </c>
      <c r="Y203" s="16">
        <v>1035.7958980000001</v>
      </c>
      <c r="Z203" s="16">
        <v>1033.3220209999999</v>
      </c>
      <c r="AA203" s="16">
        <v>1028.862061</v>
      </c>
      <c r="AB203" s="16">
        <v>1023.029175</v>
      </c>
      <c r="AC203" s="16">
        <v>1018.116638</v>
      </c>
      <c r="AD203" s="16">
        <v>1013.4987180000001</v>
      </c>
      <c r="AE203" s="17">
        <v>1.4005E-2</v>
      </c>
    </row>
    <row r="204" spans="1:31" ht="15" customHeight="1" x14ac:dyDescent="0.25">
      <c r="A204" s="15" t="s">
        <v>55</v>
      </c>
      <c r="B204" s="16">
        <v>1096.8950199999999</v>
      </c>
      <c r="C204" s="16">
        <v>1147.5512699999999</v>
      </c>
      <c r="D204" s="16">
        <v>1200.1345209999999</v>
      </c>
      <c r="E204" s="16">
        <v>1270.39563</v>
      </c>
      <c r="F204" s="16">
        <v>1355.46875</v>
      </c>
      <c r="G204" s="16">
        <v>1445.8129879999999</v>
      </c>
      <c r="H204" s="16">
        <v>1542.9296879999999</v>
      </c>
      <c r="I204" s="16">
        <v>1646.2597659999999</v>
      </c>
      <c r="J204" s="16">
        <v>1752.1521</v>
      </c>
      <c r="K204" s="16">
        <v>1861.6813959999999</v>
      </c>
      <c r="L204" s="16">
        <v>1971.373047</v>
      </c>
      <c r="M204" s="16">
        <v>2085.1655270000001</v>
      </c>
      <c r="N204" s="16">
        <v>2191.6896969999998</v>
      </c>
      <c r="O204" s="16">
        <v>2283.0717770000001</v>
      </c>
      <c r="P204" s="16">
        <v>2365.0539549999999</v>
      </c>
      <c r="Q204" s="16">
        <v>2439.4995119999999</v>
      </c>
      <c r="R204" s="16">
        <v>2508.1994629999999</v>
      </c>
      <c r="S204" s="16">
        <v>2565.5671390000002</v>
      </c>
      <c r="T204" s="16">
        <v>2618.0239259999998</v>
      </c>
      <c r="U204" s="16">
        <v>2662.3796390000002</v>
      </c>
      <c r="V204" s="16">
        <v>2697.703125</v>
      </c>
      <c r="W204" s="16">
        <v>2726.063232</v>
      </c>
      <c r="X204" s="16">
        <v>2748.720703</v>
      </c>
      <c r="Y204" s="16">
        <v>2766.6606449999999</v>
      </c>
      <c r="Z204" s="16">
        <v>2786.0939939999998</v>
      </c>
      <c r="AA204" s="16">
        <v>2800.5756839999999</v>
      </c>
      <c r="AB204" s="16">
        <v>2811.4008789999998</v>
      </c>
      <c r="AC204" s="16">
        <v>2821.2211910000001</v>
      </c>
      <c r="AD204" s="16">
        <v>2828.21875</v>
      </c>
      <c r="AE204" s="17">
        <v>3.3972000000000002E-2</v>
      </c>
    </row>
    <row r="205" spans="1:31" ht="15" customHeight="1" x14ac:dyDescent="0.25">
      <c r="A205" s="15" t="s">
        <v>56</v>
      </c>
      <c r="B205" s="16">
        <v>334.23623700000002</v>
      </c>
      <c r="C205" s="16">
        <v>346.52298000000002</v>
      </c>
      <c r="D205" s="16">
        <v>361.846405</v>
      </c>
      <c r="E205" s="16">
        <v>382.966003</v>
      </c>
      <c r="F205" s="16">
        <v>410.04281600000002</v>
      </c>
      <c r="G205" s="16">
        <v>440.27804600000002</v>
      </c>
      <c r="H205" s="16">
        <v>475.42907700000001</v>
      </c>
      <c r="I205" s="16">
        <v>515.88934300000005</v>
      </c>
      <c r="J205" s="16">
        <v>561.23846400000002</v>
      </c>
      <c r="K205" s="16">
        <v>611.88098100000002</v>
      </c>
      <c r="L205" s="16">
        <v>666.15240500000004</v>
      </c>
      <c r="M205" s="16">
        <v>728.38586399999997</v>
      </c>
      <c r="N205" s="16">
        <v>793.02191200000004</v>
      </c>
      <c r="O205" s="16">
        <v>845.77581799999996</v>
      </c>
      <c r="P205" s="16">
        <v>899.301514</v>
      </c>
      <c r="Q205" s="16">
        <v>948.58813499999997</v>
      </c>
      <c r="R205" s="16">
        <v>998.45519999999999</v>
      </c>
      <c r="S205" s="16">
        <v>1041.247803</v>
      </c>
      <c r="T205" s="16">
        <v>1082.149414</v>
      </c>
      <c r="U205" s="16">
        <v>1119.572754</v>
      </c>
      <c r="V205" s="16">
        <v>1150.073975</v>
      </c>
      <c r="W205" s="16">
        <v>1176.102783</v>
      </c>
      <c r="X205" s="16">
        <v>1197.8969729999999</v>
      </c>
      <c r="Y205" s="16">
        <v>1215.611328</v>
      </c>
      <c r="Z205" s="16">
        <v>1233.4858400000001</v>
      </c>
      <c r="AA205" s="16">
        <v>1247.752197</v>
      </c>
      <c r="AB205" s="16">
        <v>1258.5969239999999</v>
      </c>
      <c r="AC205" s="16">
        <v>1269.15625</v>
      </c>
      <c r="AD205" s="16">
        <v>1277.885254</v>
      </c>
      <c r="AE205" s="17">
        <v>4.9521000000000003E-2</v>
      </c>
    </row>
    <row r="206" spans="1:31" ht="15" customHeight="1" x14ac:dyDescent="0.25">
      <c r="A206" s="15" t="s">
        <v>57</v>
      </c>
      <c r="B206" s="16">
        <v>323.42279100000002</v>
      </c>
      <c r="C206" s="16">
        <v>336.25225799999998</v>
      </c>
      <c r="D206" s="16">
        <v>350.21847500000001</v>
      </c>
      <c r="E206" s="16">
        <v>370.126892</v>
      </c>
      <c r="F206" s="16">
        <v>390.06140099999999</v>
      </c>
      <c r="G206" s="16">
        <v>412.20272799999998</v>
      </c>
      <c r="H206" s="16">
        <v>433.69390900000002</v>
      </c>
      <c r="I206" s="16">
        <v>453.067139</v>
      </c>
      <c r="J206" s="16">
        <v>471.233093</v>
      </c>
      <c r="K206" s="16">
        <v>490.57455399999998</v>
      </c>
      <c r="L206" s="16">
        <v>508.91195699999997</v>
      </c>
      <c r="M206" s="16">
        <v>529.04748500000005</v>
      </c>
      <c r="N206" s="16">
        <v>550.21624799999995</v>
      </c>
      <c r="O206" s="16">
        <v>572.00952099999995</v>
      </c>
      <c r="P206" s="16">
        <v>593.49981700000001</v>
      </c>
      <c r="Q206" s="16">
        <v>613.25750700000003</v>
      </c>
      <c r="R206" s="16">
        <v>633.17175299999997</v>
      </c>
      <c r="S206" s="16">
        <v>651.30602999999996</v>
      </c>
      <c r="T206" s="16">
        <v>670.19647199999997</v>
      </c>
      <c r="U206" s="16">
        <v>689.46362299999998</v>
      </c>
      <c r="V206" s="16">
        <v>707.88879399999996</v>
      </c>
      <c r="W206" s="16">
        <v>726.06860400000005</v>
      </c>
      <c r="X206" s="16">
        <v>742.83557099999996</v>
      </c>
      <c r="Y206" s="16">
        <v>758.70251499999995</v>
      </c>
      <c r="Z206" s="16">
        <v>775.330017</v>
      </c>
      <c r="AA206" s="16">
        <v>790.48468000000003</v>
      </c>
      <c r="AB206" s="16">
        <v>804.582581</v>
      </c>
      <c r="AC206" s="16">
        <v>818.31451400000003</v>
      </c>
      <c r="AD206" s="16">
        <v>832.07885699999997</v>
      </c>
      <c r="AE206" s="17">
        <v>3.4126999999999998E-2</v>
      </c>
    </row>
    <row r="207" spans="1:31" ht="15" customHeight="1" x14ac:dyDescent="0.25">
      <c r="A207" s="15" t="s">
        <v>77</v>
      </c>
      <c r="B207" s="16">
        <v>11773.440430000001</v>
      </c>
      <c r="C207" s="16">
        <v>12044.072265999999</v>
      </c>
      <c r="D207" s="16">
        <v>12513.007812</v>
      </c>
      <c r="E207" s="16">
        <v>13071.865234000001</v>
      </c>
      <c r="F207" s="16">
        <v>13699.126953000001</v>
      </c>
      <c r="G207" s="16">
        <v>14364.356444999999</v>
      </c>
      <c r="H207" s="16">
        <v>15051.65625</v>
      </c>
      <c r="I207" s="16">
        <v>15739.487305000001</v>
      </c>
      <c r="J207" s="16">
        <v>16431.966797000001</v>
      </c>
      <c r="K207" s="16">
        <v>17126.789062</v>
      </c>
      <c r="L207" s="16">
        <v>17826.066406000002</v>
      </c>
      <c r="M207" s="16">
        <v>18558.849609000001</v>
      </c>
      <c r="N207" s="16">
        <v>19277.748047000001</v>
      </c>
      <c r="O207" s="16">
        <v>19953.140625</v>
      </c>
      <c r="P207" s="16">
        <v>20592.150390999999</v>
      </c>
      <c r="Q207" s="16">
        <v>21189.074218999998</v>
      </c>
      <c r="R207" s="16">
        <v>21753.134765999999</v>
      </c>
      <c r="S207" s="16">
        <v>22253.847656000002</v>
      </c>
      <c r="T207" s="16">
        <v>22720.662109000001</v>
      </c>
      <c r="U207" s="16">
        <v>23146.822265999999</v>
      </c>
      <c r="V207" s="16">
        <v>23511.068359000001</v>
      </c>
      <c r="W207" s="16">
        <v>23812.121093999998</v>
      </c>
      <c r="X207" s="16">
        <v>24067.412109000001</v>
      </c>
      <c r="Y207" s="16">
        <v>24283.037109000001</v>
      </c>
      <c r="Z207" s="16">
        <v>24505.199218999998</v>
      </c>
      <c r="AA207" s="16">
        <v>24682.015625</v>
      </c>
      <c r="AB207" s="16">
        <v>24811.330077999999</v>
      </c>
      <c r="AC207" s="16">
        <v>24934.880859000001</v>
      </c>
      <c r="AD207" s="16">
        <v>25041.498047000001</v>
      </c>
      <c r="AE207" s="17">
        <v>2.7480000000000001E-2</v>
      </c>
    </row>
    <row r="208" spans="1:31" ht="15" customHeight="1" x14ac:dyDescent="0.25">
      <c r="A208" s="15" t="s">
        <v>114</v>
      </c>
      <c r="B208" s="16">
        <v>25.114000000000001</v>
      </c>
      <c r="C208" s="16">
        <v>22.357997999999998</v>
      </c>
      <c r="D208" s="16">
        <v>22.647708999999999</v>
      </c>
      <c r="E208" s="16">
        <v>22.597695999999999</v>
      </c>
      <c r="F208" s="16">
        <v>22.556318000000001</v>
      </c>
      <c r="G208" s="16">
        <v>22.522082999999999</v>
      </c>
      <c r="H208" s="16">
        <v>22.493756999999999</v>
      </c>
      <c r="I208" s="16">
        <v>22.470321999999999</v>
      </c>
      <c r="J208" s="16">
        <v>22.450932000000002</v>
      </c>
      <c r="K208" s="16">
        <v>22.434888999999998</v>
      </c>
      <c r="L208" s="16">
        <v>22.421616</v>
      </c>
      <c r="M208" s="16">
        <v>22.410633000000001</v>
      </c>
      <c r="N208" s="16">
        <v>22.401546</v>
      </c>
      <c r="O208" s="16">
        <v>22.394030000000001</v>
      </c>
      <c r="P208" s="16">
        <v>22.387810000000002</v>
      </c>
      <c r="Q208" s="16">
        <v>22.382663999999998</v>
      </c>
      <c r="R208" s="16">
        <v>22.378405000000001</v>
      </c>
      <c r="S208" s="16">
        <v>22.374881999999999</v>
      </c>
      <c r="T208" s="16">
        <v>22.371967000000001</v>
      </c>
      <c r="U208" s="16">
        <v>22.369555999999999</v>
      </c>
      <c r="V208" s="16">
        <v>22.367560999999998</v>
      </c>
      <c r="W208" s="16">
        <v>22.36591</v>
      </c>
      <c r="X208" s="16">
        <v>22.364543999999999</v>
      </c>
      <c r="Y208" s="16">
        <v>22.363415</v>
      </c>
      <c r="Z208" s="16">
        <v>22.362477999999999</v>
      </c>
      <c r="AA208" s="16">
        <v>22.361706000000002</v>
      </c>
      <c r="AB208" s="16">
        <v>22.361065</v>
      </c>
      <c r="AC208" s="16">
        <v>22.360537000000001</v>
      </c>
      <c r="AD208" s="16">
        <v>22.360098000000001</v>
      </c>
      <c r="AE208" s="17">
        <v>3.0000000000000001E-6</v>
      </c>
    </row>
    <row r="209" spans="1:31" ht="15" customHeight="1" x14ac:dyDescent="0.25">
      <c r="A209" s="15" t="s">
        <v>115</v>
      </c>
      <c r="B209" s="16">
        <v>556.13458300000002</v>
      </c>
      <c r="C209" s="16">
        <v>519.255493</v>
      </c>
      <c r="D209" s="16">
        <v>507.62103300000001</v>
      </c>
      <c r="E209" s="16">
        <v>498.41296399999999</v>
      </c>
      <c r="F209" s="16">
        <v>493.29992700000003</v>
      </c>
      <c r="G209" s="16">
        <v>490.98367300000001</v>
      </c>
      <c r="H209" s="16">
        <v>490.21383700000001</v>
      </c>
      <c r="I209" s="16">
        <v>490.04037499999998</v>
      </c>
      <c r="J209" s="16">
        <v>490.25991800000003</v>
      </c>
      <c r="K209" s="16">
        <v>490.66137700000002</v>
      </c>
      <c r="L209" s="16">
        <v>491.34613000000002</v>
      </c>
      <c r="M209" s="16">
        <v>491.97042800000003</v>
      </c>
      <c r="N209" s="16">
        <v>492.58978300000001</v>
      </c>
      <c r="O209" s="16">
        <v>495.86975100000001</v>
      </c>
      <c r="P209" s="16">
        <v>500.82681300000002</v>
      </c>
      <c r="Q209" s="16">
        <v>506.03518700000001</v>
      </c>
      <c r="R209" s="16">
        <v>511.506531</v>
      </c>
      <c r="S209" s="16">
        <v>517.209656</v>
      </c>
      <c r="T209" s="16">
        <v>523.14196800000002</v>
      </c>
      <c r="U209" s="16">
        <v>529.27355999999997</v>
      </c>
      <c r="V209" s="16">
        <v>535.64825399999995</v>
      </c>
      <c r="W209" s="16">
        <v>542.22851600000001</v>
      </c>
      <c r="X209" s="16">
        <v>549.03607199999999</v>
      </c>
      <c r="Y209" s="16">
        <v>556.06292699999995</v>
      </c>
      <c r="Z209" s="16">
        <v>563.27105700000004</v>
      </c>
      <c r="AA209" s="16">
        <v>570.73071300000004</v>
      </c>
      <c r="AB209" s="16">
        <v>578.36993399999994</v>
      </c>
      <c r="AC209" s="16">
        <v>586.18573000000004</v>
      </c>
      <c r="AD209" s="16">
        <v>594.17468299999996</v>
      </c>
      <c r="AE209" s="17">
        <v>5.0039999999999998E-3</v>
      </c>
    </row>
    <row r="210" spans="1:31" ht="15" customHeight="1" thickBot="1" x14ac:dyDescent="0.3"/>
    <row r="211" spans="1:31" ht="15" customHeight="1" x14ac:dyDescent="0.25">
      <c r="A211" s="22" t="s">
        <v>116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 ht="15" customHeight="1" x14ac:dyDescent="0.25">
      <c r="A212" s="23" t="s">
        <v>117</v>
      </c>
    </row>
    <row r="213" spans="1:31" ht="15" customHeight="1" x14ac:dyDescent="0.25">
      <c r="A213" s="23" t="s">
        <v>25</v>
      </c>
    </row>
    <row r="214" spans="1:31" ht="15" customHeight="1" x14ac:dyDescent="0.25">
      <c r="A214" s="23" t="s">
        <v>26</v>
      </c>
    </row>
    <row r="215" spans="1:31" ht="15" customHeight="1" x14ac:dyDescent="0.25">
      <c r="A215" s="23" t="s">
        <v>194</v>
      </c>
    </row>
    <row r="216" spans="1:31" ht="15" customHeight="1" x14ac:dyDescent="0.25">
      <c r="A216" s="23" t="s">
        <v>118</v>
      </c>
    </row>
    <row r="217" spans="1:31" ht="15" customHeight="1" x14ac:dyDescent="0.25">
      <c r="A217" s="23" t="s">
        <v>195</v>
      </c>
    </row>
    <row r="218" spans="1:31" ht="15" customHeight="1" x14ac:dyDescent="0.25">
      <c r="A218" s="23" t="s">
        <v>196</v>
      </c>
    </row>
    <row r="219" spans="1:31" ht="15" customHeight="1" x14ac:dyDescent="0.25"/>
    <row r="220" spans="1:31" ht="15" customHeight="1" x14ac:dyDescent="0.25"/>
    <row r="221" spans="1:31" ht="15" customHeight="1" x14ac:dyDescent="0.25"/>
    <row r="222" spans="1:31" ht="15" customHeight="1" x14ac:dyDescent="0.25"/>
    <row r="223" spans="1:31" ht="15" customHeight="1" x14ac:dyDescent="0.25"/>
    <row r="224" spans="1:31" ht="15" customHeight="1" x14ac:dyDescent="0.25"/>
    <row r="225" ht="15" customHeight="1" x14ac:dyDescent="0.25"/>
    <row r="226" ht="15" customHeight="1" x14ac:dyDescent="0.25"/>
    <row r="227" ht="15" customHeight="1" x14ac:dyDescent="0.25"/>
  </sheetData>
  <mergeCells count="1">
    <mergeCell ref="A211:AE2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7"/>
  <sheetViews>
    <sheetView workbookViewId="0"/>
  </sheetViews>
  <sheetFormatPr defaultRowHeight="15" x14ac:dyDescent="0.25"/>
  <cols>
    <col min="1" max="1" width="45.7109375" style="4" customWidth="1"/>
    <col min="2" max="16384" width="9.140625" style="4"/>
  </cols>
  <sheetData>
    <row r="1" spans="1:31" ht="15" customHeight="1" x14ac:dyDescent="0.25">
      <c r="A1" s="9" t="s">
        <v>197</v>
      </c>
    </row>
    <row r="2" spans="1:31" ht="15" customHeight="1" x14ac:dyDescent="0.25">
      <c r="A2" s="10" t="s">
        <v>2</v>
      </c>
    </row>
    <row r="3" spans="1:31" ht="15" customHeight="1" x14ac:dyDescent="0.25">
      <c r="A3" s="10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3</v>
      </c>
      <c r="I3" s="11" t="s">
        <v>3</v>
      </c>
      <c r="J3" s="11" t="s">
        <v>3</v>
      </c>
      <c r="K3" s="11" t="s">
        <v>3</v>
      </c>
      <c r="L3" s="11" t="s">
        <v>3</v>
      </c>
      <c r="M3" s="11" t="s">
        <v>3</v>
      </c>
      <c r="N3" s="11" t="s">
        <v>3</v>
      </c>
      <c r="O3" s="11" t="s">
        <v>3</v>
      </c>
      <c r="P3" s="11" t="s">
        <v>3</v>
      </c>
      <c r="Q3" s="11" t="s">
        <v>3</v>
      </c>
      <c r="R3" s="11" t="s">
        <v>3</v>
      </c>
      <c r="S3" s="11" t="s">
        <v>3</v>
      </c>
      <c r="T3" s="11" t="s">
        <v>3</v>
      </c>
      <c r="U3" s="11" t="s">
        <v>3</v>
      </c>
      <c r="V3" s="11" t="s">
        <v>3</v>
      </c>
      <c r="W3" s="11" t="s">
        <v>3</v>
      </c>
      <c r="X3" s="11" t="s">
        <v>3</v>
      </c>
      <c r="Y3" s="11" t="s">
        <v>3</v>
      </c>
      <c r="Z3" s="11" t="s">
        <v>3</v>
      </c>
      <c r="AA3" s="11" t="s">
        <v>3</v>
      </c>
      <c r="AB3" s="11" t="s">
        <v>3</v>
      </c>
      <c r="AC3" s="11" t="s">
        <v>3</v>
      </c>
      <c r="AD3" s="11" t="s">
        <v>3</v>
      </c>
      <c r="AE3" s="12" t="s">
        <v>142</v>
      </c>
    </row>
    <row r="4" spans="1:31" ht="15" customHeight="1" thickBot="1" x14ac:dyDescent="0.3">
      <c r="A4" s="13" t="s">
        <v>4</v>
      </c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  <c r="I4" s="13">
        <v>2019</v>
      </c>
      <c r="J4" s="13">
        <v>2020</v>
      </c>
      <c r="K4" s="13">
        <v>2021</v>
      </c>
      <c r="L4" s="13">
        <v>2022</v>
      </c>
      <c r="M4" s="13">
        <v>2023</v>
      </c>
      <c r="N4" s="13">
        <v>2024</v>
      </c>
      <c r="O4" s="13">
        <v>2025</v>
      </c>
      <c r="P4" s="13">
        <v>2026</v>
      </c>
      <c r="Q4" s="13">
        <v>2027</v>
      </c>
      <c r="R4" s="13">
        <v>2028</v>
      </c>
      <c r="S4" s="13">
        <v>2029</v>
      </c>
      <c r="T4" s="13">
        <v>2030</v>
      </c>
      <c r="U4" s="13">
        <v>2031</v>
      </c>
      <c r="V4" s="13">
        <v>2032</v>
      </c>
      <c r="W4" s="13">
        <v>2033</v>
      </c>
      <c r="X4" s="13">
        <v>2034</v>
      </c>
      <c r="Y4" s="13">
        <v>2035</v>
      </c>
      <c r="Z4" s="13">
        <v>2036</v>
      </c>
      <c r="AA4" s="13">
        <v>2037</v>
      </c>
      <c r="AB4" s="13">
        <v>2038</v>
      </c>
      <c r="AC4" s="13">
        <v>2039</v>
      </c>
      <c r="AD4" s="13">
        <v>2040</v>
      </c>
      <c r="AE4" s="13">
        <v>2040</v>
      </c>
    </row>
    <row r="5" spans="1:31" ht="15" customHeight="1" thickTop="1" x14ac:dyDescent="0.25"/>
    <row r="6" spans="1:31" ht="15" customHeight="1" x14ac:dyDescent="0.25">
      <c r="A6" s="14" t="s">
        <v>123</v>
      </c>
    </row>
    <row r="7" spans="1:31" ht="15" customHeight="1" x14ac:dyDescent="0.25">
      <c r="A7" s="14" t="s">
        <v>198</v>
      </c>
    </row>
    <row r="8" spans="1:31" ht="15" customHeight="1" x14ac:dyDescent="0.25">
      <c r="A8" s="15" t="s">
        <v>199</v>
      </c>
      <c r="B8" s="16">
        <v>15000.705078000001</v>
      </c>
      <c r="C8" s="16">
        <v>15126.810546999999</v>
      </c>
      <c r="D8" s="16">
        <v>14969.157227</v>
      </c>
      <c r="E8" s="16">
        <v>15102.725586</v>
      </c>
      <c r="F8" s="16">
        <v>15089.933594</v>
      </c>
      <c r="G8" s="16">
        <v>15026.151367</v>
      </c>
      <c r="H8" s="16">
        <v>14928.837890999999</v>
      </c>
      <c r="I8" s="16">
        <v>14779.223633</v>
      </c>
      <c r="J8" s="16">
        <v>14621.776367</v>
      </c>
      <c r="K8" s="16">
        <v>14449.444336</v>
      </c>
      <c r="L8" s="16">
        <v>14254.869140999999</v>
      </c>
      <c r="M8" s="16">
        <v>14040.857421999999</v>
      </c>
      <c r="N8" s="16">
        <v>13814.577148</v>
      </c>
      <c r="O8" s="16">
        <v>13570.864258</v>
      </c>
      <c r="P8" s="16">
        <v>13354.989258</v>
      </c>
      <c r="Q8" s="16">
        <v>13168.703125</v>
      </c>
      <c r="R8" s="16">
        <v>13008.71875</v>
      </c>
      <c r="S8" s="16">
        <v>12867.066406</v>
      </c>
      <c r="T8" s="16">
        <v>12742.164062</v>
      </c>
      <c r="U8" s="16">
        <v>12637.251953000001</v>
      </c>
      <c r="V8" s="16">
        <v>12545.682617</v>
      </c>
      <c r="W8" s="16">
        <v>12462.666992</v>
      </c>
      <c r="X8" s="16">
        <v>12387.058594</v>
      </c>
      <c r="Y8" s="16">
        <v>12314.681640999999</v>
      </c>
      <c r="Z8" s="16">
        <v>12251.954102</v>
      </c>
      <c r="AA8" s="16">
        <v>12199.051758</v>
      </c>
      <c r="AB8" s="16">
        <v>12153.902344</v>
      </c>
      <c r="AC8" s="16">
        <v>12113.943359000001</v>
      </c>
      <c r="AD8" s="16">
        <v>12077.448242</v>
      </c>
      <c r="AE8" s="17">
        <v>-8.3029999999999996E-3</v>
      </c>
    </row>
    <row r="9" spans="1:31" ht="15" customHeight="1" x14ac:dyDescent="0.25">
      <c r="A9" s="15" t="s">
        <v>200</v>
      </c>
      <c r="B9" s="16">
        <v>7154.998047</v>
      </c>
      <c r="C9" s="16">
        <v>7198.7768550000001</v>
      </c>
      <c r="D9" s="16">
        <v>7104.3100590000004</v>
      </c>
      <c r="E9" s="16">
        <v>7081.7631840000004</v>
      </c>
      <c r="F9" s="16">
        <v>7008.5317379999997</v>
      </c>
      <c r="G9" s="16">
        <v>6922.2880859999996</v>
      </c>
      <c r="H9" s="16">
        <v>6825.4560549999997</v>
      </c>
      <c r="I9" s="16">
        <v>6728.4858400000003</v>
      </c>
      <c r="J9" s="16">
        <v>6626.5317379999997</v>
      </c>
      <c r="K9" s="16">
        <v>6519.0249020000001</v>
      </c>
      <c r="L9" s="16">
        <v>6405.4809569999998</v>
      </c>
      <c r="M9" s="16">
        <v>6289.8383789999998</v>
      </c>
      <c r="N9" s="16">
        <v>6179.2226559999999</v>
      </c>
      <c r="O9" s="16">
        <v>6067.7705079999996</v>
      </c>
      <c r="P9" s="16">
        <v>5970.6401370000003</v>
      </c>
      <c r="Q9" s="16">
        <v>5893.0849609999996</v>
      </c>
      <c r="R9" s="16">
        <v>5831.5634769999997</v>
      </c>
      <c r="S9" s="16">
        <v>5781.748047</v>
      </c>
      <c r="T9" s="16">
        <v>5741.9736329999996</v>
      </c>
      <c r="U9" s="16">
        <v>5714.0756840000004</v>
      </c>
      <c r="V9" s="16">
        <v>5694.7612300000001</v>
      </c>
      <c r="W9" s="16">
        <v>5682.0434569999998</v>
      </c>
      <c r="X9" s="16">
        <v>5674.5659180000002</v>
      </c>
      <c r="Y9" s="16">
        <v>5669.9873049999997</v>
      </c>
      <c r="Z9" s="16">
        <v>5670.9321289999998</v>
      </c>
      <c r="AA9" s="16">
        <v>5677.3935549999997</v>
      </c>
      <c r="AB9" s="16">
        <v>5688.5097660000001</v>
      </c>
      <c r="AC9" s="16">
        <v>5703.4194340000004</v>
      </c>
      <c r="AD9" s="16">
        <v>5720.5698240000002</v>
      </c>
      <c r="AE9" s="17">
        <v>-8.4770000000000002E-3</v>
      </c>
    </row>
    <row r="10" spans="1:31" ht="15" customHeight="1" x14ac:dyDescent="0.25">
      <c r="A10" s="15" t="s">
        <v>201</v>
      </c>
      <c r="B10" s="16">
        <v>7825.1547849999997</v>
      </c>
      <c r="C10" s="16">
        <v>7907.3564450000003</v>
      </c>
      <c r="D10" s="16">
        <v>7844.4404299999997</v>
      </c>
      <c r="E10" s="16">
        <v>8000.6206050000001</v>
      </c>
      <c r="F10" s="16">
        <v>8061.2700199999999</v>
      </c>
      <c r="G10" s="16">
        <v>8083.9794920000004</v>
      </c>
      <c r="H10" s="16">
        <v>8083.7763670000004</v>
      </c>
      <c r="I10" s="16">
        <v>8031.4106449999999</v>
      </c>
      <c r="J10" s="16">
        <v>7976.2104490000002</v>
      </c>
      <c r="K10" s="16">
        <v>7911.6938479999999</v>
      </c>
      <c r="L10" s="16">
        <v>7830.9887699999999</v>
      </c>
      <c r="M10" s="16">
        <v>7732.9526370000003</v>
      </c>
      <c r="N10" s="16">
        <v>7617.6059569999998</v>
      </c>
      <c r="O10" s="16">
        <v>7485.6650390000004</v>
      </c>
      <c r="P10" s="16">
        <v>7367.2001950000003</v>
      </c>
      <c r="Q10" s="16">
        <v>7258.6914059999999</v>
      </c>
      <c r="R10" s="16">
        <v>7160.4057620000003</v>
      </c>
      <c r="S10" s="16">
        <v>7068.7109380000002</v>
      </c>
      <c r="T10" s="16">
        <v>6983.6982420000004</v>
      </c>
      <c r="U10" s="16">
        <v>6906.7646480000003</v>
      </c>
      <c r="V10" s="16">
        <v>6834.5649409999996</v>
      </c>
      <c r="W10" s="16">
        <v>6764.3037109999996</v>
      </c>
      <c r="X10" s="16">
        <v>6696.1933589999999</v>
      </c>
      <c r="Y10" s="16">
        <v>6628.4086909999996</v>
      </c>
      <c r="Z10" s="16">
        <v>6564.7333980000003</v>
      </c>
      <c r="AA10" s="16">
        <v>6505.3515619999998</v>
      </c>
      <c r="AB10" s="16">
        <v>6449.0546880000002</v>
      </c>
      <c r="AC10" s="16">
        <v>6394.1430659999996</v>
      </c>
      <c r="AD10" s="16">
        <v>6340.4482420000004</v>
      </c>
      <c r="AE10" s="17">
        <v>-8.1460000000000005E-3</v>
      </c>
    </row>
    <row r="11" spans="1:31" ht="15" customHeight="1" x14ac:dyDescent="0.25">
      <c r="A11" s="15" t="s">
        <v>202</v>
      </c>
      <c r="B11" s="16">
        <v>20.552923</v>
      </c>
      <c r="C11" s="16">
        <v>20.67803</v>
      </c>
      <c r="D11" s="16">
        <v>20.406815000000002</v>
      </c>
      <c r="E11" s="16">
        <v>20.341899999999999</v>
      </c>
      <c r="F11" s="16">
        <v>20.131443000000001</v>
      </c>
      <c r="G11" s="16">
        <v>19.883638000000001</v>
      </c>
      <c r="H11" s="16">
        <v>19.605408000000001</v>
      </c>
      <c r="I11" s="16">
        <v>19.326865999999999</v>
      </c>
      <c r="J11" s="16">
        <v>19.033971999999999</v>
      </c>
      <c r="K11" s="16">
        <v>18.725125999999999</v>
      </c>
      <c r="L11" s="16">
        <v>18.398941000000001</v>
      </c>
      <c r="M11" s="16">
        <v>18.066749999999999</v>
      </c>
      <c r="N11" s="16">
        <v>17.748809999999999</v>
      </c>
      <c r="O11" s="16">
        <v>17.428677</v>
      </c>
      <c r="P11" s="16">
        <v>17.149715</v>
      </c>
      <c r="Q11" s="16">
        <v>16.926876</v>
      </c>
      <c r="R11" s="16">
        <v>16.750187</v>
      </c>
      <c r="S11" s="16">
        <v>16.607043999999998</v>
      </c>
      <c r="T11" s="16">
        <v>16.492536999999999</v>
      </c>
      <c r="U11" s="16">
        <v>16.412213999999999</v>
      </c>
      <c r="V11" s="16">
        <v>16.356363000000002</v>
      </c>
      <c r="W11" s="16">
        <v>16.319766999999999</v>
      </c>
      <c r="X11" s="16">
        <v>16.298414000000001</v>
      </c>
      <c r="Y11" s="16">
        <v>16.285274999999999</v>
      </c>
      <c r="Z11" s="16">
        <v>16.287911999999999</v>
      </c>
      <c r="AA11" s="16">
        <v>16.306394999999998</v>
      </c>
      <c r="AB11" s="16">
        <v>16.338242999999999</v>
      </c>
      <c r="AC11" s="16">
        <v>16.381060000000002</v>
      </c>
      <c r="AD11" s="16">
        <v>16.430320999999999</v>
      </c>
      <c r="AE11" s="17">
        <v>-8.4799999999999997E-3</v>
      </c>
    </row>
    <row r="12" spans="1:31" ht="15" customHeight="1" x14ac:dyDescent="0.25">
      <c r="A12" s="15" t="s">
        <v>203</v>
      </c>
      <c r="B12" s="16">
        <v>514.93908699999997</v>
      </c>
      <c r="C12" s="16">
        <v>543.72070299999996</v>
      </c>
      <c r="D12" s="16">
        <v>545.04504399999996</v>
      </c>
      <c r="E12" s="16">
        <v>555.22473100000002</v>
      </c>
      <c r="F12" s="16">
        <v>555.043091</v>
      </c>
      <c r="G12" s="16">
        <v>553.64019800000005</v>
      </c>
      <c r="H12" s="16">
        <v>553.08624299999997</v>
      </c>
      <c r="I12" s="16">
        <v>549.20275900000001</v>
      </c>
      <c r="J12" s="16">
        <v>545.95752000000005</v>
      </c>
      <c r="K12" s="16">
        <v>541.01794400000006</v>
      </c>
      <c r="L12" s="16">
        <v>537.09033199999999</v>
      </c>
      <c r="M12" s="16">
        <v>533.52062999999998</v>
      </c>
      <c r="N12" s="16">
        <v>530.040344</v>
      </c>
      <c r="O12" s="16">
        <v>526.27874799999995</v>
      </c>
      <c r="P12" s="16">
        <v>522.18695100000002</v>
      </c>
      <c r="Q12" s="16">
        <v>518.77484100000004</v>
      </c>
      <c r="R12" s="16">
        <v>515.49334699999997</v>
      </c>
      <c r="S12" s="16">
        <v>512.79986599999995</v>
      </c>
      <c r="T12" s="16">
        <v>511.57174700000002</v>
      </c>
      <c r="U12" s="16">
        <v>510.90835600000003</v>
      </c>
      <c r="V12" s="16">
        <v>510.00164799999999</v>
      </c>
      <c r="W12" s="16">
        <v>510.76516700000002</v>
      </c>
      <c r="X12" s="16">
        <v>513.07775900000001</v>
      </c>
      <c r="Y12" s="16">
        <v>516.18353300000001</v>
      </c>
      <c r="Z12" s="16">
        <v>519.65917999999999</v>
      </c>
      <c r="AA12" s="16">
        <v>523.28045699999996</v>
      </c>
      <c r="AB12" s="16">
        <v>527.95239300000003</v>
      </c>
      <c r="AC12" s="16">
        <v>532.48138400000005</v>
      </c>
      <c r="AD12" s="16">
        <v>537.41992200000004</v>
      </c>
      <c r="AE12" s="17">
        <v>-4.3199999999999998E-4</v>
      </c>
    </row>
    <row r="13" spans="1:31" ht="15" customHeight="1" x14ac:dyDescent="0.25">
      <c r="A13" s="15" t="s">
        <v>204</v>
      </c>
      <c r="B13" s="16">
        <v>235.139084</v>
      </c>
      <c r="C13" s="16">
        <v>259.34051499999998</v>
      </c>
      <c r="D13" s="16">
        <v>260.82064800000001</v>
      </c>
      <c r="E13" s="16">
        <v>262.48599200000001</v>
      </c>
      <c r="F13" s="16">
        <v>264.18331899999998</v>
      </c>
      <c r="G13" s="16">
        <v>265.90988199999998</v>
      </c>
      <c r="H13" s="16">
        <v>267.66247600000003</v>
      </c>
      <c r="I13" s="16">
        <v>269.43923999999998</v>
      </c>
      <c r="J13" s="16">
        <v>271.23690800000003</v>
      </c>
      <c r="K13" s="16">
        <v>273.05258199999997</v>
      </c>
      <c r="L13" s="16">
        <v>274.88122600000003</v>
      </c>
      <c r="M13" s="16">
        <v>276.71948200000003</v>
      </c>
      <c r="N13" s="16">
        <v>278.56402600000001</v>
      </c>
      <c r="O13" s="16">
        <v>280.41085800000002</v>
      </c>
      <c r="P13" s="16">
        <v>282.25872800000002</v>
      </c>
      <c r="Q13" s="16">
        <v>284.10501099999999</v>
      </c>
      <c r="R13" s="16">
        <v>285.94906600000002</v>
      </c>
      <c r="S13" s="16">
        <v>287.79122899999999</v>
      </c>
      <c r="T13" s="16">
        <v>289.62851000000001</v>
      </c>
      <c r="U13" s="16">
        <v>291.44787600000001</v>
      </c>
      <c r="V13" s="16">
        <v>293.249481</v>
      </c>
      <c r="W13" s="16">
        <v>295.03411899999998</v>
      </c>
      <c r="X13" s="16">
        <v>296.80316199999999</v>
      </c>
      <c r="Y13" s="16">
        <v>298.557861</v>
      </c>
      <c r="Z13" s="16">
        <v>300.30102499999998</v>
      </c>
      <c r="AA13" s="16">
        <v>302.03320300000001</v>
      </c>
      <c r="AB13" s="16">
        <v>303.75589000000002</v>
      </c>
      <c r="AC13" s="16">
        <v>305.47067299999998</v>
      </c>
      <c r="AD13" s="16">
        <v>307.178741</v>
      </c>
      <c r="AE13" s="17">
        <v>6.2899999999999996E-3</v>
      </c>
    </row>
    <row r="14" spans="1:31" ht="15" customHeight="1" x14ac:dyDescent="0.25">
      <c r="A14" s="15" t="s">
        <v>205</v>
      </c>
      <c r="B14" s="16">
        <v>98.190169999999995</v>
      </c>
      <c r="C14" s="16">
        <v>107.085426</v>
      </c>
      <c r="D14" s="16">
        <v>107.123535</v>
      </c>
      <c r="E14" s="16">
        <v>107.243317</v>
      </c>
      <c r="F14" s="16">
        <v>107.381615</v>
      </c>
      <c r="G14" s="16">
        <v>107.536804</v>
      </c>
      <c r="H14" s="16">
        <v>107.706779</v>
      </c>
      <c r="I14" s="16">
        <v>107.890762</v>
      </c>
      <c r="J14" s="16">
        <v>108.087372</v>
      </c>
      <c r="K14" s="16">
        <v>108.295776</v>
      </c>
      <c r="L14" s="16">
        <v>108.51303900000001</v>
      </c>
      <c r="M14" s="16">
        <v>108.737633</v>
      </c>
      <c r="N14" s="16">
        <v>108.96792600000001</v>
      </c>
      <c r="O14" s="16">
        <v>109.20227800000001</v>
      </c>
      <c r="P14" s="16">
        <v>109.44077299999999</v>
      </c>
      <c r="Q14" s="16">
        <v>109.681511</v>
      </c>
      <c r="R14" s="16">
        <v>109.925392</v>
      </c>
      <c r="S14" s="16">
        <v>110.17244700000001</v>
      </c>
      <c r="T14" s="16">
        <v>110.421356</v>
      </c>
      <c r="U14" s="16">
        <v>110.667244</v>
      </c>
      <c r="V14" s="16">
        <v>110.910133</v>
      </c>
      <c r="W14" s="16">
        <v>111.150299</v>
      </c>
      <c r="X14" s="16">
        <v>111.388344</v>
      </c>
      <c r="Y14" s="16">
        <v>111.624481</v>
      </c>
      <c r="Z14" s="16">
        <v>111.859222</v>
      </c>
      <c r="AA14" s="16">
        <v>112.09182</v>
      </c>
      <c r="AB14" s="16">
        <v>112.322418</v>
      </c>
      <c r="AC14" s="16">
        <v>112.551079</v>
      </c>
      <c r="AD14" s="16">
        <v>112.777351</v>
      </c>
      <c r="AE14" s="17">
        <v>1.92E-3</v>
      </c>
    </row>
    <row r="15" spans="1:31" ht="15" customHeight="1" x14ac:dyDescent="0.25">
      <c r="A15" s="15" t="s">
        <v>206</v>
      </c>
      <c r="B15" s="16">
        <v>27.819016000000001</v>
      </c>
      <c r="C15" s="16">
        <v>31.123528</v>
      </c>
      <c r="D15" s="16">
        <v>31.346143999999999</v>
      </c>
      <c r="E15" s="16">
        <v>31.588512000000001</v>
      </c>
      <c r="F15" s="16">
        <v>31.832211999999998</v>
      </c>
      <c r="G15" s="16">
        <v>32.076965000000001</v>
      </c>
      <c r="H15" s="16">
        <v>32.322563000000002</v>
      </c>
      <c r="I15" s="16">
        <v>32.568863</v>
      </c>
      <c r="J15" s="16">
        <v>32.815491000000002</v>
      </c>
      <c r="K15" s="16">
        <v>33.062018999999999</v>
      </c>
      <c r="L15" s="16">
        <v>33.308047999999999</v>
      </c>
      <c r="M15" s="16">
        <v>33.553226000000002</v>
      </c>
      <c r="N15" s="16">
        <v>33.797207</v>
      </c>
      <c r="O15" s="16">
        <v>34.039490000000001</v>
      </c>
      <c r="P15" s="16">
        <v>34.279865000000001</v>
      </c>
      <c r="Q15" s="16">
        <v>34.518154000000003</v>
      </c>
      <c r="R15" s="16">
        <v>34.754100999999999</v>
      </c>
      <c r="S15" s="16">
        <v>34.987766000000001</v>
      </c>
      <c r="T15" s="16">
        <v>35.218848999999999</v>
      </c>
      <c r="U15" s="16">
        <v>35.445704999999997</v>
      </c>
      <c r="V15" s="16">
        <v>35.668433999999998</v>
      </c>
      <c r="W15" s="16">
        <v>35.887104000000001</v>
      </c>
      <c r="X15" s="16">
        <v>36.101928999999998</v>
      </c>
      <c r="Y15" s="16">
        <v>36.313136999999998</v>
      </c>
      <c r="Z15" s="16">
        <v>36.521174999999999</v>
      </c>
      <c r="AA15" s="16">
        <v>36.726334000000001</v>
      </c>
      <c r="AB15" s="16">
        <v>36.928902000000001</v>
      </c>
      <c r="AC15" s="16">
        <v>37.129142999999999</v>
      </c>
      <c r="AD15" s="16">
        <v>37.327370000000002</v>
      </c>
      <c r="AE15" s="17">
        <v>6.7549999999999997E-3</v>
      </c>
    </row>
    <row r="16" spans="1:31" ht="15" customHeight="1" x14ac:dyDescent="0.25">
      <c r="A16" s="15" t="s">
        <v>207</v>
      </c>
      <c r="B16" s="16">
        <v>109.129875</v>
      </c>
      <c r="C16" s="16">
        <v>121.13153800000001</v>
      </c>
      <c r="D16" s="16">
        <v>122.35095200000001</v>
      </c>
      <c r="E16" s="16">
        <v>123.65416</v>
      </c>
      <c r="F16" s="16">
        <v>124.96948999999999</v>
      </c>
      <c r="G16" s="16">
        <v>126.29611199999999</v>
      </c>
      <c r="H16" s="16">
        <v>127.63314099999999</v>
      </c>
      <c r="I16" s="16">
        <v>128.97959900000001</v>
      </c>
      <c r="J16" s="16">
        <v>130.33406099999999</v>
      </c>
      <c r="K16" s="16">
        <v>131.69480899999999</v>
      </c>
      <c r="L16" s="16">
        <v>133.060104</v>
      </c>
      <c r="M16" s="16">
        <v>134.42858899999999</v>
      </c>
      <c r="N16" s="16">
        <v>135.79894999999999</v>
      </c>
      <c r="O16" s="16">
        <v>137.16906700000001</v>
      </c>
      <c r="P16" s="16">
        <v>138.53810100000001</v>
      </c>
      <c r="Q16" s="16">
        <v>139.905304</v>
      </c>
      <c r="R16" s="16">
        <v>141.269577</v>
      </c>
      <c r="S16" s="16">
        <v>142.63102699999999</v>
      </c>
      <c r="T16" s="16">
        <v>143.98834199999999</v>
      </c>
      <c r="U16" s="16">
        <v>145.3349</v>
      </c>
      <c r="V16" s="16">
        <v>146.67089799999999</v>
      </c>
      <c r="W16" s="16">
        <v>147.99671900000001</v>
      </c>
      <c r="X16" s="16">
        <v>149.312881</v>
      </c>
      <c r="Y16" s="16">
        <v>150.62025499999999</v>
      </c>
      <c r="Z16" s="16">
        <v>151.92063899999999</v>
      </c>
      <c r="AA16" s="16">
        <v>153.21504200000001</v>
      </c>
      <c r="AB16" s="16">
        <v>154.504547</v>
      </c>
      <c r="AC16" s="16">
        <v>155.790436</v>
      </c>
      <c r="AD16" s="16">
        <v>157.074005</v>
      </c>
      <c r="AE16" s="17">
        <v>9.6699999999999998E-3</v>
      </c>
    </row>
    <row r="17" spans="1:31" ht="15" customHeight="1" x14ac:dyDescent="0.25">
      <c r="A17" s="15" t="s">
        <v>208</v>
      </c>
      <c r="B17" s="16">
        <v>4982.1918949999999</v>
      </c>
      <c r="C17" s="16">
        <v>5513.0053710000002</v>
      </c>
      <c r="D17" s="16">
        <v>5517.6118159999996</v>
      </c>
      <c r="E17" s="16">
        <v>5767.1137699999999</v>
      </c>
      <c r="F17" s="16">
        <v>5824.1196289999998</v>
      </c>
      <c r="G17" s="16">
        <v>5884.8686520000001</v>
      </c>
      <c r="H17" s="16">
        <v>5947.2021480000003</v>
      </c>
      <c r="I17" s="16">
        <v>5995.2788090000004</v>
      </c>
      <c r="J17" s="16">
        <v>6031.998047</v>
      </c>
      <c r="K17" s="16">
        <v>6042.6923829999996</v>
      </c>
      <c r="L17" s="16">
        <v>6068.8696289999998</v>
      </c>
      <c r="M17" s="16">
        <v>6104.1040039999998</v>
      </c>
      <c r="N17" s="16">
        <v>6150.720703</v>
      </c>
      <c r="O17" s="16">
        <v>6188.9423829999996</v>
      </c>
      <c r="P17" s="16">
        <v>6212.1401370000003</v>
      </c>
      <c r="Q17" s="16">
        <v>6241.0629879999997</v>
      </c>
      <c r="R17" s="16">
        <v>6268.169922</v>
      </c>
      <c r="S17" s="16">
        <v>6299.9736329999996</v>
      </c>
      <c r="T17" s="16">
        <v>6343.5849609999996</v>
      </c>
      <c r="U17" s="16">
        <v>6375.9663090000004</v>
      </c>
      <c r="V17" s="16">
        <v>6402.642578</v>
      </c>
      <c r="W17" s="16">
        <v>6452.1357420000004</v>
      </c>
      <c r="X17" s="16">
        <v>6519.6884769999997</v>
      </c>
      <c r="Y17" s="16">
        <v>6599.361328</v>
      </c>
      <c r="Z17" s="16">
        <v>6675.6376950000003</v>
      </c>
      <c r="AA17" s="16">
        <v>6749.7236329999996</v>
      </c>
      <c r="AB17" s="16">
        <v>6833.3476559999999</v>
      </c>
      <c r="AC17" s="16">
        <v>6902.7338870000003</v>
      </c>
      <c r="AD17" s="16">
        <v>6976.4648440000001</v>
      </c>
      <c r="AE17" s="17">
        <v>8.7580000000000002E-3</v>
      </c>
    </row>
    <row r="18" spans="1:31" ht="15" customHeight="1" x14ac:dyDescent="0.25">
      <c r="A18" s="15" t="s">
        <v>209</v>
      </c>
      <c r="B18" s="16">
        <v>915.23828100000003</v>
      </c>
      <c r="C18" s="16">
        <v>997.34466599999996</v>
      </c>
      <c r="D18" s="16">
        <v>1015.768433</v>
      </c>
      <c r="E18" s="16">
        <v>1076.7635499999999</v>
      </c>
      <c r="F18" s="16">
        <v>1098.328125</v>
      </c>
      <c r="G18" s="16">
        <v>1123.1641850000001</v>
      </c>
      <c r="H18" s="16">
        <v>1149.769775</v>
      </c>
      <c r="I18" s="16">
        <v>1173.490356</v>
      </c>
      <c r="J18" s="16">
        <v>1194.579712</v>
      </c>
      <c r="K18" s="16">
        <v>1210.301514</v>
      </c>
      <c r="L18" s="16">
        <v>1227.788452</v>
      </c>
      <c r="M18" s="16">
        <v>1245.21875</v>
      </c>
      <c r="N18" s="16">
        <v>1262.3701169999999</v>
      </c>
      <c r="O18" s="16">
        <v>1276.700562</v>
      </c>
      <c r="P18" s="16">
        <v>1287.5504149999999</v>
      </c>
      <c r="Q18" s="16">
        <v>1300.1054690000001</v>
      </c>
      <c r="R18" s="16">
        <v>1312.631226</v>
      </c>
      <c r="S18" s="16">
        <v>1325.462158</v>
      </c>
      <c r="T18" s="16">
        <v>1339.013794</v>
      </c>
      <c r="U18" s="16">
        <v>1350.115601</v>
      </c>
      <c r="V18" s="16">
        <v>1358.976318</v>
      </c>
      <c r="W18" s="16">
        <v>1372.6674800000001</v>
      </c>
      <c r="X18" s="16">
        <v>1388.372803</v>
      </c>
      <c r="Y18" s="16">
        <v>1405.022461</v>
      </c>
      <c r="Z18" s="16">
        <v>1419.7985839999999</v>
      </c>
      <c r="AA18" s="16">
        <v>1433.158203</v>
      </c>
      <c r="AB18" s="16">
        <v>1447.3914789999999</v>
      </c>
      <c r="AC18" s="16">
        <v>1458.9876710000001</v>
      </c>
      <c r="AD18" s="16">
        <v>1471.8955080000001</v>
      </c>
      <c r="AE18" s="17">
        <v>1.452E-2</v>
      </c>
    </row>
    <row r="19" spans="1:31" ht="15" customHeight="1" x14ac:dyDescent="0.25">
      <c r="A19" s="15" t="s">
        <v>210</v>
      </c>
      <c r="B19" s="16">
        <v>4066.9536130000001</v>
      </c>
      <c r="C19" s="16">
        <v>4515.6606449999999</v>
      </c>
      <c r="D19" s="16">
        <v>4501.8432620000003</v>
      </c>
      <c r="E19" s="16">
        <v>4690.3500979999999</v>
      </c>
      <c r="F19" s="16">
        <v>4725.7915039999998</v>
      </c>
      <c r="G19" s="16">
        <v>4761.7045900000003</v>
      </c>
      <c r="H19" s="16">
        <v>4797.4321289999998</v>
      </c>
      <c r="I19" s="16">
        <v>4821.7885740000002</v>
      </c>
      <c r="J19" s="16">
        <v>4837.4184569999998</v>
      </c>
      <c r="K19" s="16">
        <v>4832.3911129999997</v>
      </c>
      <c r="L19" s="16">
        <v>4841.0810549999997</v>
      </c>
      <c r="M19" s="16">
        <v>4858.8852539999998</v>
      </c>
      <c r="N19" s="16">
        <v>4888.3505859999996</v>
      </c>
      <c r="O19" s="16">
        <v>4912.2416990000002</v>
      </c>
      <c r="P19" s="16">
        <v>4924.5898440000001</v>
      </c>
      <c r="Q19" s="16">
        <v>4940.9575199999999</v>
      </c>
      <c r="R19" s="16">
        <v>4955.5385740000002</v>
      </c>
      <c r="S19" s="16">
        <v>4974.5112300000001</v>
      </c>
      <c r="T19" s="16">
        <v>5004.5712890000004</v>
      </c>
      <c r="U19" s="16">
        <v>5025.8505859999996</v>
      </c>
      <c r="V19" s="16">
        <v>5043.6665039999998</v>
      </c>
      <c r="W19" s="16">
        <v>5079.4682620000003</v>
      </c>
      <c r="X19" s="16">
        <v>5131.3159180000002</v>
      </c>
      <c r="Y19" s="16">
        <v>5194.3388670000004</v>
      </c>
      <c r="Z19" s="16">
        <v>5255.8393550000001</v>
      </c>
      <c r="AA19" s="16">
        <v>5316.5654299999997</v>
      </c>
      <c r="AB19" s="16">
        <v>5385.9560549999997</v>
      </c>
      <c r="AC19" s="16">
        <v>5443.7460940000001</v>
      </c>
      <c r="AD19" s="16">
        <v>5504.5693359999996</v>
      </c>
      <c r="AE19" s="17">
        <v>7.3610000000000004E-3</v>
      </c>
    </row>
    <row r="20" spans="1:31" ht="15" customHeight="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1" ht="15" customHeight="1" x14ac:dyDescent="0.25">
      <c r="A21" s="14" t="s">
        <v>211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1" ht="15" customHeight="1" x14ac:dyDescent="0.25">
      <c r="A22" s="15" t="s">
        <v>212</v>
      </c>
      <c r="B22" s="16">
        <v>1696.403442</v>
      </c>
      <c r="C22" s="16">
        <v>1669.958496</v>
      </c>
      <c r="D22" s="16">
        <v>1707.0501710000001</v>
      </c>
      <c r="E22" s="16">
        <v>1724.373413</v>
      </c>
      <c r="F22" s="16">
        <v>1733.5269780000001</v>
      </c>
      <c r="G22" s="16">
        <v>1751.965332</v>
      </c>
      <c r="H22" s="16">
        <v>1770.788452</v>
      </c>
      <c r="I22" s="16">
        <v>1789.593018</v>
      </c>
      <c r="J22" s="16">
        <v>1809.454346</v>
      </c>
      <c r="K22" s="16">
        <v>1825.6872559999999</v>
      </c>
      <c r="L22" s="16">
        <v>1845.253052</v>
      </c>
      <c r="M22" s="16">
        <v>1868.9163820000001</v>
      </c>
      <c r="N22" s="16">
        <v>1893.6873780000001</v>
      </c>
      <c r="O22" s="16">
        <v>1918.9913329999999</v>
      </c>
      <c r="P22" s="16">
        <v>1943.346436</v>
      </c>
      <c r="Q22" s="16">
        <v>1968.1834719999999</v>
      </c>
      <c r="R22" s="16">
        <v>1991.8398440000001</v>
      </c>
      <c r="S22" s="16">
        <v>2012.9414059999999</v>
      </c>
      <c r="T22" s="16">
        <v>2032.0764160000001</v>
      </c>
      <c r="U22" s="16">
        <v>2049.9575199999999</v>
      </c>
      <c r="V22" s="16">
        <v>2067.5703119999998</v>
      </c>
      <c r="W22" s="16">
        <v>2084.4604490000002</v>
      </c>
      <c r="X22" s="16">
        <v>2100.2521969999998</v>
      </c>
      <c r="Y22" s="16">
        <v>2114.9194339999999</v>
      </c>
      <c r="Z22" s="16">
        <v>2128.4653320000002</v>
      </c>
      <c r="AA22" s="16">
        <v>2139.67749</v>
      </c>
      <c r="AB22" s="16">
        <v>2149.849365</v>
      </c>
      <c r="AC22" s="16">
        <v>2158.6843260000001</v>
      </c>
      <c r="AD22" s="16">
        <v>2166.3747560000002</v>
      </c>
      <c r="AE22" s="17">
        <v>9.6860000000000002E-3</v>
      </c>
    </row>
    <row r="23" spans="1:31" ht="15" customHeight="1" x14ac:dyDescent="0.25">
      <c r="A23" s="15" t="s">
        <v>213</v>
      </c>
      <c r="B23" s="16">
        <v>134.98045300000001</v>
      </c>
      <c r="C23" s="16">
        <v>130.88656599999999</v>
      </c>
      <c r="D23" s="16">
        <v>133.35766599999999</v>
      </c>
      <c r="E23" s="16">
        <v>134.797653</v>
      </c>
      <c r="F23" s="16">
        <v>135.79045099999999</v>
      </c>
      <c r="G23" s="16">
        <v>137.57994099999999</v>
      </c>
      <c r="H23" s="16">
        <v>139.21983299999999</v>
      </c>
      <c r="I23" s="16">
        <v>140.85557600000001</v>
      </c>
      <c r="J23" s="16">
        <v>142.557861</v>
      </c>
      <c r="K23" s="16">
        <v>143.89704900000001</v>
      </c>
      <c r="L23" s="16">
        <v>145.45555100000001</v>
      </c>
      <c r="M23" s="16">
        <v>147.320053</v>
      </c>
      <c r="N23" s="16">
        <v>149.22699</v>
      </c>
      <c r="O23" s="16">
        <v>151.18821700000001</v>
      </c>
      <c r="P23" s="16">
        <v>153.06921399999999</v>
      </c>
      <c r="Q23" s="16">
        <v>154.96762100000001</v>
      </c>
      <c r="R23" s="16">
        <v>156.73606899999999</v>
      </c>
      <c r="S23" s="16">
        <v>158.27917500000001</v>
      </c>
      <c r="T23" s="16">
        <v>159.64466899999999</v>
      </c>
      <c r="U23" s="16">
        <v>160.88102699999999</v>
      </c>
      <c r="V23" s="16">
        <v>162.07214400000001</v>
      </c>
      <c r="W23" s="16">
        <v>163.18695099999999</v>
      </c>
      <c r="X23" s="16">
        <v>164.20903000000001</v>
      </c>
      <c r="Y23" s="16">
        <v>165.14369199999999</v>
      </c>
      <c r="Z23" s="16">
        <v>165.98405500000001</v>
      </c>
      <c r="AA23" s="16">
        <v>166.65223700000001</v>
      </c>
      <c r="AB23" s="16">
        <v>167.23582500000001</v>
      </c>
      <c r="AC23" s="16">
        <v>167.72039799999999</v>
      </c>
      <c r="AD23" s="16">
        <v>168.11717200000001</v>
      </c>
      <c r="AE23" s="17">
        <v>9.3150000000000004E-3</v>
      </c>
    </row>
    <row r="24" spans="1:31" ht="15" customHeight="1" x14ac:dyDescent="0.25">
      <c r="A24" s="15" t="s">
        <v>214</v>
      </c>
      <c r="B24" s="16">
        <v>1422.5939940000001</v>
      </c>
      <c r="C24" s="16">
        <v>1409.243774</v>
      </c>
      <c r="D24" s="16">
        <v>1430.8542480000001</v>
      </c>
      <c r="E24" s="16">
        <v>1444.1719969999999</v>
      </c>
      <c r="F24" s="16">
        <v>1456.3481449999999</v>
      </c>
      <c r="G24" s="16">
        <v>1474.596558</v>
      </c>
      <c r="H24" s="16">
        <v>1489.869263</v>
      </c>
      <c r="I24" s="16">
        <v>1504.7033690000001</v>
      </c>
      <c r="J24" s="16">
        <v>1520.6082759999999</v>
      </c>
      <c r="K24" s="16">
        <v>1532.829712</v>
      </c>
      <c r="L24" s="16">
        <v>1546.9270019999999</v>
      </c>
      <c r="M24" s="16">
        <v>1564.24585</v>
      </c>
      <c r="N24" s="16">
        <v>1581.89978</v>
      </c>
      <c r="O24" s="16">
        <v>1600.8955080000001</v>
      </c>
      <c r="P24" s="16">
        <v>1620.052246</v>
      </c>
      <c r="Q24" s="16">
        <v>1640.150024</v>
      </c>
      <c r="R24" s="16">
        <v>1659.422607</v>
      </c>
      <c r="S24" s="16">
        <v>1676.7021480000001</v>
      </c>
      <c r="T24" s="16">
        <v>1692.2308350000001</v>
      </c>
      <c r="U24" s="16">
        <v>1706.2764890000001</v>
      </c>
      <c r="V24" s="16">
        <v>1720.02124</v>
      </c>
      <c r="W24" s="16">
        <v>1733.1441649999999</v>
      </c>
      <c r="X24" s="16">
        <v>1745.6899410000001</v>
      </c>
      <c r="Y24" s="16">
        <v>1757.803101</v>
      </c>
      <c r="Z24" s="16">
        <v>1768.994385</v>
      </c>
      <c r="AA24" s="16">
        <v>1778.2891850000001</v>
      </c>
      <c r="AB24" s="16">
        <v>1786.7222899999999</v>
      </c>
      <c r="AC24" s="16">
        <v>1794.0467530000001</v>
      </c>
      <c r="AD24" s="16">
        <v>1800.3492429999999</v>
      </c>
      <c r="AE24" s="17">
        <v>9.1129999999999996E-3</v>
      </c>
    </row>
    <row r="25" spans="1:31" ht="15" customHeight="1" x14ac:dyDescent="0.25">
      <c r="A25" s="15" t="s">
        <v>215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8" t="s">
        <v>11</v>
      </c>
    </row>
    <row r="26" spans="1:31" ht="15" customHeight="1" x14ac:dyDescent="0.25">
      <c r="A26" s="15" t="s">
        <v>216</v>
      </c>
      <c r="B26" s="16">
        <v>138.829025</v>
      </c>
      <c r="C26" s="16">
        <v>129.82818599999999</v>
      </c>
      <c r="D26" s="16">
        <v>142.838211</v>
      </c>
      <c r="E26" s="16">
        <v>145.403839</v>
      </c>
      <c r="F26" s="16">
        <v>141.388397</v>
      </c>
      <c r="G26" s="16">
        <v>139.78883400000001</v>
      </c>
      <c r="H26" s="16">
        <v>141.69929500000001</v>
      </c>
      <c r="I26" s="16">
        <v>144.034088</v>
      </c>
      <c r="J26" s="16">
        <v>146.288208</v>
      </c>
      <c r="K26" s="16">
        <v>148.96049500000001</v>
      </c>
      <c r="L26" s="16">
        <v>152.87048300000001</v>
      </c>
      <c r="M26" s="16">
        <v>157.35046399999999</v>
      </c>
      <c r="N26" s="16">
        <v>162.560654</v>
      </c>
      <c r="O26" s="16">
        <v>166.90760800000001</v>
      </c>
      <c r="P26" s="16">
        <v>170.22491500000001</v>
      </c>
      <c r="Q26" s="16">
        <v>173.065842</v>
      </c>
      <c r="R26" s="16">
        <v>175.68113700000001</v>
      </c>
      <c r="S26" s="16">
        <v>177.960083</v>
      </c>
      <c r="T26" s="16">
        <v>180.20091199999999</v>
      </c>
      <c r="U26" s="16">
        <v>182.80014</v>
      </c>
      <c r="V26" s="16">
        <v>185.47683699999999</v>
      </c>
      <c r="W26" s="16">
        <v>188.12927199999999</v>
      </c>
      <c r="X26" s="16">
        <v>190.353363</v>
      </c>
      <c r="Y26" s="16">
        <v>191.97277800000001</v>
      </c>
      <c r="Z26" s="16">
        <v>193.48701500000001</v>
      </c>
      <c r="AA26" s="16">
        <v>194.73613</v>
      </c>
      <c r="AB26" s="16">
        <v>195.89122</v>
      </c>
      <c r="AC26" s="16">
        <v>196.91726700000001</v>
      </c>
      <c r="AD26" s="16">
        <v>197.90838600000001</v>
      </c>
      <c r="AE26" s="17">
        <v>1.5737000000000001E-2</v>
      </c>
    </row>
    <row r="27" spans="1:31" ht="15" customHeight="1" x14ac:dyDescent="0.25">
      <c r="A27" s="15" t="s">
        <v>217</v>
      </c>
      <c r="B27" s="16">
        <v>986.64044200000001</v>
      </c>
      <c r="C27" s="16">
        <v>967.56878700000004</v>
      </c>
      <c r="D27" s="16">
        <v>969.17327899999998</v>
      </c>
      <c r="E27" s="16">
        <v>979.161743</v>
      </c>
      <c r="F27" s="16">
        <v>979.87097200000005</v>
      </c>
      <c r="G27" s="16">
        <v>981.03564500000005</v>
      </c>
      <c r="H27" s="16">
        <v>982.75805700000001</v>
      </c>
      <c r="I27" s="16">
        <v>985.40112299999998</v>
      </c>
      <c r="J27" s="16">
        <v>987.68029799999999</v>
      </c>
      <c r="K27" s="16">
        <v>989.20770300000004</v>
      </c>
      <c r="L27" s="16">
        <v>990.74749799999995</v>
      </c>
      <c r="M27" s="16">
        <v>992.49078399999996</v>
      </c>
      <c r="N27" s="16">
        <v>994.42144800000005</v>
      </c>
      <c r="O27" s="16">
        <v>996.21398899999997</v>
      </c>
      <c r="P27" s="16">
        <v>997.52410899999995</v>
      </c>
      <c r="Q27" s="16">
        <v>998.90911900000003</v>
      </c>
      <c r="R27" s="16">
        <v>1000.316895</v>
      </c>
      <c r="S27" s="16">
        <v>1001.5776980000001</v>
      </c>
      <c r="T27" s="16">
        <v>1002.834595</v>
      </c>
      <c r="U27" s="16">
        <v>1003.742798</v>
      </c>
      <c r="V27" s="16">
        <v>1004.558838</v>
      </c>
      <c r="W27" s="16">
        <v>1005.579285</v>
      </c>
      <c r="X27" s="16">
        <v>1006.702881</v>
      </c>
      <c r="Y27" s="16">
        <v>1007.848572</v>
      </c>
      <c r="Z27" s="16">
        <v>1008.859924</v>
      </c>
      <c r="AA27" s="16">
        <v>1009.798401</v>
      </c>
      <c r="AB27" s="16">
        <v>1010.681519</v>
      </c>
      <c r="AC27" s="16">
        <v>1011.334167</v>
      </c>
      <c r="AD27" s="16">
        <v>1012.058411</v>
      </c>
      <c r="AE27" s="17">
        <v>1.6659999999999999E-3</v>
      </c>
    </row>
    <row r="28" spans="1:31" ht="15" customHeight="1" x14ac:dyDescent="0.25">
      <c r="A28" s="15" t="s">
        <v>218</v>
      </c>
      <c r="B28" s="16">
        <v>753.93963599999995</v>
      </c>
      <c r="C28" s="16">
        <v>726.28851299999997</v>
      </c>
      <c r="D28" s="16">
        <v>726.23864700000001</v>
      </c>
      <c r="E28" s="16">
        <v>731.00048800000002</v>
      </c>
      <c r="F28" s="16">
        <v>728.757385</v>
      </c>
      <c r="G28" s="16">
        <v>726.45605499999999</v>
      </c>
      <c r="H28" s="16">
        <v>724.97009300000002</v>
      </c>
      <c r="I28" s="16">
        <v>724.48974599999997</v>
      </c>
      <c r="J28" s="16">
        <v>723.76745600000004</v>
      </c>
      <c r="K28" s="16">
        <v>722.63433799999996</v>
      </c>
      <c r="L28" s="16">
        <v>721.589111</v>
      </c>
      <c r="M28" s="16">
        <v>720.73242200000004</v>
      </c>
      <c r="N28" s="16">
        <v>720.17578100000003</v>
      </c>
      <c r="O28" s="16">
        <v>719.53839100000005</v>
      </c>
      <c r="P28" s="16">
        <v>718.54333499999996</v>
      </c>
      <c r="Q28" s="16">
        <v>717.69030799999996</v>
      </c>
      <c r="R28" s="16">
        <v>717.01049799999998</v>
      </c>
      <c r="S28" s="16">
        <v>716.364868</v>
      </c>
      <c r="T28" s="16">
        <v>715.87988299999995</v>
      </c>
      <c r="U28" s="16">
        <v>715.23992899999996</v>
      </c>
      <c r="V28" s="16">
        <v>714.637878</v>
      </c>
      <c r="W28" s="16">
        <v>714.36352499999998</v>
      </c>
      <c r="X28" s="16">
        <v>714.30602999999996</v>
      </c>
      <c r="Y28" s="16">
        <v>714.40478499999995</v>
      </c>
      <c r="Z28" s="16">
        <v>714.50775099999998</v>
      </c>
      <c r="AA28" s="16">
        <v>714.66528300000004</v>
      </c>
      <c r="AB28" s="16">
        <v>714.89868200000001</v>
      </c>
      <c r="AC28" s="16">
        <v>715.05499299999997</v>
      </c>
      <c r="AD28" s="16">
        <v>715.36792000000003</v>
      </c>
      <c r="AE28" s="17">
        <v>-5.6099999999999998E-4</v>
      </c>
    </row>
    <row r="29" spans="1:31" ht="15" customHeight="1" x14ac:dyDescent="0.25">
      <c r="A29" s="15" t="s">
        <v>219</v>
      </c>
      <c r="B29" s="16">
        <v>96.602180000000004</v>
      </c>
      <c r="C29" s="16">
        <v>104.533531</v>
      </c>
      <c r="D29" s="16">
        <v>103.327293</v>
      </c>
      <c r="E29" s="16">
        <v>103.91870900000001</v>
      </c>
      <c r="F29" s="16">
        <v>101.002098</v>
      </c>
      <c r="G29" s="16">
        <v>99.230316000000002</v>
      </c>
      <c r="H29" s="16">
        <v>97.916313000000002</v>
      </c>
      <c r="I29" s="16">
        <v>96.603995999999995</v>
      </c>
      <c r="J29" s="16">
        <v>95.055053999999998</v>
      </c>
      <c r="K29" s="16">
        <v>93.136405999999994</v>
      </c>
      <c r="L29" s="16">
        <v>91.296493999999996</v>
      </c>
      <c r="M29" s="16">
        <v>89.620209000000003</v>
      </c>
      <c r="N29" s="16">
        <v>88.215591000000003</v>
      </c>
      <c r="O29" s="16">
        <v>86.756630000000001</v>
      </c>
      <c r="P29" s="16">
        <v>85.018860000000004</v>
      </c>
      <c r="Q29" s="16">
        <v>83.487892000000002</v>
      </c>
      <c r="R29" s="16">
        <v>82.158928000000003</v>
      </c>
      <c r="S29" s="16">
        <v>80.885101000000006</v>
      </c>
      <c r="T29" s="16">
        <v>79.772125000000003</v>
      </c>
      <c r="U29" s="16">
        <v>78.484191999999993</v>
      </c>
      <c r="V29" s="16">
        <v>77.242371000000006</v>
      </c>
      <c r="W29" s="16">
        <v>76.311278999999999</v>
      </c>
      <c r="X29" s="16">
        <v>75.598442000000006</v>
      </c>
      <c r="Y29" s="16">
        <v>75.057899000000006</v>
      </c>
      <c r="Z29" s="16">
        <v>74.522902999999999</v>
      </c>
      <c r="AA29" s="16">
        <v>74.057129000000003</v>
      </c>
      <c r="AB29" s="16">
        <v>73.678635</v>
      </c>
      <c r="AC29" s="16">
        <v>73.220130999999995</v>
      </c>
      <c r="AD29" s="16">
        <v>72.914519999999996</v>
      </c>
      <c r="AE29" s="17">
        <v>-1.3252999999999999E-2</v>
      </c>
    </row>
    <row r="30" spans="1:31" ht="15" customHeight="1" x14ac:dyDescent="0.25">
      <c r="A30" s="15" t="s">
        <v>220</v>
      </c>
      <c r="B30" s="16">
        <v>657.33746299999996</v>
      </c>
      <c r="C30" s="16">
        <v>621.75500499999998</v>
      </c>
      <c r="D30" s="16">
        <v>622.91137700000002</v>
      </c>
      <c r="E30" s="16">
        <v>627.08178699999996</v>
      </c>
      <c r="F30" s="16">
        <v>627.75531000000001</v>
      </c>
      <c r="G30" s="16">
        <v>627.22570800000005</v>
      </c>
      <c r="H30" s="16">
        <v>627.05377199999998</v>
      </c>
      <c r="I30" s="16">
        <v>627.88574200000005</v>
      </c>
      <c r="J30" s="16">
        <v>628.712402</v>
      </c>
      <c r="K30" s="16">
        <v>629.49792500000001</v>
      </c>
      <c r="L30" s="16">
        <v>630.29260299999999</v>
      </c>
      <c r="M30" s="16">
        <v>631.11218299999996</v>
      </c>
      <c r="N30" s="16">
        <v>631.96020499999997</v>
      </c>
      <c r="O30" s="16">
        <v>632.78173800000002</v>
      </c>
      <c r="P30" s="16">
        <v>633.52447500000005</v>
      </c>
      <c r="Q30" s="16">
        <v>634.20239300000003</v>
      </c>
      <c r="R30" s="16">
        <v>634.85156199999994</v>
      </c>
      <c r="S30" s="16">
        <v>635.479736</v>
      </c>
      <c r="T30" s="16">
        <v>636.10778800000003</v>
      </c>
      <c r="U30" s="16">
        <v>636.75573699999995</v>
      </c>
      <c r="V30" s="16">
        <v>637.39550799999995</v>
      </c>
      <c r="W30" s="16">
        <v>638.05224599999997</v>
      </c>
      <c r="X30" s="16">
        <v>638.707581</v>
      </c>
      <c r="Y30" s="16">
        <v>639.34686299999998</v>
      </c>
      <c r="Z30" s="16">
        <v>639.98486300000002</v>
      </c>
      <c r="AA30" s="16">
        <v>640.60815400000001</v>
      </c>
      <c r="AB30" s="16">
        <v>641.22003199999995</v>
      </c>
      <c r="AC30" s="16">
        <v>641.83483899999999</v>
      </c>
      <c r="AD30" s="16">
        <v>642.45336899999995</v>
      </c>
      <c r="AE30" s="17">
        <v>1.214E-3</v>
      </c>
    </row>
    <row r="31" spans="1:31" ht="15" customHeight="1" x14ac:dyDescent="0.25">
      <c r="A31" s="15" t="s">
        <v>221</v>
      </c>
      <c r="B31" s="16">
        <v>232.70079000000001</v>
      </c>
      <c r="C31" s="16">
        <v>241.280304</v>
      </c>
      <c r="D31" s="16">
        <v>242.934662</v>
      </c>
      <c r="E31" s="16">
        <v>248.16125500000001</v>
      </c>
      <c r="F31" s="16">
        <v>251.11355599999999</v>
      </c>
      <c r="G31" s="16">
        <v>254.57960499999999</v>
      </c>
      <c r="H31" s="16">
        <v>257.78796399999999</v>
      </c>
      <c r="I31" s="16">
        <v>260.91143799999998</v>
      </c>
      <c r="J31" s="16">
        <v>263.91284200000001</v>
      </c>
      <c r="K31" s="16">
        <v>266.57336400000003</v>
      </c>
      <c r="L31" s="16">
        <v>269.15838600000001</v>
      </c>
      <c r="M31" s="16">
        <v>271.758331</v>
      </c>
      <c r="N31" s="16">
        <v>274.24566700000003</v>
      </c>
      <c r="O31" s="16">
        <v>276.67562900000001</v>
      </c>
      <c r="P31" s="16">
        <v>278.980774</v>
      </c>
      <c r="Q31" s="16">
        <v>281.218842</v>
      </c>
      <c r="R31" s="16">
        <v>283.30636600000003</v>
      </c>
      <c r="S31" s="16">
        <v>285.21283</v>
      </c>
      <c r="T31" s="16">
        <v>286.95471199999997</v>
      </c>
      <c r="U31" s="16">
        <v>288.50292999999999</v>
      </c>
      <c r="V31" s="16">
        <v>289.92095899999998</v>
      </c>
      <c r="W31" s="16">
        <v>291.21582000000001</v>
      </c>
      <c r="X31" s="16">
        <v>292.39691199999999</v>
      </c>
      <c r="Y31" s="16">
        <v>293.44378699999999</v>
      </c>
      <c r="Z31" s="16">
        <v>294.35214200000001</v>
      </c>
      <c r="AA31" s="16">
        <v>295.13317899999998</v>
      </c>
      <c r="AB31" s="16">
        <v>295.78286700000001</v>
      </c>
      <c r="AC31" s="16">
        <v>296.27917500000001</v>
      </c>
      <c r="AD31" s="16">
        <v>296.69049100000001</v>
      </c>
      <c r="AE31" s="17">
        <v>7.6860000000000001E-3</v>
      </c>
    </row>
    <row r="32" spans="1:31" ht="15" customHeight="1" x14ac:dyDescent="0.25">
      <c r="A32" s="15" t="s">
        <v>222</v>
      </c>
      <c r="B32" s="16">
        <v>484.02789300000001</v>
      </c>
      <c r="C32" s="16">
        <v>559.51812700000005</v>
      </c>
      <c r="D32" s="16">
        <v>517.65527299999997</v>
      </c>
      <c r="E32" s="16">
        <v>527.55932600000006</v>
      </c>
      <c r="F32" s="16">
        <v>522.910034</v>
      </c>
      <c r="G32" s="16">
        <v>526.43164100000001</v>
      </c>
      <c r="H32" s="16">
        <v>533.13635299999999</v>
      </c>
      <c r="I32" s="16">
        <v>546.273865</v>
      </c>
      <c r="J32" s="16">
        <v>554.73919699999999</v>
      </c>
      <c r="K32" s="16">
        <v>560.29363999999998</v>
      </c>
      <c r="L32" s="16">
        <v>566.40594499999997</v>
      </c>
      <c r="M32" s="16">
        <v>570.99859600000002</v>
      </c>
      <c r="N32" s="16">
        <v>573.32507299999997</v>
      </c>
      <c r="O32" s="16">
        <v>574.34729000000004</v>
      </c>
      <c r="P32" s="16">
        <v>574.38043200000004</v>
      </c>
      <c r="Q32" s="16">
        <v>573.19397000000004</v>
      </c>
      <c r="R32" s="16">
        <v>571.69329800000003</v>
      </c>
      <c r="S32" s="16">
        <v>569.12609899999995</v>
      </c>
      <c r="T32" s="16">
        <v>568.38793899999996</v>
      </c>
      <c r="U32" s="16">
        <v>565.933899</v>
      </c>
      <c r="V32" s="16">
        <v>561.946594</v>
      </c>
      <c r="W32" s="16">
        <v>558.23559599999999</v>
      </c>
      <c r="X32" s="16">
        <v>558.04901099999995</v>
      </c>
      <c r="Y32" s="16">
        <v>556.32751499999995</v>
      </c>
      <c r="Z32" s="16">
        <v>556.05187999999998</v>
      </c>
      <c r="AA32" s="16">
        <v>555.25817900000004</v>
      </c>
      <c r="AB32" s="16">
        <v>556.636169</v>
      </c>
      <c r="AC32" s="16">
        <v>556.31048599999997</v>
      </c>
      <c r="AD32" s="16">
        <v>555.14215100000001</v>
      </c>
      <c r="AE32" s="17">
        <v>-2.9100000000000003E-4</v>
      </c>
    </row>
    <row r="33" spans="1:31" ht="15" customHeight="1" x14ac:dyDescent="0.25">
      <c r="A33" s="15" t="s">
        <v>218</v>
      </c>
      <c r="B33" s="16">
        <v>436.29126000000002</v>
      </c>
      <c r="C33" s="16">
        <v>508.67392000000001</v>
      </c>
      <c r="D33" s="16">
        <v>466.39352400000001</v>
      </c>
      <c r="E33" s="16">
        <v>476.90853900000002</v>
      </c>
      <c r="F33" s="16">
        <v>472.47378500000002</v>
      </c>
      <c r="G33" s="16">
        <v>475.57205199999999</v>
      </c>
      <c r="H33" s="16">
        <v>481.85906999999997</v>
      </c>
      <c r="I33" s="16">
        <v>494.572205</v>
      </c>
      <c r="J33" s="16">
        <v>502.57989500000002</v>
      </c>
      <c r="K33" s="16">
        <v>507.69137599999999</v>
      </c>
      <c r="L33" s="16">
        <v>513.31841999999995</v>
      </c>
      <c r="M33" s="16">
        <v>517.38500999999997</v>
      </c>
      <c r="N33" s="16">
        <v>519.18023700000003</v>
      </c>
      <c r="O33" s="16">
        <v>519.67596400000002</v>
      </c>
      <c r="P33" s="16">
        <v>519.20019500000001</v>
      </c>
      <c r="Q33" s="16">
        <v>517.46978799999999</v>
      </c>
      <c r="R33" s="16">
        <v>515.41253700000004</v>
      </c>
      <c r="S33" s="16">
        <v>512.30883800000004</v>
      </c>
      <c r="T33" s="16">
        <v>511.04470800000001</v>
      </c>
      <c r="U33" s="16">
        <v>508.05355800000001</v>
      </c>
      <c r="V33" s="16">
        <v>503.501373</v>
      </c>
      <c r="W33" s="16">
        <v>499.20443699999998</v>
      </c>
      <c r="X33" s="16">
        <v>498.437164</v>
      </c>
      <c r="Y33" s="16">
        <v>496.138733</v>
      </c>
      <c r="Z33" s="16">
        <v>495.17550699999998</v>
      </c>
      <c r="AA33" s="16">
        <v>493.62146000000001</v>
      </c>
      <c r="AB33" s="16">
        <v>494.206909</v>
      </c>
      <c r="AC33" s="16">
        <v>493.05548099999999</v>
      </c>
      <c r="AD33" s="16">
        <v>491.05718999999999</v>
      </c>
      <c r="AE33" s="17">
        <v>-1.305E-3</v>
      </c>
    </row>
    <row r="34" spans="1:31" ht="15" customHeight="1" x14ac:dyDescent="0.25">
      <c r="A34" s="15" t="s">
        <v>223</v>
      </c>
      <c r="B34" s="16">
        <v>47.736632999999998</v>
      </c>
      <c r="C34" s="16">
        <v>50.844219000000002</v>
      </c>
      <c r="D34" s="16">
        <v>51.261733999999997</v>
      </c>
      <c r="E34" s="16">
        <v>50.650790999999998</v>
      </c>
      <c r="F34" s="16">
        <v>50.436253000000001</v>
      </c>
      <c r="G34" s="16">
        <v>50.859589</v>
      </c>
      <c r="H34" s="16">
        <v>51.277298000000002</v>
      </c>
      <c r="I34" s="16">
        <v>51.701649000000003</v>
      </c>
      <c r="J34" s="16">
        <v>52.159325000000003</v>
      </c>
      <c r="K34" s="16">
        <v>52.602252999999997</v>
      </c>
      <c r="L34" s="16">
        <v>53.087547000000001</v>
      </c>
      <c r="M34" s="16">
        <v>53.613608999999997</v>
      </c>
      <c r="N34" s="16">
        <v>54.144855</v>
      </c>
      <c r="O34" s="16">
        <v>54.671317999999999</v>
      </c>
      <c r="P34" s="16">
        <v>55.180264000000001</v>
      </c>
      <c r="Q34" s="16">
        <v>55.724173999999998</v>
      </c>
      <c r="R34" s="16">
        <v>56.280768999999999</v>
      </c>
      <c r="S34" s="16">
        <v>56.817230000000002</v>
      </c>
      <c r="T34" s="16">
        <v>57.343254000000002</v>
      </c>
      <c r="U34" s="16">
        <v>57.880329000000003</v>
      </c>
      <c r="V34" s="16">
        <v>58.445228999999998</v>
      </c>
      <c r="W34" s="16">
        <v>59.031188999999998</v>
      </c>
      <c r="X34" s="16">
        <v>59.611862000000002</v>
      </c>
      <c r="Y34" s="16">
        <v>60.188789</v>
      </c>
      <c r="Z34" s="16">
        <v>60.876396</v>
      </c>
      <c r="AA34" s="16">
        <v>61.636726000000003</v>
      </c>
      <c r="AB34" s="16">
        <v>62.429287000000002</v>
      </c>
      <c r="AC34" s="16">
        <v>63.255012999999998</v>
      </c>
      <c r="AD34" s="16">
        <v>64.084969000000001</v>
      </c>
      <c r="AE34" s="17">
        <v>8.6090000000000003E-3</v>
      </c>
    </row>
    <row r="35" spans="1:31" ht="15" customHeight="1" x14ac:dyDescent="0.25">
      <c r="A35" s="15" t="s">
        <v>224</v>
      </c>
      <c r="B35" s="16">
        <v>17.726265000000001</v>
      </c>
      <c r="C35" s="16">
        <v>19.658132999999999</v>
      </c>
      <c r="D35" s="16">
        <v>19.28912</v>
      </c>
      <c r="E35" s="16">
        <v>16.908003000000001</v>
      </c>
      <c r="F35" s="16">
        <v>16.426376000000001</v>
      </c>
      <c r="G35" s="16">
        <v>16.209952999999999</v>
      </c>
      <c r="H35" s="16">
        <v>16.017071000000001</v>
      </c>
      <c r="I35" s="16">
        <v>15.864914000000001</v>
      </c>
      <c r="J35" s="16">
        <v>15.785004000000001</v>
      </c>
      <c r="K35" s="16">
        <v>15.802873</v>
      </c>
      <c r="L35" s="16">
        <v>15.840778</v>
      </c>
      <c r="M35" s="16">
        <v>15.884715999999999</v>
      </c>
      <c r="N35" s="16">
        <v>15.935359999999999</v>
      </c>
      <c r="O35" s="16">
        <v>15.975364000000001</v>
      </c>
      <c r="P35" s="16">
        <v>16.019835</v>
      </c>
      <c r="Q35" s="16">
        <v>16.059958999999999</v>
      </c>
      <c r="R35" s="16">
        <v>16.120003000000001</v>
      </c>
      <c r="S35" s="16">
        <v>16.203253</v>
      </c>
      <c r="T35" s="16">
        <v>16.308933</v>
      </c>
      <c r="U35" s="16">
        <v>16.447741000000001</v>
      </c>
      <c r="V35" s="16">
        <v>16.619181000000001</v>
      </c>
      <c r="W35" s="16">
        <v>16.801275</v>
      </c>
      <c r="X35" s="16">
        <v>16.970092999999999</v>
      </c>
      <c r="Y35" s="16">
        <v>17.14809</v>
      </c>
      <c r="Z35" s="16">
        <v>17.330372000000001</v>
      </c>
      <c r="AA35" s="16">
        <v>17.516801999999998</v>
      </c>
      <c r="AB35" s="16">
        <v>17.722539999999999</v>
      </c>
      <c r="AC35" s="16">
        <v>17.965551000000001</v>
      </c>
      <c r="AD35" s="16">
        <v>18.185835000000001</v>
      </c>
      <c r="AE35" s="17">
        <v>-2.879E-3</v>
      </c>
    </row>
    <row r="36" spans="1:31" ht="15" customHeight="1" x14ac:dyDescent="0.25">
      <c r="A36" s="15" t="s">
        <v>225</v>
      </c>
      <c r="B36" s="16">
        <v>14.697877999999999</v>
      </c>
      <c r="C36" s="16">
        <v>14.749964</v>
      </c>
      <c r="D36" s="16">
        <v>14.987038</v>
      </c>
      <c r="E36" s="16">
        <v>15.340731</v>
      </c>
      <c r="F36" s="16">
        <v>15.530237</v>
      </c>
      <c r="G36" s="16">
        <v>15.775473</v>
      </c>
      <c r="H36" s="16">
        <v>15.992872</v>
      </c>
      <c r="I36" s="16">
        <v>16.201917999999999</v>
      </c>
      <c r="J36" s="16">
        <v>16.405951999999999</v>
      </c>
      <c r="K36" s="16">
        <v>16.580660000000002</v>
      </c>
      <c r="L36" s="16">
        <v>16.759326999999999</v>
      </c>
      <c r="M36" s="16">
        <v>16.94894</v>
      </c>
      <c r="N36" s="16">
        <v>17.138162999999999</v>
      </c>
      <c r="O36" s="16">
        <v>17.326643000000001</v>
      </c>
      <c r="P36" s="16">
        <v>17.507937999999999</v>
      </c>
      <c r="Q36" s="16">
        <v>17.701498000000001</v>
      </c>
      <c r="R36" s="16">
        <v>17.896877</v>
      </c>
      <c r="S36" s="16">
        <v>18.080290000000002</v>
      </c>
      <c r="T36" s="16">
        <v>18.254125999999999</v>
      </c>
      <c r="U36" s="16">
        <v>18.422308000000001</v>
      </c>
      <c r="V36" s="16">
        <v>18.589565</v>
      </c>
      <c r="W36" s="16">
        <v>18.759426000000001</v>
      </c>
      <c r="X36" s="16">
        <v>18.930187</v>
      </c>
      <c r="Y36" s="16">
        <v>19.097512999999999</v>
      </c>
      <c r="Z36" s="16">
        <v>19.297947000000001</v>
      </c>
      <c r="AA36" s="16">
        <v>19.520354999999999</v>
      </c>
      <c r="AB36" s="16">
        <v>19.748774999999998</v>
      </c>
      <c r="AC36" s="16">
        <v>19.979030999999999</v>
      </c>
      <c r="AD36" s="16">
        <v>20.213964000000001</v>
      </c>
      <c r="AE36" s="17">
        <v>1.174E-2</v>
      </c>
    </row>
    <row r="37" spans="1:31" ht="15" customHeight="1" x14ac:dyDescent="0.25">
      <c r="A37" s="15" t="s">
        <v>226</v>
      </c>
      <c r="B37" s="16">
        <v>15.312493999999999</v>
      </c>
      <c r="C37" s="16">
        <v>16.436122999999998</v>
      </c>
      <c r="D37" s="16">
        <v>16.985576999999999</v>
      </c>
      <c r="E37" s="16">
        <v>18.402058</v>
      </c>
      <c r="F37" s="16">
        <v>18.479641000000001</v>
      </c>
      <c r="G37" s="16">
        <v>18.874162999999999</v>
      </c>
      <c r="H37" s="16">
        <v>19.267361000000001</v>
      </c>
      <c r="I37" s="16">
        <v>19.634815</v>
      </c>
      <c r="J37" s="16">
        <v>19.968368999999999</v>
      </c>
      <c r="K37" s="16">
        <v>20.218719</v>
      </c>
      <c r="L37" s="16">
        <v>20.487444</v>
      </c>
      <c r="M37" s="16">
        <v>20.779952999999999</v>
      </c>
      <c r="N37" s="16">
        <v>21.071328999999999</v>
      </c>
      <c r="O37" s="16">
        <v>21.369308</v>
      </c>
      <c r="P37" s="16">
        <v>21.652494000000001</v>
      </c>
      <c r="Q37" s="16">
        <v>21.962719</v>
      </c>
      <c r="R37" s="16">
        <v>22.263888999999999</v>
      </c>
      <c r="S37" s="16">
        <v>22.533688000000001</v>
      </c>
      <c r="T37" s="16">
        <v>22.780201000000002</v>
      </c>
      <c r="U37" s="16">
        <v>23.010283000000001</v>
      </c>
      <c r="V37" s="16">
        <v>23.236481000000001</v>
      </c>
      <c r="W37" s="16">
        <v>23.470490000000002</v>
      </c>
      <c r="X37" s="16">
        <v>23.711582</v>
      </c>
      <c r="Y37" s="16">
        <v>23.943180000000002</v>
      </c>
      <c r="Z37" s="16">
        <v>24.248076999999999</v>
      </c>
      <c r="AA37" s="16">
        <v>24.599571000000001</v>
      </c>
      <c r="AB37" s="16">
        <v>24.957972999999999</v>
      </c>
      <c r="AC37" s="16">
        <v>25.310431999999999</v>
      </c>
      <c r="AD37" s="16">
        <v>25.685167</v>
      </c>
      <c r="AE37" s="17">
        <v>1.6671999999999999E-2</v>
      </c>
    </row>
    <row r="38" spans="1:31" ht="15" customHeight="1" x14ac:dyDescent="0.25">
      <c r="A38" s="15" t="s">
        <v>227</v>
      </c>
      <c r="B38" s="16">
        <v>123.239006</v>
      </c>
      <c r="C38" s="16">
        <v>129.70700099999999</v>
      </c>
      <c r="D38" s="16">
        <v>132.05294799999999</v>
      </c>
      <c r="E38" s="16">
        <v>134.08251999999999</v>
      </c>
      <c r="F38" s="16">
        <v>135.639343</v>
      </c>
      <c r="G38" s="16">
        <v>136.552536</v>
      </c>
      <c r="H38" s="16">
        <v>136.920975</v>
      </c>
      <c r="I38" s="16">
        <v>137.03144800000001</v>
      </c>
      <c r="J38" s="16">
        <v>137.013519</v>
      </c>
      <c r="K38" s="16">
        <v>136.89231899999999</v>
      </c>
      <c r="L38" s="16">
        <v>136.79934700000001</v>
      </c>
      <c r="M38" s="16">
        <v>136.702988</v>
      </c>
      <c r="N38" s="16">
        <v>136.76857000000001</v>
      </c>
      <c r="O38" s="16">
        <v>137.001373</v>
      </c>
      <c r="P38" s="16">
        <v>137.28890999999999</v>
      </c>
      <c r="Q38" s="16">
        <v>137.625473</v>
      </c>
      <c r="R38" s="16">
        <v>137.89746099999999</v>
      </c>
      <c r="S38" s="16">
        <v>138.09522999999999</v>
      </c>
      <c r="T38" s="16">
        <v>138.160706</v>
      </c>
      <c r="U38" s="16">
        <v>138.114273</v>
      </c>
      <c r="V38" s="16">
        <v>138.04431199999999</v>
      </c>
      <c r="W38" s="16">
        <v>138.00524899999999</v>
      </c>
      <c r="X38" s="16">
        <v>138.05827300000001</v>
      </c>
      <c r="Y38" s="16">
        <v>138.18748500000001</v>
      </c>
      <c r="Z38" s="16">
        <v>138.38218699999999</v>
      </c>
      <c r="AA38" s="16">
        <v>138.59741199999999</v>
      </c>
      <c r="AB38" s="16">
        <v>138.81968699999999</v>
      </c>
      <c r="AC38" s="16">
        <v>139.024643</v>
      </c>
      <c r="AD38" s="16">
        <v>139.21481299999999</v>
      </c>
      <c r="AE38" s="17">
        <v>2.6229999999999999E-3</v>
      </c>
    </row>
    <row r="39" spans="1:31" ht="15" customHeight="1" x14ac:dyDescent="0.25">
      <c r="A39" s="15" t="s">
        <v>228</v>
      </c>
      <c r="B39" s="16">
        <v>745.63903800000003</v>
      </c>
      <c r="C39" s="16">
        <v>884.84570299999996</v>
      </c>
      <c r="D39" s="16">
        <v>873.43597399999999</v>
      </c>
      <c r="E39" s="16">
        <v>778.91381799999999</v>
      </c>
      <c r="F39" s="16">
        <v>910.86242700000003</v>
      </c>
      <c r="G39" s="16">
        <v>862.26959199999999</v>
      </c>
      <c r="H39" s="16">
        <v>830.88580300000001</v>
      </c>
      <c r="I39" s="16">
        <v>842.66668700000002</v>
      </c>
      <c r="J39" s="16">
        <v>851.86236599999995</v>
      </c>
      <c r="K39" s="16">
        <v>858.57501200000002</v>
      </c>
      <c r="L39" s="16">
        <v>868.30676300000005</v>
      </c>
      <c r="M39" s="16">
        <v>877.71795699999996</v>
      </c>
      <c r="N39" s="16">
        <v>887.50836200000003</v>
      </c>
      <c r="O39" s="16">
        <v>895.36291500000004</v>
      </c>
      <c r="P39" s="16">
        <v>901.11413600000003</v>
      </c>
      <c r="Q39" s="16">
        <v>912.69409199999996</v>
      </c>
      <c r="R39" s="16">
        <v>922.58386199999995</v>
      </c>
      <c r="S39" s="16">
        <v>932.20837400000005</v>
      </c>
      <c r="T39" s="16">
        <v>937.63091999999995</v>
      </c>
      <c r="U39" s="16">
        <v>936.53344700000002</v>
      </c>
      <c r="V39" s="16">
        <v>937.18615699999998</v>
      </c>
      <c r="W39" s="16">
        <v>938.24176</v>
      </c>
      <c r="X39" s="16">
        <v>938.40173300000004</v>
      </c>
      <c r="Y39" s="16">
        <v>940.98559599999999</v>
      </c>
      <c r="Z39" s="16">
        <v>945.57220500000005</v>
      </c>
      <c r="AA39" s="16">
        <v>949.174622</v>
      </c>
      <c r="AB39" s="16">
        <v>953.09667999999999</v>
      </c>
      <c r="AC39" s="16">
        <v>956.548767</v>
      </c>
      <c r="AD39" s="16">
        <v>957.22686799999997</v>
      </c>
      <c r="AE39" s="17">
        <v>2.9160000000000002E-3</v>
      </c>
    </row>
    <row r="40" spans="1:31" ht="15" customHeight="1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1" ht="15" customHeight="1" x14ac:dyDescent="0.25">
      <c r="A41" s="14" t="s">
        <v>229</v>
      </c>
      <c r="B41" s="19">
        <v>706.65033000000005</v>
      </c>
      <c r="C41" s="19">
        <v>672.20611599999995</v>
      </c>
      <c r="D41" s="19">
        <v>657.12512200000003</v>
      </c>
      <c r="E41" s="19">
        <v>645.33917199999996</v>
      </c>
      <c r="F41" s="19">
        <v>638.71020499999997</v>
      </c>
      <c r="G41" s="19">
        <v>635.65393100000006</v>
      </c>
      <c r="H41" s="19">
        <v>634.607483</v>
      </c>
      <c r="I41" s="19">
        <v>634.38342299999999</v>
      </c>
      <c r="J41" s="19">
        <v>634.668274</v>
      </c>
      <c r="K41" s="19">
        <v>635.18872099999999</v>
      </c>
      <c r="L41" s="19">
        <v>636.07574499999998</v>
      </c>
      <c r="M41" s="19">
        <v>636.884277</v>
      </c>
      <c r="N41" s="19">
        <v>637.68633999999997</v>
      </c>
      <c r="O41" s="19">
        <v>641.93261700000005</v>
      </c>
      <c r="P41" s="19">
        <v>648.34960899999999</v>
      </c>
      <c r="Q41" s="19">
        <v>655.09179700000004</v>
      </c>
      <c r="R41" s="19">
        <v>662.17456100000004</v>
      </c>
      <c r="S41" s="19">
        <v>669.55725099999995</v>
      </c>
      <c r="T41" s="19">
        <v>677.23669400000006</v>
      </c>
      <c r="U41" s="19">
        <v>685.17394999999999</v>
      </c>
      <c r="V41" s="19">
        <v>693.42578100000003</v>
      </c>
      <c r="W41" s="19">
        <v>701.943848</v>
      </c>
      <c r="X41" s="19">
        <v>710.75628700000004</v>
      </c>
      <c r="Y41" s="19">
        <v>719.85266100000001</v>
      </c>
      <c r="Z41" s="19">
        <v>729.18365500000004</v>
      </c>
      <c r="AA41" s="19">
        <v>738.84033199999999</v>
      </c>
      <c r="AB41" s="19">
        <v>748.72943099999998</v>
      </c>
      <c r="AC41" s="19">
        <v>758.84716800000001</v>
      </c>
      <c r="AD41" s="19">
        <v>769.18920900000001</v>
      </c>
      <c r="AE41" s="20">
        <v>5.0039999999999998E-3</v>
      </c>
    </row>
    <row r="42" spans="1:31" ht="15" customHeight="1" x14ac:dyDescent="0.25">
      <c r="A42" s="15" t="s">
        <v>230</v>
      </c>
      <c r="B42" s="16">
        <v>556.13458300000002</v>
      </c>
      <c r="C42" s="16">
        <v>519.255493</v>
      </c>
      <c r="D42" s="16">
        <v>507.62103300000001</v>
      </c>
      <c r="E42" s="16">
        <v>498.41296399999999</v>
      </c>
      <c r="F42" s="16">
        <v>493.29992700000003</v>
      </c>
      <c r="G42" s="16">
        <v>490.98367300000001</v>
      </c>
      <c r="H42" s="16">
        <v>490.21383700000001</v>
      </c>
      <c r="I42" s="16">
        <v>490.04037499999998</v>
      </c>
      <c r="J42" s="16">
        <v>490.25991800000003</v>
      </c>
      <c r="K42" s="16">
        <v>490.66137700000002</v>
      </c>
      <c r="L42" s="16">
        <v>491.34613000000002</v>
      </c>
      <c r="M42" s="16">
        <v>491.97042800000003</v>
      </c>
      <c r="N42" s="16">
        <v>492.58978300000001</v>
      </c>
      <c r="O42" s="16">
        <v>495.86975100000001</v>
      </c>
      <c r="P42" s="16">
        <v>500.82681300000002</v>
      </c>
      <c r="Q42" s="16">
        <v>506.03518700000001</v>
      </c>
      <c r="R42" s="16">
        <v>511.506531</v>
      </c>
      <c r="S42" s="16">
        <v>517.209656</v>
      </c>
      <c r="T42" s="16">
        <v>523.14196800000002</v>
      </c>
      <c r="U42" s="16">
        <v>529.27355999999997</v>
      </c>
      <c r="V42" s="16">
        <v>535.64825399999995</v>
      </c>
      <c r="W42" s="16">
        <v>542.22851600000001</v>
      </c>
      <c r="X42" s="16">
        <v>549.03607199999999</v>
      </c>
      <c r="Y42" s="16">
        <v>556.06292699999995</v>
      </c>
      <c r="Z42" s="16">
        <v>563.27105700000004</v>
      </c>
      <c r="AA42" s="16">
        <v>570.73071300000004</v>
      </c>
      <c r="AB42" s="16">
        <v>578.36993399999994</v>
      </c>
      <c r="AC42" s="16">
        <v>586.18573000000004</v>
      </c>
      <c r="AD42" s="16">
        <v>594.17468299999996</v>
      </c>
      <c r="AE42" s="17">
        <v>5.0039999999999998E-3</v>
      </c>
    </row>
    <row r="43" spans="1:31" ht="15" customHeight="1" x14ac:dyDescent="0.25">
      <c r="A43" s="15" t="s">
        <v>231</v>
      </c>
      <c r="B43" s="16">
        <v>19.32131</v>
      </c>
      <c r="C43" s="16">
        <v>16.866372999999999</v>
      </c>
      <c r="D43" s="16">
        <v>16.468979000000001</v>
      </c>
      <c r="E43" s="16">
        <v>16.304247</v>
      </c>
      <c r="F43" s="16">
        <v>16.128350999999999</v>
      </c>
      <c r="G43" s="16">
        <v>15.995358</v>
      </c>
      <c r="H43" s="16">
        <v>15.920539</v>
      </c>
      <c r="I43" s="16">
        <v>15.91535</v>
      </c>
      <c r="J43" s="16">
        <v>15.923137000000001</v>
      </c>
      <c r="K43" s="16">
        <v>15.936934000000001</v>
      </c>
      <c r="L43" s="16">
        <v>15.959709999999999</v>
      </c>
      <c r="M43" s="16">
        <v>15.98035</v>
      </c>
      <c r="N43" s="16">
        <v>16.000748000000002</v>
      </c>
      <c r="O43" s="16">
        <v>16.107430000000001</v>
      </c>
      <c r="P43" s="16">
        <v>16.268249999999998</v>
      </c>
      <c r="Q43" s="16">
        <v>16.437069000000001</v>
      </c>
      <c r="R43" s="16">
        <v>16.614554999999999</v>
      </c>
      <c r="S43" s="16">
        <v>16.799510999999999</v>
      </c>
      <c r="T43" s="16">
        <v>16.991913</v>
      </c>
      <c r="U43" s="16">
        <v>17.190662</v>
      </c>
      <c r="V43" s="16">
        <v>17.397162999999999</v>
      </c>
      <c r="W43" s="16">
        <v>17.610423999999998</v>
      </c>
      <c r="X43" s="16">
        <v>17.831232</v>
      </c>
      <c r="Y43" s="16">
        <v>18.059232999999999</v>
      </c>
      <c r="Z43" s="16">
        <v>18.292997</v>
      </c>
      <c r="AA43" s="16">
        <v>18.535028000000001</v>
      </c>
      <c r="AB43" s="16">
        <v>18.782841000000001</v>
      </c>
      <c r="AC43" s="16">
        <v>19.036438</v>
      </c>
      <c r="AD43" s="16">
        <v>19.295752</v>
      </c>
      <c r="AE43" s="17">
        <v>4.9959999999999996E-3</v>
      </c>
    </row>
    <row r="44" spans="1:31" ht="15" customHeight="1" x14ac:dyDescent="0.25">
      <c r="A44" s="15" t="s">
        <v>232</v>
      </c>
      <c r="B44" s="16">
        <v>131.19444300000001</v>
      </c>
      <c r="C44" s="16">
        <v>136.08424400000001</v>
      </c>
      <c r="D44" s="16">
        <v>133.03512599999999</v>
      </c>
      <c r="E44" s="16">
        <v>130.62193300000001</v>
      </c>
      <c r="F44" s="16">
        <v>129.281937</v>
      </c>
      <c r="G44" s="16">
        <v>128.67489599999999</v>
      </c>
      <c r="H44" s="16">
        <v>128.473129</v>
      </c>
      <c r="I44" s="16">
        <v>128.427673</v>
      </c>
      <c r="J44" s="16">
        <v>128.48521400000001</v>
      </c>
      <c r="K44" s="16">
        <v>128.590439</v>
      </c>
      <c r="L44" s="16">
        <v>128.76989699999999</v>
      </c>
      <c r="M44" s="16">
        <v>128.933502</v>
      </c>
      <c r="N44" s="16">
        <v>129.09582499999999</v>
      </c>
      <c r="O44" s="16">
        <v>129.95541399999999</v>
      </c>
      <c r="P44" s="16">
        <v>131.254547</v>
      </c>
      <c r="Q44" s="16">
        <v>132.61953700000001</v>
      </c>
      <c r="R44" s="16">
        <v>134.053436</v>
      </c>
      <c r="S44" s="16">
        <v>135.54808</v>
      </c>
      <c r="T44" s="16">
        <v>137.102814</v>
      </c>
      <c r="U44" s="16">
        <v>138.70974699999999</v>
      </c>
      <c r="V44" s="16">
        <v>140.380371</v>
      </c>
      <c r="W44" s="16">
        <v>142.104904</v>
      </c>
      <c r="X44" s="16">
        <v>143.888992</v>
      </c>
      <c r="Y44" s="16">
        <v>145.73056</v>
      </c>
      <c r="Z44" s="16">
        <v>147.61964399999999</v>
      </c>
      <c r="AA44" s="16">
        <v>149.57461499999999</v>
      </c>
      <c r="AB44" s="16">
        <v>151.57667499999999</v>
      </c>
      <c r="AC44" s="16">
        <v>153.62503100000001</v>
      </c>
      <c r="AD44" s="16">
        <v>155.71875</v>
      </c>
      <c r="AE44" s="17">
        <v>5.0039999999999998E-3</v>
      </c>
    </row>
    <row r="45" spans="1:31" ht="15" customHeight="1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1" ht="15" customHeight="1" x14ac:dyDescent="0.25">
      <c r="A46" s="14" t="s">
        <v>125</v>
      </c>
      <c r="B46" s="19">
        <v>25475.574218999998</v>
      </c>
      <c r="C46" s="19">
        <v>26326.681640999999</v>
      </c>
      <c r="D46" s="19">
        <v>26149.126952999999</v>
      </c>
      <c r="E46" s="19">
        <v>26476.980468999998</v>
      </c>
      <c r="F46" s="19">
        <v>26654.800781000002</v>
      </c>
      <c r="G46" s="19">
        <v>26624.478515999999</v>
      </c>
      <c r="H46" s="19">
        <v>26585.888672000001</v>
      </c>
      <c r="I46" s="19">
        <v>26528.492188</v>
      </c>
      <c r="J46" s="19">
        <v>26446.386718999998</v>
      </c>
      <c r="K46" s="19">
        <v>26312.050781000002</v>
      </c>
      <c r="L46" s="19">
        <v>26179.298827999999</v>
      </c>
      <c r="M46" s="19">
        <v>26038.914062</v>
      </c>
      <c r="N46" s="19">
        <v>25897.300781000002</v>
      </c>
      <c r="O46" s="19">
        <v>25730.349609000001</v>
      </c>
      <c r="P46" s="19">
        <v>25573.578125</v>
      </c>
      <c r="Q46" s="19">
        <v>25458.341797000001</v>
      </c>
      <c r="R46" s="19">
        <v>25364.837890999999</v>
      </c>
      <c r="S46" s="19">
        <v>25291.140625</v>
      </c>
      <c r="T46" s="19">
        <v>25243.277343999998</v>
      </c>
      <c r="U46" s="19">
        <v>25195.029297000001</v>
      </c>
      <c r="V46" s="19">
        <v>25154.308593999998</v>
      </c>
      <c r="W46" s="19">
        <v>25147.070312</v>
      </c>
      <c r="X46" s="19">
        <v>25168.849609000001</v>
      </c>
      <c r="Y46" s="19">
        <v>25206.908202999999</v>
      </c>
      <c r="Z46" s="19">
        <v>25254.066406000002</v>
      </c>
      <c r="AA46" s="19">
        <v>25305.435547000001</v>
      </c>
      <c r="AB46" s="19">
        <v>25376.771484000001</v>
      </c>
      <c r="AC46" s="19">
        <v>25435.378906000002</v>
      </c>
      <c r="AD46" s="19">
        <v>25497.71875</v>
      </c>
      <c r="AE46" s="20">
        <v>-1.1839999999999999E-3</v>
      </c>
    </row>
    <row r="47" spans="1:31" ht="15" customHeight="1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1" ht="15" customHeight="1" x14ac:dyDescent="0.25">
      <c r="A48" s="14" t="s">
        <v>126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1" ht="15" customHeight="1" x14ac:dyDescent="0.25">
      <c r="A49" s="15" t="s">
        <v>233</v>
      </c>
      <c r="B49" s="16">
        <v>15817.329102</v>
      </c>
      <c r="C49" s="16">
        <v>15913.750977</v>
      </c>
      <c r="D49" s="16">
        <v>15733.150390999999</v>
      </c>
      <c r="E49" s="16">
        <v>15868.9375</v>
      </c>
      <c r="F49" s="16">
        <v>15835.059569999999</v>
      </c>
      <c r="G49" s="16">
        <v>15768.846680000001</v>
      </c>
      <c r="H49" s="16">
        <v>15655.272461</v>
      </c>
      <c r="I49" s="16">
        <v>15482.909180000001</v>
      </c>
      <c r="J49" s="16">
        <v>15305.501953000001</v>
      </c>
      <c r="K49" s="16">
        <v>15104.291992</v>
      </c>
      <c r="L49" s="16">
        <v>14867.929688</v>
      </c>
      <c r="M49" s="16">
        <v>14621.155273</v>
      </c>
      <c r="N49" s="16">
        <v>14357.352539</v>
      </c>
      <c r="O49" s="16">
        <v>14067.839844</v>
      </c>
      <c r="P49" s="16">
        <v>13808.494140999999</v>
      </c>
      <c r="Q49" s="16">
        <v>13584.021484000001</v>
      </c>
      <c r="R49" s="16">
        <v>13390.870117</v>
      </c>
      <c r="S49" s="16">
        <v>13221.019531</v>
      </c>
      <c r="T49" s="16">
        <v>13072.544921999999</v>
      </c>
      <c r="U49" s="16">
        <v>12934.572265999999</v>
      </c>
      <c r="V49" s="16">
        <v>12823.347656</v>
      </c>
      <c r="W49" s="16">
        <v>12716.648438</v>
      </c>
      <c r="X49" s="16">
        <v>12625.285156</v>
      </c>
      <c r="Y49" s="16">
        <v>12537.918944999999</v>
      </c>
      <c r="Z49" s="16">
        <v>12457.692383</v>
      </c>
      <c r="AA49" s="16">
        <v>12391.4375</v>
      </c>
      <c r="AB49" s="16">
        <v>12337.894531</v>
      </c>
      <c r="AC49" s="16">
        <v>12279.332031</v>
      </c>
      <c r="AD49" s="16">
        <v>12233.498046999999</v>
      </c>
      <c r="AE49" s="17">
        <v>-9.6939999999999995E-3</v>
      </c>
    </row>
    <row r="50" spans="1:31" ht="15" customHeight="1" x14ac:dyDescent="0.25">
      <c r="A50" s="15" t="s">
        <v>234</v>
      </c>
      <c r="B50" s="16">
        <v>11.744498999999999</v>
      </c>
      <c r="C50" s="16">
        <v>21.719505000000002</v>
      </c>
      <c r="D50" s="16">
        <v>26.238918000000002</v>
      </c>
      <c r="E50" s="16">
        <v>32.663715000000003</v>
      </c>
      <c r="F50" s="16">
        <v>35.200375000000001</v>
      </c>
      <c r="G50" s="16">
        <v>20.884308000000001</v>
      </c>
      <c r="H50" s="16">
        <v>20.740801000000001</v>
      </c>
      <c r="I50" s="16">
        <v>25.917293999999998</v>
      </c>
      <c r="J50" s="16">
        <v>28.106100000000001</v>
      </c>
      <c r="K50" s="16">
        <v>37.193286999999998</v>
      </c>
      <c r="L50" s="16">
        <v>61.388092</v>
      </c>
      <c r="M50" s="16">
        <v>76.375586999999996</v>
      </c>
      <c r="N50" s="16">
        <v>95.147193999999999</v>
      </c>
      <c r="O50" s="16">
        <v>121.65877500000001</v>
      </c>
      <c r="P50" s="16">
        <v>144.554474</v>
      </c>
      <c r="Q50" s="16">
        <v>162.95600899999999</v>
      </c>
      <c r="R50" s="16">
        <v>177.09196499999999</v>
      </c>
      <c r="S50" s="16">
        <v>187.720596</v>
      </c>
      <c r="T50" s="16">
        <v>195.36634799999999</v>
      </c>
      <c r="U50" s="16">
        <v>212.58853099999999</v>
      </c>
      <c r="V50" s="16">
        <v>216.459656</v>
      </c>
      <c r="W50" s="16">
        <v>227.84457399999999</v>
      </c>
      <c r="X50" s="16">
        <v>233.923294</v>
      </c>
      <c r="Y50" s="16">
        <v>240.97067300000001</v>
      </c>
      <c r="Z50" s="16">
        <v>251.394226</v>
      </c>
      <c r="AA50" s="16">
        <v>258.436127</v>
      </c>
      <c r="AB50" s="16">
        <v>261.89486699999998</v>
      </c>
      <c r="AC50" s="16">
        <v>275.54135100000002</v>
      </c>
      <c r="AD50" s="16">
        <v>281.605591</v>
      </c>
      <c r="AE50" s="17">
        <v>9.9548999999999999E-2</v>
      </c>
    </row>
    <row r="51" spans="1:31" ht="15" customHeight="1" x14ac:dyDescent="0.25">
      <c r="A51" s="15" t="s">
        <v>235</v>
      </c>
      <c r="B51" s="16">
        <v>5747.5039059999999</v>
      </c>
      <c r="C51" s="16">
        <v>6495.8779299999997</v>
      </c>
      <c r="D51" s="16">
        <v>6606.0654299999997</v>
      </c>
      <c r="E51" s="16">
        <v>6945.2939450000003</v>
      </c>
      <c r="F51" s="16">
        <v>7026.0258789999998</v>
      </c>
      <c r="G51" s="16">
        <v>7106.2250979999999</v>
      </c>
      <c r="H51" s="16">
        <v>7192.1005859999996</v>
      </c>
      <c r="I51" s="16">
        <v>7267.8989259999998</v>
      </c>
      <c r="J51" s="16">
        <v>7327.5434569999998</v>
      </c>
      <c r="K51" s="16">
        <v>7356.9682620000003</v>
      </c>
      <c r="L51" s="16">
        <v>7399.2495120000003</v>
      </c>
      <c r="M51" s="16">
        <v>7448.0590819999998</v>
      </c>
      <c r="N51" s="16">
        <v>7505.248047</v>
      </c>
      <c r="O51" s="16">
        <v>7551.8813479999999</v>
      </c>
      <c r="P51" s="16">
        <v>7581.7275390000004</v>
      </c>
      <c r="Q51" s="16">
        <v>7614.4799800000001</v>
      </c>
      <c r="R51" s="16">
        <v>7644.59375</v>
      </c>
      <c r="S51" s="16">
        <v>7676.3476559999999</v>
      </c>
      <c r="T51" s="16">
        <v>7718.2666019999997</v>
      </c>
      <c r="U51" s="16">
        <v>7746.6606449999999</v>
      </c>
      <c r="V51" s="16">
        <v>7760.7475590000004</v>
      </c>
      <c r="W51" s="16">
        <v>7792.4311520000001</v>
      </c>
      <c r="X51" s="16">
        <v>7838.7001950000003</v>
      </c>
      <c r="Y51" s="16">
        <v>7887.8168949999999</v>
      </c>
      <c r="Z51" s="16">
        <v>7927.6958009999998</v>
      </c>
      <c r="AA51" s="16">
        <v>7936.6743159999996</v>
      </c>
      <c r="AB51" s="16">
        <v>7944.8627930000002</v>
      </c>
      <c r="AC51" s="16">
        <v>7930.5556640000004</v>
      </c>
      <c r="AD51" s="16">
        <v>7914.939453</v>
      </c>
      <c r="AE51" s="17">
        <v>7.345E-3</v>
      </c>
    </row>
    <row r="52" spans="1:31" ht="15" customHeight="1" x14ac:dyDescent="0.25">
      <c r="A52" s="15" t="s">
        <v>236</v>
      </c>
      <c r="B52" s="16">
        <v>2863.3344729999999</v>
      </c>
      <c r="C52" s="16">
        <v>2798.3557129999999</v>
      </c>
      <c r="D52" s="16">
        <v>2832.5334469999998</v>
      </c>
      <c r="E52" s="16">
        <v>2854.6118160000001</v>
      </c>
      <c r="F52" s="16">
        <v>2871.2185060000002</v>
      </c>
      <c r="G52" s="16">
        <v>2907.2006839999999</v>
      </c>
      <c r="H52" s="16">
        <v>2941.4638669999999</v>
      </c>
      <c r="I52" s="16">
        <v>2976.1352539999998</v>
      </c>
      <c r="J52" s="16">
        <v>3012.5085450000001</v>
      </c>
      <c r="K52" s="16">
        <v>3041.366943</v>
      </c>
      <c r="L52" s="16">
        <v>3075.061279</v>
      </c>
      <c r="M52" s="16">
        <v>3115.0729980000001</v>
      </c>
      <c r="N52" s="16">
        <v>3155.9262699999999</v>
      </c>
      <c r="O52" s="16">
        <v>3200.5495609999998</v>
      </c>
      <c r="P52" s="16">
        <v>3245.1359859999998</v>
      </c>
      <c r="Q52" s="16">
        <v>3290.3215329999998</v>
      </c>
      <c r="R52" s="16">
        <v>3333.0183109999998</v>
      </c>
      <c r="S52" s="16">
        <v>3371.2048340000001</v>
      </c>
      <c r="T52" s="16">
        <v>3405.8720699999999</v>
      </c>
      <c r="U52" s="16">
        <v>3438.0190429999998</v>
      </c>
      <c r="V52" s="16">
        <v>3469.44751</v>
      </c>
      <c r="W52" s="16">
        <v>3499.4736330000001</v>
      </c>
      <c r="X52" s="16">
        <v>3527.774414</v>
      </c>
      <c r="Y52" s="16">
        <v>3554.4533689999998</v>
      </c>
      <c r="Z52" s="16">
        <v>3579.3247070000002</v>
      </c>
      <c r="AA52" s="16">
        <v>3600.8327640000002</v>
      </c>
      <c r="AB52" s="16">
        <v>3620.7426759999998</v>
      </c>
      <c r="AC52" s="16">
        <v>3638.7468260000001</v>
      </c>
      <c r="AD52" s="16">
        <v>3655.0766600000002</v>
      </c>
      <c r="AE52" s="17">
        <v>9.9410000000000002E-3</v>
      </c>
    </row>
    <row r="53" spans="1:31" ht="15" customHeight="1" x14ac:dyDescent="0.25">
      <c r="A53" s="15" t="s">
        <v>231</v>
      </c>
      <c r="B53" s="16">
        <v>664.47558600000002</v>
      </c>
      <c r="C53" s="16">
        <v>568.21215800000004</v>
      </c>
      <c r="D53" s="16">
        <v>436.81390399999998</v>
      </c>
      <c r="E53" s="16">
        <v>368.93206800000002</v>
      </c>
      <c r="F53" s="16">
        <v>356.38171399999999</v>
      </c>
      <c r="G53" s="16">
        <v>355.240387</v>
      </c>
      <c r="H53" s="16">
        <v>354.43841600000002</v>
      </c>
      <c r="I53" s="16">
        <v>354.81222500000001</v>
      </c>
      <c r="J53" s="16">
        <v>355.19955399999998</v>
      </c>
      <c r="K53" s="16">
        <v>355.57028200000002</v>
      </c>
      <c r="L53" s="16">
        <v>355.95693999999997</v>
      </c>
      <c r="M53" s="16">
        <v>356.35784899999999</v>
      </c>
      <c r="N53" s="16">
        <v>356.77954099999999</v>
      </c>
      <c r="O53" s="16">
        <v>357.27349900000002</v>
      </c>
      <c r="P53" s="16">
        <v>357.77911399999999</v>
      </c>
      <c r="Q53" s="16">
        <v>358.25753800000001</v>
      </c>
      <c r="R53" s="16">
        <v>358.73406999999997</v>
      </c>
      <c r="S53" s="16">
        <v>359.20816000000002</v>
      </c>
      <c r="T53" s="16">
        <v>359.68994099999998</v>
      </c>
      <c r="U53" s="16">
        <v>360.18597399999999</v>
      </c>
      <c r="V53" s="16">
        <v>360.68658399999998</v>
      </c>
      <c r="W53" s="16">
        <v>361.20568800000001</v>
      </c>
      <c r="X53" s="16">
        <v>361.73644999999999</v>
      </c>
      <c r="Y53" s="16">
        <v>362.26898199999999</v>
      </c>
      <c r="Z53" s="16">
        <v>362.81097399999999</v>
      </c>
      <c r="AA53" s="16">
        <v>363.35192899999998</v>
      </c>
      <c r="AB53" s="16">
        <v>363.88812300000001</v>
      </c>
      <c r="AC53" s="16">
        <v>364.42935199999999</v>
      </c>
      <c r="AD53" s="16">
        <v>364.98413099999999</v>
      </c>
      <c r="AE53" s="17">
        <v>-1.626E-2</v>
      </c>
    </row>
    <row r="54" spans="1:31" ht="15" customHeight="1" x14ac:dyDescent="0.25">
      <c r="A54" s="15" t="s">
        <v>237</v>
      </c>
      <c r="B54" s="16">
        <v>25.114000000000001</v>
      </c>
      <c r="C54" s="16">
        <v>22.357997999999998</v>
      </c>
      <c r="D54" s="16">
        <v>22.647708999999999</v>
      </c>
      <c r="E54" s="16">
        <v>22.597695999999999</v>
      </c>
      <c r="F54" s="16">
        <v>22.556318000000001</v>
      </c>
      <c r="G54" s="16">
        <v>22.522082999999999</v>
      </c>
      <c r="H54" s="16">
        <v>22.493756999999999</v>
      </c>
      <c r="I54" s="16">
        <v>22.470321999999999</v>
      </c>
      <c r="J54" s="16">
        <v>22.450932000000002</v>
      </c>
      <c r="K54" s="16">
        <v>22.434888999999998</v>
      </c>
      <c r="L54" s="16">
        <v>22.421616</v>
      </c>
      <c r="M54" s="16">
        <v>22.410633000000001</v>
      </c>
      <c r="N54" s="16">
        <v>22.401546</v>
      </c>
      <c r="O54" s="16">
        <v>22.394030000000001</v>
      </c>
      <c r="P54" s="16">
        <v>22.387810000000002</v>
      </c>
      <c r="Q54" s="16">
        <v>22.382663999999998</v>
      </c>
      <c r="R54" s="16">
        <v>22.378405000000001</v>
      </c>
      <c r="S54" s="16">
        <v>22.374881999999999</v>
      </c>
      <c r="T54" s="16">
        <v>22.371967000000001</v>
      </c>
      <c r="U54" s="16">
        <v>22.369555999999999</v>
      </c>
      <c r="V54" s="16">
        <v>22.367560999999998</v>
      </c>
      <c r="W54" s="16">
        <v>22.36591</v>
      </c>
      <c r="X54" s="16">
        <v>22.364543999999999</v>
      </c>
      <c r="Y54" s="16">
        <v>22.363415</v>
      </c>
      <c r="Z54" s="16">
        <v>22.362477999999999</v>
      </c>
      <c r="AA54" s="16">
        <v>22.361706000000002</v>
      </c>
      <c r="AB54" s="16">
        <v>22.361065</v>
      </c>
      <c r="AC54" s="16">
        <v>22.360537000000001</v>
      </c>
      <c r="AD54" s="16">
        <v>22.360098000000001</v>
      </c>
      <c r="AE54" s="17">
        <v>3.0000000000000001E-6</v>
      </c>
    </row>
    <row r="55" spans="1:31" ht="15" customHeight="1" x14ac:dyDescent="0.25">
      <c r="A55" s="15" t="s">
        <v>158</v>
      </c>
      <c r="B55" s="16">
        <v>49.937935000000003</v>
      </c>
      <c r="C55" s="16">
        <v>48.118687000000001</v>
      </c>
      <c r="D55" s="16">
        <v>45.614868000000001</v>
      </c>
      <c r="E55" s="16">
        <v>41.262729999999998</v>
      </c>
      <c r="F55" s="16">
        <v>42.288631000000002</v>
      </c>
      <c r="G55" s="16">
        <v>42.646777999999998</v>
      </c>
      <c r="H55" s="16">
        <v>42.875114000000004</v>
      </c>
      <c r="I55" s="16">
        <v>42.967663000000002</v>
      </c>
      <c r="J55" s="16">
        <v>43.445183</v>
      </c>
      <c r="K55" s="16">
        <v>44.067242</v>
      </c>
      <c r="L55" s="16">
        <v>44.899239000000001</v>
      </c>
      <c r="M55" s="16">
        <v>45.618350999999997</v>
      </c>
      <c r="N55" s="16">
        <v>46.439158999999997</v>
      </c>
      <c r="O55" s="16">
        <v>47.345146</v>
      </c>
      <c r="P55" s="16">
        <v>48.362609999999997</v>
      </c>
      <c r="Q55" s="16">
        <v>49.640220999999997</v>
      </c>
      <c r="R55" s="16">
        <v>50.846600000000002</v>
      </c>
      <c r="S55" s="16">
        <v>52.057040999999998</v>
      </c>
      <c r="T55" s="16">
        <v>53.281779999999998</v>
      </c>
      <c r="U55" s="16">
        <v>54.575206999999999</v>
      </c>
      <c r="V55" s="16">
        <v>55.909592000000004</v>
      </c>
      <c r="W55" s="16">
        <v>57.400664999999996</v>
      </c>
      <c r="X55" s="16">
        <v>58.897491000000002</v>
      </c>
      <c r="Y55" s="16">
        <v>60.505519999999997</v>
      </c>
      <c r="Z55" s="16">
        <v>62.026836000000003</v>
      </c>
      <c r="AA55" s="16">
        <v>63.393864000000001</v>
      </c>
      <c r="AB55" s="16">
        <v>65.039817999999997</v>
      </c>
      <c r="AC55" s="16">
        <v>66.722908000000004</v>
      </c>
      <c r="AD55" s="16">
        <v>68.317970000000003</v>
      </c>
      <c r="AE55" s="17">
        <v>1.3065999999999999E-2</v>
      </c>
    </row>
    <row r="56" spans="1:31" ht="15" customHeight="1" x14ac:dyDescent="0.25">
      <c r="A56" s="15" t="s">
        <v>227</v>
      </c>
      <c r="B56" s="16">
        <v>123.239006</v>
      </c>
      <c r="C56" s="16">
        <v>129.70700099999999</v>
      </c>
      <c r="D56" s="16">
        <v>132.05294799999999</v>
      </c>
      <c r="E56" s="16">
        <v>134.08251999999999</v>
      </c>
      <c r="F56" s="16">
        <v>135.639343</v>
      </c>
      <c r="G56" s="16">
        <v>136.552536</v>
      </c>
      <c r="H56" s="16">
        <v>136.920975</v>
      </c>
      <c r="I56" s="16">
        <v>137.03144800000001</v>
      </c>
      <c r="J56" s="16">
        <v>137.013519</v>
      </c>
      <c r="K56" s="16">
        <v>136.89231899999999</v>
      </c>
      <c r="L56" s="16">
        <v>136.79934700000001</v>
      </c>
      <c r="M56" s="16">
        <v>136.702988</v>
      </c>
      <c r="N56" s="16">
        <v>136.76857000000001</v>
      </c>
      <c r="O56" s="16">
        <v>137.001373</v>
      </c>
      <c r="P56" s="16">
        <v>137.28890999999999</v>
      </c>
      <c r="Q56" s="16">
        <v>137.625473</v>
      </c>
      <c r="R56" s="16">
        <v>137.89746099999999</v>
      </c>
      <c r="S56" s="16">
        <v>138.09522999999999</v>
      </c>
      <c r="T56" s="16">
        <v>138.160706</v>
      </c>
      <c r="U56" s="16">
        <v>138.114273</v>
      </c>
      <c r="V56" s="16">
        <v>138.04431199999999</v>
      </c>
      <c r="W56" s="16">
        <v>138.00524899999999</v>
      </c>
      <c r="X56" s="16">
        <v>138.05827300000001</v>
      </c>
      <c r="Y56" s="16">
        <v>138.18748500000001</v>
      </c>
      <c r="Z56" s="16">
        <v>138.38218699999999</v>
      </c>
      <c r="AA56" s="16">
        <v>138.59741199999999</v>
      </c>
      <c r="AB56" s="16">
        <v>138.81968699999999</v>
      </c>
      <c r="AC56" s="16">
        <v>139.024643</v>
      </c>
      <c r="AD56" s="16">
        <v>139.21481299999999</v>
      </c>
      <c r="AE56" s="17">
        <v>2.6229999999999999E-3</v>
      </c>
    </row>
    <row r="57" spans="1:31" ht="15" customHeight="1" x14ac:dyDescent="0.25">
      <c r="A57" s="15" t="s">
        <v>238</v>
      </c>
      <c r="B57" s="16">
        <v>25302.673827999999</v>
      </c>
      <c r="C57" s="16">
        <v>25998.099609000001</v>
      </c>
      <c r="D57" s="16">
        <v>25835.117188</v>
      </c>
      <c r="E57" s="16">
        <v>26268.380859000001</v>
      </c>
      <c r="F57" s="16">
        <v>26324.371093999998</v>
      </c>
      <c r="G57" s="16">
        <v>26360.119140999999</v>
      </c>
      <c r="H57" s="16">
        <v>26366.304688</v>
      </c>
      <c r="I57" s="16">
        <v>26310.142577999999</v>
      </c>
      <c r="J57" s="16">
        <v>26231.767577999999</v>
      </c>
      <c r="K57" s="16">
        <v>26098.785156000002</v>
      </c>
      <c r="L57" s="16">
        <v>25963.705077999999</v>
      </c>
      <c r="M57" s="16">
        <v>25821.751952999999</v>
      </c>
      <c r="N57" s="16">
        <v>25676.064452999999</v>
      </c>
      <c r="O57" s="16">
        <v>25505.943359000001</v>
      </c>
      <c r="P57" s="16">
        <v>25345.734375</v>
      </c>
      <c r="Q57" s="16">
        <v>25219.685547000001</v>
      </c>
      <c r="R57" s="16">
        <v>25115.431640999999</v>
      </c>
      <c r="S57" s="16">
        <v>25028.029297000001</v>
      </c>
      <c r="T57" s="16">
        <v>24965.552734000001</v>
      </c>
      <c r="U57" s="16">
        <v>24907.085938</v>
      </c>
      <c r="V57" s="16">
        <v>24847.011718999998</v>
      </c>
      <c r="W57" s="16">
        <v>24815.375</v>
      </c>
      <c r="X57" s="16">
        <v>24806.740234000001</v>
      </c>
      <c r="Y57" s="16">
        <v>24804.486327999999</v>
      </c>
      <c r="Z57" s="16">
        <v>24801.691406000002</v>
      </c>
      <c r="AA57" s="16">
        <v>24775.083984000001</v>
      </c>
      <c r="AB57" s="16">
        <v>24755.503906000002</v>
      </c>
      <c r="AC57" s="16">
        <v>24716.712890999999</v>
      </c>
      <c r="AD57" s="16">
        <v>24679.996093999998</v>
      </c>
      <c r="AE57" s="17">
        <v>-1.9250000000000001E-3</v>
      </c>
    </row>
    <row r="58" spans="1:31" ht="15" customHeight="1" x14ac:dyDescent="0.25">
      <c r="A58" s="15" t="s">
        <v>239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8" t="s">
        <v>11</v>
      </c>
    </row>
    <row r="59" spans="1:31" ht="15" customHeight="1" x14ac:dyDescent="0.25">
      <c r="A59" s="15" t="s">
        <v>240</v>
      </c>
      <c r="B59" s="16">
        <v>23.862019</v>
      </c>
      <c r="C59" s="16">
        <v>24.683516000000001</v>
      </c>
      <c r="D59" s="16">
        <v>25.939892</v>
      </c>
      <c r="E59" s="16">
        <v>27.122059</v>
      </c>
      <c r="F59" s="16">
        <v>27.947018</v>
      </c>
      <c r="G59" s="16">
        <v>28.919139999999999</v>
      </c>
      <c r="H59" s="16">
        <v>29.851006999999999</v>
      </c>
      <c r="I59" s="16">
        <v>30.648844</v>
      </c>
      <c r="J59" s="16">
        <v>31.363803999999998</v>
      </c>
      <c r="K59" s="16">
        <v>31.992775000000002</v>
      </c>
      <c r="L59" s="16">
        <v>32.667965000000002</v>
      </c>
      <c r="M59" s="16">
        <v>33.400635000000001</v>
      </c>
      <c r="N59" s="16">
        <v>34.178654000000002</v>
      </c>
      <c r="O59" s="16">
        <v>35.071705000000001</v>
      </c>
      <c r="P59" s="16">
        <v>36.133026000000001</v>
      </c>
      <c r="Q59" s="16">
        <v>37.351799</v>
      </c>
      <c r="R59" s="16">
        <v>38.763351</v>
      </c>
      <c r="S59" s="16">
        <v>40.296565999999999</v>
      </c>
      <c r="T59" s="16">
        <v>41.911903000000002</v>
      </c>
      <c r="U59" s="16">
        <v>43.668498999999997</v>
      </c>
      <c r="V59" s="16">
        <v>45.489845000000003</v>
      </c>
      <c r="W59" s="16">
        <v>47.403519000000003</v>
      </c>
      <c r="X59" s="16">
        <v>49.285117999999997</v>
      </c>
      <c r="Y59" s="16">
        <v>51.143352999999998</v>
      </c>
      <c r="Z59" s="16">
        <v>53.061481000000001</v>
      </c>
      <c r="AA59" s="16">
        <v>55.003188999999999</v>
      </c>
      <c r="AB59" s="16">
        <v>56.937603000000003</v>
      </c>
      <c r="AC59" s="16">
        <v>58.853416000000003</v>
      </c>
      <c r="AD59" s="16">
        <v>60.736263000000001</v>
      </c>
      <c r="AE59" s="17">
        <v>3.3910999999999997E-2</v>
      </c>
    </row>
    <row r="60" spans="1:31" ht="15" customHeight="1" x14ac:dyDescent="0.25">
      <c r="A60" s="15" t="s">
        <v>241</v>
      </c>
      <c r="B60" s="16">
        <v>39.307532999999999</v>
      </c>
      <c r="C60" s="16">
        <v>50.553843999999998</v>
      </c>
      <c r="D60" s="16">
        <v>55.143932</v>
      </c>
      <c r="E60" s="16">
        <v>56.836292</v>
      </c>
      <c r="F60" s="16">
        <v>58.263393000000001</v>
      </c>
      <c r="G60" s="16">
        <v>59.521439000000001</v>
      </c>
      <c r="H60" s="16">
        <v>61.109698999999999</v>
      </c>
      <c r="I60" s="16">
        <v>63.076199000000003</v>
      </c>
      <c r="J60" s="16">
        <v>65.473618000000002</v>
      </c>
      <c r="K60" s="16">
        <v>68.763046000000003</v>
      </c>
      <c r="L60" s="16">
        <v>73.899154999999993</v>
      </c>
      <c r="M60" s="16">
        <v>80.840384999999998</v>
      </c>
      <c r="N60" s="16">
        <v>89.586135999999996</v>
      </c>
      <c r="O60" s="16">
        <v>99.828261999999995</v>
      </c>
      <c r="P60" s="16">
        <v>111.533005</v>
      </c>
      <c r="Q60" s="16">
        <v>124.477966</v>
      </c>
      <c r="R60" s="16">
        <v>137.29911799999999</v>
      </c>
      <c r="S60" s="16">
        <v>151.04070999999999</v>
      </c>
      <c r="T60" s="16">
        <v>168.037735</v>
      </c>
      <c r="U60" s="16">
        <v>185.57290599999999</v>
      </c>
      <c r="V60" s="16">
        <v>209.734207</v>
      </c>
      <c r="W60" s="16">
        <v>237.564941</v>
      </c>
      <c r="X60" s="16">
        <v>271.50433299999997</v>
      </c>
      <c r="Y60" s="16">
        <v>312.22622699999999</v>
      </c>
      <c r="Z60" s="16">
        <v>359.671356</v>
      </c>
      <c r="AA60" s="16">
        <v>434.81048600000003</v>
      </c>
      <c r="AB60" s="16">
        <v>521.84313999999995</v>
      </c>
      <c r="AC60" s="16">
        <v>615.10199</v>
      </c>
      <c r="AD60" s="16">
        <v>712.11450200000002</v>
      </c>
      <c r="AE60" s="17">
        <v>0.10292999999999999</v>
      </c>
    </row>
    <row r="61" spans="1:31" ht="15" customHeight="1" x14ac:dyDescent="0.25">
      <c r="A61" s="15" t="s">
        <v>242</v>
      </c>
      <c r="B61" s="16">
        <v>0</v>
      </c>
      <c r="C61" s="16">
        <v>0</v>
      </c>
      <c r="D61" s="16">
        <v>0</v>
      </c>
      <c r="E61" s="16">
        <v>0.150592</v>
      </c>
      <c r="F61" s="16">
        <v>0.30322700000000002</v>
      </c>
      <c r="G61" s="16">
        <v>0.42391200000000001</v>
      </c>
      <c r="H61" s="16">
        <v>0.68751200000000001</v>
      </c>
      <c r="I61" s="16">
        <v>0.93246600000000002</v>
      </c>
      <c r="J61" s="16">
        <v>1.160107</v>
      </c>
      <c r="K61" s="16">
        <v>1.3899049999999999</v>
      </c>
      <c r="L61" s="16">
        <v>1.6003890000000001</v>
      </c>
      <c r="M61" s="16">
        <v>1.7936460000000001</v>
      </c>
      <c r="N61" s="16">
        <v>2.0146410000000001</v>
      </c>
      <c r="O61" s="16">
        <v>2.2196410000000002</v>
      </c>
      <c r="P61" s="16">
        <v>2.4155709999999999</v>
      </c>
      <c r="Q61" s="16">
        <v>2.616031</v>
      </c>
      <c r="R61" s="16">
        <v>2.8072219999999999</v>
      </c>
      <c r="S61" s="16">
        <v>2.9881869999999999</v>
      </c>
      <c r="T61" s="16">
        <v>3.160695</v>
      </c>
      <c r="U61" s="16">
        <v>3.3245629999999999</v>
      </c>
      <c r="V61" s="16">
        <v>3.4796450000000001</v>
      </c>
      <c r="W61" s="16">
        <v>3.6256569999999999</v>
      </c>
      <c r="X61" s="16">
        <v>3.7635730000000001</v>
      </c>
      <c r="Y61" s="16">
        <v>3.8936130000000002</v>
      </c>
      <c r="Z61" s="16">
        <v>4.0195959999999999</v>
      </c>
      <c r="AA61" s="16">
        <v>4.1435930000000001</v>
      </c>
      <c r="AB61" s="16">
        <v>4.2672530000000002</v>
      </c>
      <c r="AC61" s="16">
        <v>4.3922439999999998</v>
      </c>
      <c r="AD61" s="16">
        <v>4.5262500000000001</v>
      </c>
      <c r="AE61" s="18" t="s">
        <v>11</v>
      </c>
    </row>
    <row r="62" spans="1:31" ht="15" customHeight="1" x14ac:dyDescent="0.25">
      <c r="A62" s="15" t="s">
        <v>124</v>
      </c>
      <c r="B62" s="16">
        <v>745.63903800000003</v>
      </c>
      <c r="C62" s="16">
        <v>884.84570299999996</v>
      </c>
      <c r="D62" s="16">
        <v>873.43597399999999</v>
      </c>
      <c r="E62" s="16">
        <v>778.91381799999999</v>
      </c>
      <c r="F62" s="16">
        <v>910.86242700000003</v>
      </c>
      <c r="G62" s="16">
        <v>862.26959199999999</v>
      </c>
      <c r="H62" s="16">
        <v>830.88580300000001</v>
      </c>
      <c r="I62" s="16">
        <v>842.66668700000002</v>
      </c>
      <c r="J62" s="16">
        <v>851.86236599999995</v>
      </c>
      <c r="K62" s="16">
        <v>858.57501200000002</v>
      </c>
      <c r="L62" s="16">
        <v>868.30676300000005</v>
      </c>
      <c r="M62" s="16">
        <v>877.71795699999996</v>
      </c>
      <c r="N62" s="16">
        <v>887.50836200000003</v>
      </c>
      <c r="O62" s="16">
        <v>895.36291500000004</v>
      </c>
      <c r="P62" s="16">
        <v>901.11413600000003</v>
      </c>
      <c r="Q62" s="16">
        <v>912.69409199999996</v>
      </c>
      <c r="R62" s="16">
        <v>922.58386199999995</v>
      </c>
      <c r="S62" s="16">
        <v>932.20837400000005</v>
      </c>
      <c r="T62" s="16">
        <v>937.63091999999995</v>
      </c>
      <c r="U62" s="16">
        <v>936.53344700000002</v>
      </c>
      <c r="V62" s="16">
        <v>937.18615699999998</v>
      </c>
      <c r="W62" s="16">
        <v>938.24176</v>
      </c>
      <c r="X62" s="16">
        <v>938.40173300000004</v>
      </c>
      <c r="Y62" s="16">
        <v>940.98559599999999</v>
      </c>
      <c r="Z62" s="16">
        <v>945.57220500000005</v>
      </c>
      <c r="AA62" s="16">
        <v>949.174622</v>
      </c>
      <c r="AB62" s="16">
        <v>953.09667999999999</v>
      </c>
      <c r="AC62" s="16">
        <v>956.548767</v>
      </c>
      <c r="AD62" s="16">
        <v>957.22686799999997</v>
      </c>
      <c r="AE62" s="17">
        <v>2.9160000000000002E-3</v>
      </c>
    </row>
    <row r="63" spans="1:31" ht="15" customHeight="1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1" ht="15" customHeight="1" x14ac:dyDescent="0.25">
      <c r="A64" s="14" t="s">
        <v>24</v>
      </c>
      <c r="B64" s="19">
        <v>26111.480468999998</v>
      </c>
      <c r="C64" s="19">
        <v>26958.183593999998</v>
      </c>
      <c r="D64" s="19">
        <v>26789.636718999998</v>
      </c>
      <c r="E64" s="19">
        <v>27131.402343999998</v>
      </c>
      <c r="F64" s="19">
        <v>27321.748047000001</v>
      </c>
      <c r="G64" s="19">
        <v>27311.253906000002</v>
      </c>
      <c r="H64" s="19">
        <v>27288.839843999998</v>
      </c>
      <c r="I64" s="19">
        <v>27247.464843999998</v>
      </c>
      <c r="J64" s="19">
        <v>27181.626952999999</v>
      </c>
      <c r="K64" s="19">
        <v>27059.505859000001</v>
      </c>
      <c r="L64" s="19">
        <v>26940.177734000001</v>
      </c>
      <c r="M64" s="19">
        <v>26815.503906000002</v>
      </c>
      <c r="N64" s="19">
        <v>26689.349609000001</v>
      </c>
      <c r="O64" s="19">
        <v>26538.425781000002</v>
      </c>
      <c r="P64" s="19">
        <v>26396.929688</v>
      </c>
      <c r="Q64" s="19">
        <v>26296.824218999998</v>
      </c>
      <c r="R64" s="19">
        <v>26216.884765999999</v>
      </c>
      <c r="S64" s="19">
        <v>26154.564452999999</v>
      </c>
      <c r="T64" s="19">
        <v>26116.292968999998</v>
      </c>
      <c r="U64" s="19">
        <v>26076.183593999998</v>
      </c>
      <c r="V64" s="19">
        <v>26042.902343999998</v>
      </c>
      <c r="W64" s="19">
        <v>26042.210938</v>
      </c>
      <c r="X64" s="19">
        <v>26069.695312</v>
      </c>
      <c r="Y64" s="19">
        <v>26112.736327999999</v>
      </c>
      <c r="Z64" s="19">
        <v>26164.015625</v>
      </c>
      <c r="AA64" s="19">
        <v>26218.216797000001</v>
      </c>
      <c r="AB64" s="19">
        <v>26291.648438</v>
      </c>
      <c r="AC64" s="19">
        <v>26351.609375</v>
      </c>
      <c r="AD64" s="19">
        <v>26414.599609000001</v>
      </c>
      <c r="AE64" s="20">
        <v>-7.54E-4</v>
      </c>
    </row>
    <row r="65" spans="1:31" ht="15" customHeight="1" thickBot="1" x14ac:dyDescent="0.3"/>
    <row r="66" spans="1:31" ht="15" customHeight="1" x14ac:dyDescent="0.25">
      <c r="A66" s="22" t="s">
        <v>127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ht="15" customHeight="1" x14ac:dyDescent="0.25">
      <c r="A67" s="23" t="s">
        <v>128</v>
      </c>
    </row>
    <row r="68" spans="1:31" ht="15" customHeight="1" x14ac:dyDescent="0.25">
      <c r="A68" s="23" t="s">
        <v>129</v>
      </c>
    </row>
    <row r="69" spans="1:31" ht="15" customHeight="1" x14ac:dyDescent="0.25">
      <c r="A69" s="23" t="s">
        <v>130</v>
      </c>
    </row>
    <row r="70" spans="1:31" ht="15" customHeight="1" x14ac:dyDescent="0.25">
      <c r="A70" s="23" t="s">
        <v>131</v>
      </c>
    </row>
    <row r="71" spans="1:31" ht="15" customHeight="1" x14ac:dyDescent="0.25">
      <c r="A71" s="23" t="s">
        <v>132</v>
      </c>
    </row>
    <row r="72" spans="1:31" ht="15" customHeight="1" x14ac:dyDescent="0.25">
      <c r="A72" s="23" t="s">
        <v>133</v>
      </c>
    </row>
    <row r="73" spans="1:31" ht="15" customHeight="1" x14ac:dyDescent="0.25">
      <c r="A73" s="23" t="s">
        <v>25</v>
      </c>
    </row>
    <row r="74" spans="1:31" ht="15" customHeight="1" x14ac:dyDescent="0.25">
      <c r="A74" s="23" t="s">
        <v>134</v>
      </c>
    </row>
    <row r="75" spans="1:31" ht="15" customHeight="1" x14ac:dyDescent="0.25">
      <c r="A75" s="23" t="s">
        <v>243</v>
      </c>
    </row>
    <row r="76" spans="1:31" ht="15" customHeight="1" x14ac:dyDescent="0.25">
      <c r="A76" s="23" t="s">
        <v>244</v>
      </c>
    </row>
    <row r="77" spans="1:31" ht="15" customHeight="1" x14ac:dyDescent="0.25">
      <c r="A77" s="23" t="s">
        <v>245</v>
      </c>
    </row>
    <row r="78" spans="1:31" ht="15" customHeight="1" x14ac:dyDescent="0.25">
      <c r="A78" s="23" t="s">
        <v>188</v>
      </c>
    </row>
    <row r="79" spans="1:31" ht="15" customHeight="1" x14ac:dyDescent="0.25">
      <c r="A79" s="23" t="s">
        <v>189</v>
      </c>
    </row>
    <row r="80" spans="1:31" ht="15" customHeight="1" x14ac:dyDescent="0.25">
      <c r="A80" s="23" t="s">
        <v>190</v>
      </c>
    </row>
    <row r="81" spans="1:1" ht="15" customHeight="1" x14ac:dyDescent="0.25">
      <c r="A81" s="23" t="s">
        <v>191</v>
      </c>
    </row>
    <row r="82" spans="1:1" ht="15" customHeight="1" x14ac:dyDescent="0.25"/>
    <row r="83" spans="1:1" ht="15" customHeight="1" x14ac:dyDescent="0.25"/>
    <row r="84" spans="1:1" ht="15" customHeight="1" x14ac:dyDescent="0.25"/>
    <row r="85" spans="1:1" ht="15" customHeight="1" x14ac:dyDescent="0.25"/>
    <row r="86" spans="1:1" ht="15" customHeight="1" x14ac:dyDescent="0.25"/>
    <row r="87" spans="1:1" ht="15" customHeight="1" x14ac:dyDescent="0.25"/>
    <row r="88" spans="1:1" ht="15" customHeight="1" x14ac:dyDescent="0.25"/>
    <row r="89" spans="1:1" ht="15" customHeight="1" x14ac:dyDescent="0.25"/>
    <row r="90" spans="1:1" ht="15" customHeight="1" x14ac:dyDescent="0.25"/>
    <row r="91" spans="1:1" ht="15" customHeight="1" x14ac:dyDescent="0.25"/>
    <row r="92" spans="1:1" ht="15" customHeight="1" x14ac:dyDescent="0.25"/>
    <row r="93" spans="1:1" ht="15" customHeight="1" x14ac:dyDescent="0.25"/>
    <row r="94" spans="1:1" ht="15" customHeight="1" x14ac:dyDescent="0.25"/>
    <row r="95" spans="1:1" ht="15" customHeight="1" x14ac:dyDescent="0.25"/>
    <row r="96" spans="1:1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</sheetData>
  <mergeCells count="1">
    <mergeCell ref="A66:AE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4" customWidth="1"/>
    <col min="2" max="30" width="9.5703125" style="4" bestFit="1" customWidth="1"/>
    <col min="31" max="16384" width="9.140625" style="4"/>
  </cols>
  <sheetData>
    <row r="1" spans="1:30" x14ac:dyDescent="0.25">
      <c r="A1" s="1" t="s">
        <v>27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28</v>
      </c>
      <c r="B2" s="5">
        <f>'AEO Table 37'!B14*10^12</f>
        <v>1.5000706055E+16</v>
      </c>
      <c r="C2" s="5">
        <f>'AEO Table 37'!C14*10^12</f>
        <v>1.5126811523E+16</v>
      </c>
      <c r="D2" s="5">
        <f>'AEO Table 37'!D14*10^12</f>
        <v>1.4969157227E+16</v>
      </c>
      <c r="E2" s="5">
        <f>'AEO Table 37'!E14*10^12</f>
        <v>1.5102726562E+16</v>
      </c>
      <c r="F2" s="5">
        <f>'AEO Table 37'!F14*10^12</f>
        <v>1.5089933594E+16</v>
      </c>
      <c r="G2" s="5">
        <f>'AEO Table 37'!G14*10^12</f>
        <v>1.5026151367E+16</v>
      </c>
      <c r="H2" s="5">
        <f>'AEO Table 37'!H14*10^12</f>
        <v>1.4928836914E+16</v>
      </c>
      <c r="I2" s="5">
        <f>'AEO Table 37'!I14*10^12</f>
        <v>1.4779222656E+16</v>
      </c>
      <c r="J2" s="5">
        <f>'AEO Table 37'!J14*10^12</f>
        <v>1.4621774414E+16</v>
      </c>
      <c r="K2" s="5">
        <f>'AEO Table 37'!K14*10^12</f>
        <v>1.4449443359E+16</v>
      </c>
      <c r="L2" s="5">
        <f>'AEO Table 37'!L14*10^12</f>
        <v>1.4254867188E+16</v>
      </c>
      <c r="M2" s="5">
        <f>'AEO Table 37'!M14*10^12</f>
        <v>1.4040854492E+16</v>
      </c>
      <c r="N2" s="5">
        <f>'AEO Table 37'!N14*10^12</f>
        <v>1.3814575195E+16</v>
      </c>
      <c r="O2" s="5">
        <f>'AEO Table 37'!O14*10^12</f>
        <v>1.3570862305E+16</v>
      </c>
      <c r="P2" s="5">
        <f>'AEO Table 37'!P14*10^12</f>
        <v>1.3354985352E+16</v>
      </c>
      <c r="Q2" s="5">
        <f>'AEO Table 37'!Q14*10^12</f>
        <v>1.3168699219E+16</v>
      </c>
      <c r="R2" s="5">
        <f>'AEO Table 37'!R14*10^12</f>
        <v>1.300871582E+16</v>
      </c>
      <c r="S2" s="5">
        <f>'AEO Table 37'!S14*10^12</f>
        <v>1.2867061523E+16</v>
      </c>
      <c r="T2" s="5">
        <f>'AEO Table 37'!T14*10^12</f>
        <v>1.2742160156E+16</v>
      </c>
      <c r="U2" s="5">
        <f>'AEO Table 37'!U14*10^12</f>
        <v>1.2637249023E+16</v>
      </c>
      <c r="V2" s="5">
        <f>'AEO Table 37'!V14*10^12</f>
        <v>1.2545677734E+16</v>
      </c>
      <c r="W2" s="5">
        <f>'AEO Table 37'!W14*10^12</f>
        <v>1.2462660156E+16</v>
      </c>
      <c r="X2" s="5">
        <f>'AEO Table 37'!X14*10^12</f>
        <v>1.2387052734E+16</v>
      </c>
      <c r="Y2" s="5">
        <f>'AEO Table 37'!Y14*10^12</f>
        <v>1.2314675781E+16</v>
      </c>
      <c r="Z2" s="5">
        <f>'AEO Table 37'!Z14*10^12</f>
        <v>1.2251948242E+16</v>
      </c>
      <c r="AA2" s="5">
        <f>'AEO Table 37'!AA14*10^12</f>
        <v>1.2199046875E+16</v>
      </c>
      <c r="AB2" s="5">
        <f>'AEO Table 37'!AB14*10^12</f>
        <v>1.2153896484E+16</v>
      </c>
      <c r="AC2" s="5">
        <f>'AEO Table 37'!AC14*10^12</f>
        <v>1.21139375E+16</v>
      </c>
      <c r="AD2" s="5">
        <f>'AEO Table 37'!AD14*10^12</f>
        <v>1.2077442383E+16</v>
      </c>
    </row>
    <row r="3" spans="1:30" x14ac:dyDescent="0.25">
      <c r="A3" s="1" t="s">
        <v>29</v>
      </c>
      <c r="B3" s="5">
        <f>'AEO Table 37'!B80*10^12</f>
        <v>235139084000000</v>
      </c>
      <c r="C3" s="5">
        <f>'AEO Table 37'!C80*10^12</f>
        <v>259340485000000</v>
      </c>
      <c r="D3" s="5">
        <f>'AEO Table 37'!D80*10^12</f>
        <v>260820648000000</v>
      </c>
      <c r="E3" s="5">
        <f>'AEO Table 37'!E80*10^12</f>
        <v>262485992000000</v>
      </c>
      <c r="F3" s="5">
        <f>'AEO Table 37'!F80*10^12</f>
        <v>264183318999999.97</v>
      </c>
      <c r="G3" s="5">
        <f>'AEO Table 37'!G80*10^12</f>
        <v>265909881999999.97</v>
      </c>
      <c r="H3" s="5">
        <f>'AEO Table 37'!H80*10^12</f>
        <v>267662476000000.03</v>
      </c>
      <c r="I3" s="5">
        <f>'AEO Table 37'!I80*10^12</f>
        <v>269439209000000</v>
      </c>
      <c r="J3" s="5">
        <f>'AEO Table 37'!J80*10^12</f>
        <v>271236938000000</v>
      </c>
      <c r="K3" s="5">
        <f>'AEO Table 37'!K80*10^12</f>
        <v>273052612000000</v>
      </c>
      <c r="L3" s="5">
        <f>'AEO Table 37'!L80*10^12</f>
        <v>274881195000000</v>
      </c>
      <c r="M3" s="5">
        <f>'AEO Table 37'!M80*10^12</f>
        <v>276719452000000</v>
      </c>
      <c r="N3" s="5">
        <f>'AEO Table 37'!N80*10^12</f>
        <v>278564086999999.97</v>
      </c>
      <c r="O3" s="5">
        <f>'AEO Table 37'!O80*10^12</f>
        <v>280410827999999.97</v>
      </c>
      <c r="P3" s="5">
        <f>'AEO Table 37'!P80*10^12</f>
        <v>282258759000000</v>
      </c>
      <c r="Q3" s="5">
        <f>'AEO Table 37'!Q80*10^12</f>
        <v>284104980000000</v>
      </c>
      <c r="R3" s="5">
        <f>'AEO Table 37'!R80*10^12</f>
        <v>285949066000000</v>
      </c>
      <c r="S3" s="5">
        <f>'AEO Table 37'!S80*10^12</f>
        <v>287791229000000</v>
      </c>
      <c r="T3" s="5">
        <f>'AEO Table 37'!T80*10^12</f>
        <v>289628540000000</v>
      </c>
      <c r="U3" s="5">
        <f>'AEO Table 37'!U80*10^12</f>
        <v>291447845000000</v>
      </c>
      <c r="V3" s="5">
        <f>'AEO Table 37'!V80*10^12</f>
        <v>293249481000000</v>
      </c>
      <c r="W3" s="5">
        <f>'AEO Table 37'!W80*10^12</f>
        <v>295034119000000</v>
      </c>
      <c r="X3" s="5">
        <f>'AEO Table 37'!X80*10^12</f>
        <v>296803162000000</v>
      </c>
      <c r="Y3" s="5">
        <f>'AEO Table 37'!Y80*10^12</f>
        <v>298557861000000</v>
      </c>
      <c r="Z3" s="5">
        <f>'AEO Table 37'!Z80*10^12</f>
        <v>300301025000000</v>
      </c>
      <c r="AA3" s="5">
        <f>'AEO Table 37'!AA80*10^12</f>
        <v>302033203000000</v>
      </c>
      <c r="AB3" s="5">
        <f>'AEO Table 37'!AB80*10^12</f>
        <v>303755859000000</v>
      </c>
      <c r="AC3" s="5">
        <f>'AEO Table 37'!AC80*10^12</f>
        <v>305470642000000</v>
      </c>
      <c r="AD3" s="5">
        <f>'AEO Table 37'!AD80*10^12</f>
        <v>307178741000000</v>
      </c>
    </row>
    <row r="4" spans="1:30" x14ac:dyDescent="0.25">
      <c r="A4" s="1" t="s">
        <v>30</v>
      </c>
      <c r="B4" s="5">
        <f>'AEO Table 37'!B52*10^12</f>
        <v>2332313965000000</v>
      </c>
      <c r="C4" s="5">
        <f>'AEO Table 37'!C52*10^12</f>
        <v>2301458008000000</v>
      </c>
      <c r="D4" s="5">
        <f>'AEO Table 37'!D52*10^12</f>
        <v>2347560059000000</v>
      </c>
      <c r="E4" s="5">
        <f>'AEO Table 37'!E52*10^12</f>
        <v>2378796631000000</v>
      </c>
      <c r="F4" s="5">
        <f>'AEO Table 37'!F52*10^12</f>
        <v>2400475098000000</v>
      </c>
      <c r="G4" s="5">
        <f>'AEO Table 37'!G52*10^12</f>
        <v>2438739014000000</v>
      </c>
      <c r="H4" s="5">
        <f>'AEO Table 37'!H52*10^12</f>
        <v>2473743652000000</v>
      </c>
      <c r="I4" s="5">
        <f>'AEO Table 37'!I52*10^12</f>
        <v>2508565186000000</v>
      </c>
      <c r="J4" s="5">
        <f>'AEO Table 37'!J52*10^12</f>
        <v>2544699463000000</v>
      </c>
      <c r="K4" s="5">
        <f>'AEO Table 37'!K52*10^12</f>
        <v>2573140625000000</v>
      </c>
      <c r="L4" s="5">
        <f>'AEO Table 37'!L52*10^12</f>
        <v>2606136719000000</v>
      </c>
      <c r="M4" s="5">
        <f>'AEO Table 37'!M52*10^12</f>
        <v>2645513428000000</v>
      </c>
      <c r="N4" s="5">
        <f>'AEO Table 37'!N52*10^12</f>
        <v>2685738281000000</v>
      </c>
      <c r="O4" s="5">
        <f>'AEO Table 37'!O52*10^12</f>
        <v>2727073975000000</v>
      </c>
      <c r="P4" s="5">
        <f>'AEO Table 37'!P52*10^12</f>
        <v>2766697021000000</v>
      </c>
      <c r="Q4" s="5">
        <f>'AEO Table 37'!Q52*10^12</f>
        <v>2806668945000000</v>
      </c>
      <c r="R4" s="5">
        <f>'AEO Table 37'!R52*10^12</f>
        <v>2843890137000000</v>
      </c>
      <c r="S4" s="5">
        <f>'AEO Table 37'!S52*10^12</f>
        <v>2876370361000000</v>
      </c>
      <c r="T4" s="5">
        <f>'AEO Table 37'!T52*10^12</f>
        <v>2905102051000000</v>
      </c>
      <c r="U4" s="5">
        <f>'AEO Table 37'!U52*10^12</f>
        <v>2931114990000000</v>
      </c>
      <c r="V4" s="5">
        <f>'AEO Table 37'!V52*10^12</f>
        <v>2956166992000000</v>
      </c>
      <c r="W4" s="5">
        <f>'AEO Table 37'!W52*10^12</f>
        <v>2979611084000000</v>
      </c>
      <c r="X4" s="5">
        <f>'AEO Table 37'!X52*10^12</f>
        <v>3001102783000000</v>
      </c>
      <c r="Y4" s="5">
        <f>'AEO Table 37'!Y52*10^12</f>
        <v>3020753906000000</v>
      </c>
      <c r="Z4" s="5">
        <f>'AEO Table 37'!Z52*10^12</f>
        <v>3038416016000000</v>
      </c>
      <c r="AA4" s="5">
        <f>'AEO Table 37'!AA52*10^12</f>
        <v>3052463867000000</v>
      </c>
      <c r="AB4" s="5">
        <f>'AEO Table 37'!AB52*10^12</f>
        <v>3064733887000000</v>
      </c>
      <c r="AC4" s="5">
        <f>'AEO Table 37'!AC52*10^12</f>
        <v>3074921631000000</v>
      </c>
      <c r="AD4" s="5">
        <f>'AEO Table 37'!AD52*10^12</f>
        <v>3083261963000000</v>
      </c>
    </row>
    <row r="5" spans="1:30" x14ac:dyDescent="0.25">
      <c r="A5" s="1" t="s">
        <v>31</v>
      </c>
      <c r="B5" s="5">
        <f>'AEO Table 37'!B95*10^12</f>
        <v>47736633000000</v>
      </c>
      <c r="C5" s="5">
        <f>'AEO Table 37'!C95*10^12</f>
        <v>50844219000000</v>
      </c>
      <c r="D5" s="5">
        <f>'AEO Table 37'!D95*10^12</f>
        <v>51261734000000</v>
      </c>
      <c r="E5" s="5">
        <f>'AEO Table 37'!E95*10^12</f>
        <v>50650791000000</v>
      </c>
      <c r="F5" s="5">
        <f>'AEO Table 37'!F95*10^12</f>
        <v>50436253000000</v>
      </c>
      <c r="G5" s="5">
        <f>'AEO Table 37'!G95*10^12</f>
        <v>50859589000000</v>
      </c>
      <c r="H5" s="5">
        <f>'AEO Table 37'!H95*10^12</f>
        <v>51277298000000</v>
      </c>
      <c r="I5" s="5">
        <f>'AEO Table 37'!I95*10^12</f>
        <v>51701649000000</v>
      </c>
      <c r="J5" s="5">
        <f>'AEO Table 37'!J95*10^12</f>
        <v>52159325000000</v>
      </c>
      <c r="K5" s="5">
        <f>'AEO Table 37'!K95*10^12</f>
        <v>52602253000000</v>
      </c>
      <c r="L5" s="5">
        <f>'AEO Table 37'!L95*10^12</f>
        <v>53087547000000</v>
      </c>
      <c r="M5" s="5">
        <f>'AEO Table 37'!M95*10^12</f>
        <v>53613609000000</v>
      </c>
      <c r="N5" s="5">
        <f>'AEO Table 37'!N95*10^12</f>
        <v>54144855000000</v>
      </c>
      <c r="O5" s="5">
        <f>'AEO Table 37'!O95*10^12</f>
        <v>54671318000000</v>
      </c>
      <c r="P5" s="5">
        <f>'AEO Table 37'!P95*10^12</f>
        <v>55180264000000</v>
      </c>
      <c r="Q5" s="5">
        <f>'AEO Table 37'!Q95*10^12</f>
        <v>55724174000000</v>
      </c>
      <c r="R5" s="5">
        <f>'AEO Table 37'!R95*10^12</f>
        <v>56280769000000</v>
      </c>
      <c r="S5" s="5">
        <f>'AEO Table 37'!S95*10^12</f>
        <v>56817230000000</v>
      </c>
      <c r="T5" s="5">
        <f>'AEO Table 37'!T95*10^12</f>
        <v>57343254000000</v>
      </c>
      <c r="U5" s="5">
        <f>'AEO Table 37'!U95*10^12</f>
        <v>57880329000000</v>
      </c>
      <c r="V5" s="5">
        <f>'AEO Table 37'!V95*10^12</f>
        <v>58445229000000</v>
      </c>
      <c r="W5" s="5">
        <f>'AEO Table 37'!W95*10^12</f>
        <v>59031189000000</v>
      </c>
      <c r="X5" s="5">
        <f>'AEO Table 37'!X95*10^12</f>
        <v>59611862000000</v>
      </c>
      <c r="Y5" s="5">
        <f>'AEO Table 37'!Y95*10^12</f>
        <v>60188789000000</v>
      </c>
      <c r="Z5" s="5">
        <f>'AEO Table 37'!Z95*10^12</f>
        <v>60876396000000</v>
      </c>
      <c r="AA5" s="5">
        <f>'AEO Table 37'!AA95*10^12</f>
        <v>61636726000000</v>
      </c>
      <c r="AB5" s="5">
        <f>'AEO Table 37'!AB95*10^12</f>
        <v>62429287000000</v>
      </c>
      <c r="AC5" s="5">
        <f>'AEO Table 37'!AC95*10^12</f>
        <v>63255013000000</v>
      </c>
      <c r="AD5" s="5">
        <f>'AEO Table 37'!AD95*10^12</f>
        <v>64084969000000</v>
      </c>
    </row>
    <row r="6" spans="1:30" x14ac:dyDescent="0.25">
      <c r="A6" s="1" t="s">
        <v>32</v>
      </c>
      <c r="B6" s="5">
        <f>'AEO Table 37'!B97*10^12</f>
        <v>232700790000000</v>
      </c>
      <c r="C6" s="5">
        <f>'AEO Table 37'!C97*10^12</f>
        <v>241280304000000</v>
      </c>
      <c r="D6" s="5">
        <f>'AEO Table 37'!D97*10^12</f>
        <v>242934662000000</v>
      </c>
      <c r="E6" s="5">
        <f>'AEO Table 37'!E97*10^12</f>
        <v>248161255000000</v>
      </c>
      <c r="F6" s="5">
        <f>'AEO Table 37'!F97*10^12</f>
        <v>251113556000000</v>
      </c>
      <c r="G6" s="5">
        <f>'AEO Table 37'!G97*10^12</f>
        <v>254579605000000</v>
      </c>
      <c r="H6" s="5">
        <f>'AEO Table 37'!H97*10^12</f>
        <v>257787964000000</v>
      </c>
      <c r="I6" s="5">
        <f>'AEO Table 37'!I97*10^12</f>
        <v>260911437999999.97</v>
      </c>
      <c r="J6" s="5">
        <f>'AEO Table 37'!J97*10^12</f>
        <v>263912842000000</v>
      </c>
      <c r="K6" s="5">
        <f>'AEO Table 37'!K97*10^12</f>
        <v>266573364000000.03</v>
      </c>
      <c r="L6" s="5">
        <f>'AEO Table 37'!L97*10^12</f>
        <v>269158386000000</v>
      </c>
      <c r="M6" s="5">
        <f>'AEO Table 37'!M97*10^12</f>
        <v>271758331000000</v>
      </c>
      <c r="N6" s="5">
        <f>'AEO Table 37'!N97*10^12</f>
        <v>274245667000000.03</v>
      </c>
      <c r="O6" s="5">
        <f>'AEO Table 37'!O97*10^12</f>
        <v>276675629000000</v>
      </c>
      <c r="P6" s="5">
        <f>'AEO Table 37'!P97*10^12</f>
        <v>278980774000000</v>
      </c>
      <c r="Q6" s="5">
        <f>'AEO Table 37'!Q97*10^12</f>
        <v>281218842000000</v>
      </c>
      <c r="R6" s="5">
        <f>'AEO Table 37'!R97*10^12</f>
        <v>283306366000000</v>
      </c>
      <c r="S6" s="5">
        <f>'AEO Table 37'!S97*10^12</f>
        <v>285212830000000</v>
      </c>
      <c r="T6" s="5">
        <f>'AEO Table 37'!T97*10^12</f>
        <v>286954712000000</v>
      </c>
      <c r="U6" s="5">
        <f>'AEO Table 37'!U97*10^12</f>
        <v>288502930000000</v>
      </c>
      <c r="V6" s="5">
        <f>'AEO Table 37'!V97*10^12</f>
        <v>289920959000000</v>
      </c>
      <c r="W6" s="5">
        <f>'AEO Table 37'!W97*10^12</f>
        <v>291215820000000</v>
      </c>
      <c r="X6" s="5">
        <f>'AEO Table 37'!X97*10^12</f>
        <v>292396912000000</v>
      </c>
      <c r="Y6" s="5">
        <f>'AEO Table 37'!Y97*10^12</f>
        <v>293443787000000</v>
      </c>
      <c r="Z6" s="5">
        <f>'AEO Table 37'!Z97*10^12</f>
        <v>294352142000000</v>
      </c>
      <c r="AA6" s="5">
        <f>'AEO Table 37'!AA97*10^12</f>
        <v>295133179000000</v>
      </c>
      <c r="AB6" s="5">
        <f>'AEO Table 37'!AB97*10^12</f>
        <v>295782867000000</v>
      </c>
      <c r="AC6" s="5">
        <f>'AEO Table 37'!AC97*10^12</f>
        <v>296279175000000</v>
      </c>
      <c r="AD6" s="5">
        <f>'AEO Table 37'!AD97*10^12</f>
        <v>296690491000000</v>
      </c>
    </row>
    <row r="7" spans="1:30" x14ac:dyDescent="0.25">
      <c r="A7" s="1" t="s">
        <v>138</v>
      </c>
      <c r="B7" s="5">
        <f>'AEO Table 36'!B11*10^12</f>
        <v>20552923000000</v>
      </c>
      <c r="C7" s="5">
        <f>'AEO Table 36'!C11*10^12</f>
        <v>20678030000000</v>
      </c>
      <c r="D7" s="5">
        <f>'AEO Table 36'!D11*10^12</f>
        <v>20406815000000</v>
      </c>
      <c r="E7" s="5">
        <f>'AEO Table 36'!E11*10^12</f>
        <v>20341900000000</v>
      </c>
      <c r="F7" s="5">
        <f>'AEO Table 36'!F11*10^12</f>
        <v>20131443000000</v>
      </c>
      <c r="G7" s="5">
        <f>'AEO Table 36'!G11*10^12</f>
        <v>19883638000000</v>
      </c>
      <c r="H7" s="5">
        <f>'AEO Table 36'!H11*10^12</f>
        <v>19605408000000</v>
      </c>
      <c r="I7" s="5">
        <f>'AEO Table 36'!I11*10^12</f>
        <v>19326866000000</v>
      </c>
      <c r="J7" s="5">
        <f>'AEO Table 36'!J11*10^12</f>
        <v>19033972000000</v>
      </c>
      <c r="K7" s="5">
        <f>'AEO Table 36'!K11*10^12</f>
        <v>18725126000000</v>
      </c>
      <c r="L7" s="5">
        <f>'AEO Table 36'!L11*10^12</f>
        <v>18398941000000</v>
      </c>
      <c r="M7" s="5">
        <f>'AEO Table 36'!M11*10^12</f>
        <v>18066750000000</v>
      </c>
      <c r="N7" s="5">
        <f>'AEO Table 36'!N11*10^12</f>
        <v>17748810000000</v>
      </c>
      <c r="O7" s="5">
        <f>'AEO Table 36'!O11*10^12</f>
        <v>17428677000000</v>
      </c>
      <c r="P7" s="5">
        <f>'AEO Table 36'!P11*10^12</f>
        <v>17149715000000</v>
      </c>
      <c r="Q7" s="5">
        <f>'AEO Table 36'!Q11*10^12</f>
        <v>16926876000000</v>
      </c>
      <c r="R7" s="5">
        <f>'AEO Table 36'!R11*10^12</f>
        <v>16750187000000</v>
      </c>
      <c r="S7" s="5">
        <f>'AEO Table 36'!S11*10^12</f>
        <v>16607043999999.998</v>
      </c>
      <c r="T7" s="5">
        <f>'AEO Table 36'!T11*10^12</f>
        <v>16492536999999.998</v>
      </c>
      <c r="U7" s="5">
        <f>'AEO Table 36'!U11*10^12</f>
        <v>16412213999999.998</v>
      </c>
      <c r="V7" s="5">
        <f>'AEO Table 36'!V11*10^12</f>
        <v>16356363000000.002</v>
      </c>
      <c r="W7" s="5">
        <f>'AEO Table 36'!W11*10^12</f>
        <v>16319766999999.998</v>
      </c>
      <c r="X7" s="5">
        <f>'AEO Table 36'!X11*10^12</f>
        <v>16298414000000.002</v>
      </c>
      <c r="Y7" s="5">
        <f>'AEO Table 36'!Y11*10^12</f>
        <v>16285274999999.998</v>
      </c>
      <c r="Z7" s="5">
        <f>'AEO Table 36'!Z11*10^12</f>
        <v>16287911999999.998</v>
      </c>
      <c r="AA7" s="5">
        <f>'AEO Table 36'!AA11*10^12</f>
        <v>16306394999999.998</v>
      </c>
      <c r="AB7" s="5">
        <f>'AEO Table 36'!AB11*10^12</f>
        <v>16338242999999.998</v>
      </c>
      <c r="AC7" s="5">
        <f>'AEO Table 36'!AC11*10^12</f>
        <v>16381060000000.002</v>
      </c>
      <c r="AD7" s="5">
        <f>'AEO Table 36'!AD11*10^12</f>
        <v>16430321000000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4" customWidth="1"/>
    <col min="2" max="30" width="9.5703125" style="4" bestFit="1" customWidth="1"/>
    <col min="31" max="16384" width="9.140625" style="4"/>
  </cols>
  <sheetData>
    <row r="1" spans="1:30" x14ac:dyDescent="0.25">
      <c r="A1" s="1" t="s">
        <v>27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28</v>
      </c>
      <c r="B2" s="5">
        <f>'AEO Table 37'!B19*10^12</f>
        <v>514939087000000</v>
      </c>
      <c r="C2" s="5">
        <f>'AEO Table 37'!C19*10^12</f>
        <v>543720702999999.94</v>
      </c>
      <c r="D2" s="5">
        <f>'AEO Table 37'!D19*10^12</f>
        <v>545045043999999.94</v>
      </c>
      <c r="E2" s="5">
        <f>'AEO Table 37'!E19*10^12</f>
        <v>555224731000000</v>
      </c>
      <c r="F2" s="5">
        <f>'AEO Table 37'!F19*10^12</f>
        <v>555043091000000</v>
      </c>
      <c r="G2" s="5">
        <f>'AEO Table 37'!G19*10^12</f>
        <v>553640198000000.06</v>
      </c>
      <c r="H2" s="5">
        <f>'AEO Table 37'!H19*10^12</f>
        <v>553086242999999.94</v>
      </c>
      <c r="I2" s="5">
        <f>'AEO Table 37'!I19*10^12</f>
        <v>549202759000000</v>
      </c>
      <c r="J2" s="5">
        <f>'AEO Table 37'!J19*10^12</f>
        <v>545957520000000.06</v>
      </c>
      <c r="K2" s="5">
        <f>'AEO Table 37'!K19*10^12</f>
        <v>541017944000000.06</v>
      </c>
      <c r="L2" s="5">
        <f>'AEO Table 37'!L19*10^12</f>
        <v>537090332000000</v>
      </c>
      <c r="M2" s="5">
        <f>'AEO Table 37'!M19*10^12</f>
        <v>533520630000000</v>
      </c>
      <c r="N2" s="5">
        <f>'AEO Table 37'!N19*10^12</f>
        <v>530040344000000</v>
      </c>
      <c r="O2" s="5">
        <f>'AEO Table 37'!O19*10^12</f>
        <v>526278747999999.94</v>
      </c>
      <c r="P2" s="5">
        <f>'AEO Table 37'!P19*10^12</f>
        <v>522186951000000</v>
      </c>
      <c r="Q2" s="5">
        <f>'AEO Table 37'!Q19*10^12</f>
        <v>518774841000000.06</v>
      </c>
      <c r="R2" s="5">
        <f>'AEO Table 37'!R19*10^12</f>
        <v>515493347000000</v>
      </c>
      <c r="S2" s="5">
        <f>'AEO Table 37'!S19*10^12</f>
        <v>512799865999999.94</v>
      </c>
      <c r="T2" s="5">
        <f>'AEO Table 37'!T19*10^12</f>
        <v>511571747000000</v>
      </c>
      <c r="U2" s="5">
        <f>'AEO Table 37'!U19*10^12</f>
        <v>510908356000000</v>
      </c>
      <c r="V2" s="5">
        <f>'AEO Table 37'!V19*10^12</f>
        <v>510001648000000</v>
      </c>
      <c r="W2" s="5">
        <f>'AEO Table 37'!W19*10^12</f>
        <v>510765167000000</v>
      </c>
      <c r="X2" s="5">
        <f>'AEO Table 37'!X19*10^12</f>
        <v>513077759000000</v>
      </c>
      <c r="Y2" s="5">
        <f>'AEO Table 37'!Y19*10^12</f>
        <v>516183533000000</v>
      </c>
      <c r="Z2" s="5">
        <f>'AEO Table 37'!Z19*10^12</f>
        <v>519659180000000</v>
      </c>
      <c r="AA2" s="5">
        <f>'AEO Table 37'!AA19*10^12</f>
        <v>523280456999999.94</v>
      </c>
      <c r="AB2" s="5">
        <f>'AEO Table 37'!AB19*10^12</f>
        <v>527952393000000</v>
      </c>
      <c r="AC2" s="5">
        <f>'AEO Table 37'!AC19*10^12</f>
        <v>532481384000000.06</v>
      </c>
      <c r="AD2" s="5">
        <f>'AEO Table 37'!AD19*10^12</f>
        <v>537419922000000.06</v>
      </c>
    </row>
    <row r="3" spans="1:30" x14ac:dyDescent="0.25">
      <c r="A3" s="1" t="s">
        <v>29</v>
      </c>
      <c r="B3" s="5">
        <f>'AEO Table 37'!B26*10^12</f>
        <v>4982191895000000</v>
      </c>
      <c r="C3" s="5">
        <f>'AEO Table 37'!C26*10^12</f>
        <v>5513005859000000</v>
      </c>
      <c r="D3" s="5">
        <f>'AEO Table 37'!D26*10^12</f>
        <v>5517612305000000</v>
      </c>
      <c r="E3" s="5">
        <f>'AEO Table 37'!E26*10^12</f>
        <v>5767113281000000</v>
      </c>
      <c r="F3" s="5">
        <f>'AEO Table 37'!F26*10^12</f>
        <v>5824119141000000</v>
      </c>
      <c r="G3" s="5">
        <f>'AEO Table 37'!G26*10^12</f>
        <v>5884868164000000</v>
      </c>
      <c r="H3" s="5">
        <f>'AEO Table 37'!H26*10^12</f>
        <v>5947201660000000</v>
      </c>
      <c r="I3" s="5">
        <f>'AEO Table 37'!I26*10^12</f>
        <v>5995279297000000</v>
      </c>
      <c r="J3" s="5">
        <f>'AEO Table 37'!J26*10^12</f>
        <v>6031998535000000</v>
      </c>
      <c r="K3" s="5">
        <f>'AEO Table 37'!K26*10^12</f>
        <v>6042692871000000</v>
      </c>
      <c r="L3" s="5">
        <f>'AEO Table 37'!L26*10^12</f>
        <v>6068870117000000</v>
      </c>
      <c r="M3" s="5">
        <f>'AEO Table 37'!M26*10^12</f>
        <v>6104104004000000</v>
      </c>
      <c r="N3" s="5">
        <f>'AEO Table 37'!N26*10^12</f>
        <v>6150721191000000</v>
      </c>
      <c r="O3" s="5">
        <f>'AEO Table 37'!O26*10^12</f>
        <v>6188942383000000</v>
      </c>
      <c r="P3" s="5">
        <f>'AEO Table 37'!P26*10^12</f>
        <v>6212140625000000</v>
      </c>
      <c r="Q3" s="5">
        <f>'AEO Table 37'!Q26*10^12</f>
        <v>6241062500000000</v>
      </c>
      <c r="R3" s="5">
        <f>'AEO Table 37'!R26*10^12</f>
        <v>6268169434000000</v>
      </c>
      <c r="S3" s="5">
        <f>'AEO Table 37'!S26*10^12</f>
        <v>6299973145000000</v>
      </c>
      <c r="T3" s="5">
        <f>'AEO Table 37'!T26*10^12</f>
        <v>6343584473000000</v>
      </c>
      <c r="U3" s="5">
        <f>'AEO Table 37'!U26*10^12</f>
        <v>6375966309000000</v>
      </c>
      <c r="V3" s="5">
        <f>'AEO Table 37'!V26*10^12</f>
        <v>6402642578000000</v>
      </c>
      <c r="W3" s="5">
        <f>'AEO Table 37'!W26*10^12</f>
        <v>6452136230000000</v>
      </c>
      <c r="X3" s="5">
        <f>'AEO Table 37'!X26*10^12</f>
        <v>6519688965000000</v>
      </c>
      <c r="Y3" s="5">
        <f>'AEO Table 37'!Y26*10^12</f>
        <v>6599361328000000</v>
      </c>
      <c r="Z3" s="5">
        <f>'AEO Table 37'!Z26*10^12</f>
        <v>6675638184000000</v>
      </c>
      <c r="AA3" s="5">
        <f>'AEO Table 37'!AA26*10^12</f>
        <v>6749724121000000</v>
      </c>
      <c r="AB3" s="5">
        <f>'AEO Table 37'!AB26*10^12</f>
        <v>6833348145000000</v>
      </c>
      <c r="AC3" s="5">
        <f>'AEO Table 37'!AC26*10^12</f>
        <v>6902733887000000</v>
      </c>
      <c r="AD3" s="5">
        <f>'AEO Table 37'!AD26*10^12</f>
        <v>6976464844000000</v>
      </c>
    </row>
    <row r="4" spans="1:30" x14ac:dyDescent="0.25">
      <c r="A4" s="1" t="s">
        <v>30</v>
      </c>
      <c r="B4" s="5">
        <f>'BFFU-passengers'!B4*('AEO Table 48'!B80/SUM('AEO Table 48'!B51,'AEO Table 48'!B65))</f>
        <v>95528901454276.281</v>
      </c>
      <c r="C4" s="5">
        <f>'BFFU-passengers'!C4*('AEO Table 48'!C80/SUM('AEO Table 48'!C51,'AEO Table 48'!C65))</f>
        <v>88452504516290.219</v>
      </c>
      <c r="D4" s="5">
        <f>'BFFU-passengers'!D4*('AEO Table 48'!D80/SUM('AEO Table 48'!D51,'AEO Table 48'!D65))</f>
        <v>97635677538830.687</v>
      </c>
      <c r="E4" s="5">
        <f>'BFFU-passengers'!E4*('AEO Table 48'!E80/SUM('AEO Table 48'!E51,'AEO Table 48'!E65))</f>
        <v>99177615890867.375</v>
      </c>
      <c r="F4" s="5">
        <f>'BFFU-passengers'!F4*('AEO Table 48'!F80/SUM('AEO Table 48'!F51,'AEO Table 48'!F65))</f>
        <v>95964724885998.562</v>
      </c>
      <c r="G4" s="5">
        <f>'BFFU-passengers'!G4*('AEO Table 48'!G80/SUM('AEO Table 48'!G51,'AEO Table 48'!G65))</f>
        <v>94478989671607.047</v>
      </c>
      <c r="H4" s="5">
        <f>'BFFU-passengers'!H4*('AEO Table 48'!H80/SUM('AEO Table 48'!H51,'AEO Table 48'!H65))</f>
        <v>95532833840172.672</v>
      </c>
      <c r="I4" s="5">
        <f>'BFFU-passengers'!I4*('AEO Table 48'!I80/SUM('AEO Table 48'!I51,'AEO Table 48'!I65))</f>
        <v>96885873156561.984</v>
      </c>
      <c r="J4" s="5">
        <f>'BFFU-passengers'!J4*('AEO Table 48'!J80/SUM('AEO Table 48'!J51,'AEO Table 48'!J65))</f>
        <v>98170654551232.406</v>
      </c>
      <c r="K4" s="5">
        <f>'BFFU-passengers'!K4*('AEO Table 48'!K80/SUM('AEO Table 48'!K51,'AEO Table 48'!K65))</f>
        <v>99768030967689.094</v>
      </c>
      <c r="L4" s="5">
        <f>'BFFU-passengers'!L4*('AEO Table 48'!L80/SUM('AEO Table 48'!L51,'AEO Table 48'!L65))</f>
        <v>102226967841408.11</v>
      </c>
      <c r="M4" s="5">
        <f>'BFFU-passengers'!M4*('AEO Table 48'!M80/SUM('AEO Table 48'!M51,'AEO Table 48'!M65))</f>
        <v>105063385127635.86</v>
      </c>
      <c r="N4" s="5">
        <f>'BFFU-passengers'!N4*('AEO Table 48'!N80/SUM('AEO Table 48'!N51,'AEO Table 48'!N65))</f>
        <v>108405770980885.41</v>
      </c>
      <c r="O4" s="5">
        <f>'BFFU-passengers'!O4*('AEO Table 48'!O80/SUM('AEO Table 48'!O51,'AEO Table 48'!O65))</f>
        <v>111117859518015.8</v>
      </c>
      <c r="P4" s="5">
        <f>'BFFU-passengers'!P4*('AEO Table 48'!P80/SUM('AEO Table 48'!P51,'AEO Table 48'!P65))</f>
        <v>113091403493517.36</v>
      </c>
      <c r="Q4" s="5">
        <f>'BFFU-passengers'!Q4*('AEO Table 48'!Q80/SUM('AEO Table 48'!Q51,'AEO Table 48'!Q65))</f>
        <v>114716056688118.7</v>
      </c>
      <c r="R4" s="5">
        <f>'BFFU-passengers'!R4*('AEO Table 48'!R80/SUM('AEO Table 48'!R51,'AEO Table 48'!R65))</f>
        <v>116181027554283.83</v>
      </c>
      <c r="S4" s="5">
        <f>'BFFU-passengers'!S4*('AEO Table 48'!S80/SUM('AEO Table 48'!S51,'AEO Table 48'!S65))</f>
        <v>117415571471140.09</v>
      </c>
      <c r="T4" s="5">
        <f>'BFFU-passengers'!T4*('AEO Table 48'!T80/SUM('AEO Table 48'!T51,'AEO Table 48'!T65))</f>
        <v>118628398560774.78</v>
      </c>
      <c r="U4" s="5">
        <f>'BFFU-passengers'!U4*('AEO Table 48'!U80/SUM('AEO Table 48'!U51,'AEO Table 48'!U65))</f>
        <v>120095387699937.7</v>
      </c>
      <c r="V4" s="5">
        <f>'BFFU-passengers'!V4*('AEO Table 48'!V80/SUM('AEO Table 48'!V51,'AEO Table 48'!V65))</f>
        <v>121612546739425.09</v>
      </c>
      <c r="W4" s="5">
        <f>'BFFU-passengers'!W4*('AEO Table 48'!W80/SUM('AEO Table 48'!W51,'AEO Table 48'!W65))</f>
        <v>123110525107080.03</v>
      </c>
      <c r="X4" s="5">
        <f>'BFFU-passengers'!X4*('AEO Table 48'!X80/SUM('AEO Table 48'!X51,'AEO Table 48'!X65))</f>
        <v>124307751112269.95</v>
      </c>
      <c r="Y4" s="5">
        <f>'BFFU-passengers'!Y4*('AEO Table 48'!Y80/SUM('AEO Table 48'!Y51,'AEO Table 48'!Y65))</f>
        <v>125082462096957.08</v>
      </c>
      <c r="Z4" s="5">
        <f>'BFFU-passengers'!Z4*('AEO Table 48'!Z80/SUM('AEO Table 48'!Z51,'AEO Table 48'!Z65))</f>
        <v>125786020200529.91</v>
      </c>
      <c r="AA4" s="5">
        <f>'BFFU-passengers'!AA4*('AEO Table 48'!AA80/SUM('AEO Table 48'!AA51,'AEO Table 48'!AA65))</f>
        <v>126313125946473.92</v>
      </c>
      <c r="AB4" s="5">
        <f>'BFFU-passengers'!AB4*('AEO Table 48'!AB80/SUM('AEO Table 48'!AB51,'AEO Table 48'!AB65))</f>
        <v>126777715349039.61</v>
      </c>
      <c r="AC4" s="5">
        <f>'BFFU-passengers'!AC4*('AEO Table 48'!AC80/SUM('AEO Table 48'!AC51,'AEO Table 48'!AC65))</f>
        <v>127157003942906.66</v>
      </c>
      <c r="AD4" s="5">
        <f>'BFFU-passengers'!AD4*('AEO Table 48'!AD80/SUM('AEO Table 48'!AD51,'AEO Table 48'!AD65))</f>
        <v>127515857104243.78</v>
      </c>
    </row>
    <row r="5" spans="1:30" x14ac:dyDescent="0.25">
      <c r="A5" s="1" t="s">
        <v>31</v>
      </c>
      <c r="B5" s="5">
        <f>'AEO Table 37'!B33*10^12</f>
        <v>436291260000000</v>
      </c>
      <c r="C5" s="5">
        <f>'AEO Table 37'!C33*10^12</f>
        <v>508673920000000</v>
      </c>
      <c r="D5" s="5">
        <f>'AEO Table 37'!D33*10^12</f>
        <v>466393524000000</v>
      </c>
      <c r="E5" s="5">
        <f>'AEO Table 37'!E33*10^12</f>
        <v>476908539000000</v>
      </c>
      <c r="F5" s="5">
        <f>'AEO Table 37'!F33*10^12</f>
        <v>472473785000000</v>
      </c>
      <c r="G5" s="5">
        <f>'AEO Table 37'!G33*10^12</f>
        <v>475572052000000</v>
      </c>
      <c r="H5" s="5">
        <f>'AEO Table 37'!H33*10^12</f>
        <v>481859070000000</v>
      </c>
      <c r="I5" s="5">
        <f>'AEO Table 37'!I33*10^12</f>
        <v>494572205000000</v>
      </c>
      <c r="J5" s="5">
        <f>'AEO Table 37'!J33*10^12</f>
        <v>502579895000000</v>
      </c>
      <c r="K5" s="5">
        <f>'AEO Table 37'!K33*10^12</f>
        <v>507691376000000</v>
      </c>
      <c r="L5" s="5">
        <f>'AEO Table 37'!L33*10^12</f>
        <v>513318419999999.94</v>
      </c>
      <c r="M5" s="5">
        <f>'AEO Table 37'!M33*10^12</f>
        <v>517385009999999.94</v>
      </c>
      <c r="N5" s="5">
        <f>'AEO Table 37'!N33*10^12</f>
        <v>519180237000000.06</v>
      </c>
      <c r="O5" s="5">
        <f>'AEO Table 37'!O33*10^12</f>
        <v>519675964000000</v>
      </c>
      <c r="P5" s="5">
        <f>'AEO Table 37'!P33*10^12</f>
        <v>519200195000000</v>
      </c>
      <c r="Q5" s="5">
        <f>'AEO Table 37'!Q33*10^12</f>
        <v>517469788000000</v>
      </c>
      <c r="R5" s="5">
        <f>'AEO Table 37'!R33*10^12</f>
        <v>515412537000000.06</v>
      </c>
      <c r="S5" s="5">
        <f>'AEO Table 37'!S33*10^12</f>
        <v>512308838000000.06</v>
      </c>
      <c r="T5" s="5">
        <f>'AEO Table 37'!T33*10^12</f>
        <v>511044708000000</v>
      </c>
      <c r="U5" s="5">
        <f>'AEO Table 37'!U33*10^12</f>
        <v>508053558000000</v>
      </c>
      <c r="V5" s="5">
        <f>'AEO Table 37'!V33*10^12</f>
        <v>503501373000000</v>
      </c>
      <c r="W5" s="5">
        <f>'AEO Table 37'!W33*10^12</f>
        <v>499204437000000</v>
      </c>
      <c r="X5" s="5">
        <f>'AEO Table 37'!X33*10^12</f>
        <v>498437164000000</v>
      </c>
      <c r="Y5" s="5">
        <f>'AEO Table 37'!Y33*10^12</f>
        <v>496138733000000</v>
      </c>
      <c r="Z5" s="5">
        <f>'AEO Table 37'!Z33*10^12</f>
        <v>495175507000000</v>
      </c>
      <c r="AA5" s="5">
        <f>'AEO Table 37'!AA33*10^12</f>
        <v>493621460000000</v>
      </c>
      <c r="AB5" s="5">
        <f>'AEO Table 37'!AB33*10^12</f>
        <v>494206909000000</v>
      </c>
      <c r="AC5" s="5">
        <f>'AEO Table 37'!AC33*10^12</f>
        <v>493055481000000</v>
      </c>
      <c r="AD5" s="5">
        <f>'AEO Table 37'!AD33*10^12</f>
        <v>491057190000000</v>
      </c>
    </row>
    <row r="6" spans="1:30" x14ac:dyDescent="0.25">
      <c r="A6" s="1" t="s">
        <v>32</v>
      </c>
      <c r="B6" s="5">
        <f>SUM('AEO Table 37'!B40,'AEO Table 37'!B47)*10^12</f>
        <v>753939642999999.87</v>
      </c>
      <c r="C6" s="5">
        <f>SUM('AEO Table 37'!C40,'AEO Table 37'!C47)*10^12</f>
        <v>726288536000000</v>
      </c>
      <c r="D6" s="5">
        <f>SUM('AEO Table 37'!D40,'AEO Table 37'!D47)*10^12</f>
        <v>726238670000000</v>
      </c>
      <c r="E6" s="5">
        <f>SUM('AEO Table 37'!E40,'AEO Table 37'!E47)*10^12</f>
        <v>731000496000000</v>
      </c>
      <c r="F6" s="5">
        <f>SUM('AEO Table 37'!F40,'AEO Table 37'!F47)*10^12</f>
        <v>728757408000000</v>
      </c>
      <c r="G6" s="5">
        <f>SUM('AEO Table 37'!G40,'AEO Table 37'!G47)*10^12</f>
        <v>726456024000000.12</v>
      </c>
      <c r="H6" s="5">
        <f>SUM('AEO Table 37'!H40,'AEO Table 37'!H47)*10^12</f>
        <v>724970084999999.87</v>
      </c>
      <c r="I6" s="5">
        <f>SUM('AEO Table 37'!I40,'AEO Table 37'!I47)*10^12</f>
        <v>724489738000000</v>
      </c>
      <c r="J6" s="5">
        <f>SUM('AEO Table 37'!J40,'AEO Table 37'!J47)*10^12</f>
        <v>723767456000000</v>
      </c>
      <c r="K6" s="5">
        <f>SUM('AEO Table 37'!K40,'AEO Table 37'!K47)*10^12</f>
        <v>722634331000000</v>
      </c>
      <c r="L6" s="5">
        <f>SUM('AEO Table 37'!L40,'AEO Table 37'!L47)*10^12</f>
        <v>721589097000000</v>
      </c>
      <c r="M6" s="5">
        <f>SUM('AEO Table 37'!M40,'AEO Table 37'!M47)*10^12</f>
        <v>720732392000000</v>
      </c>
      <c r="N6" s="5">
        <f>SUM('AEO Table 37'!N40,'AEO Table 37'!N47)*10^12</f>
        <v>720175796000000</v>
      </c>
      <c r="O6" s="5">
        <f>SUM('AEO Table 37'!O40,'AEO Table 37'!O47)*10^12</f>
        <v>719538368000000</v>
      </c>
      <c r="P6" s="5">
        <f>SUM('AEO Table 37'!P40,'AEO Table 37'!P47)*10^12</f>
        <v>718543335000000.12</v>
      </c>
      <c r="Q6" s="5">
        <f>SUM('AEO Table 37'!Q40,'AEO Table 37'!Q47)*10^12</f>
        <v>717690285000000</v>
      </c>
      <c r="R6" s="5">
        <f>SUM('AEO Table 37'!R40,'AEO Table 37'!R47)*10^12</f>
        <v>717010489999999.87</v>
      </c>
      <c r="S6" s="5">
        <f>SUM('AEO Table 37'!S40,'AEO Table 37'!S47)*10^12</f>
        <v>716364837000000</v>
      </c>
      <c r="T6" s="5">
        <f>SUM('AEO Table 37'!T40,'AEO Table 37'!T47)*10^12</f>
        <v>715879913000000</v>
      </c>
      <c r="U6" s="5">
        <f>SUM('AEO Table 37'!U40,'AEO Table 37'!U47)*10^12</f>
        <v>715239929000000</v>
      </c>
      <c r="V6" s="5">
        <f>SUM('AEO Table 37'!V40,'AEO Table 37'!V47)*10^12</f>
        <v>714637879000000</v>
      </c>
      <c r="W6" s="5">
        <f>SUM('AEO Table 37'!W40,'AEO Table 37'!W47)*10^12</f>
        <v>714363525000000</v>
      </c>
      <c r="X6" s="5">
        <f>SUM('AEO Table 37'!X40,'AEO Table 37'!X47)*10^12</f>
        <v>714306023000000</v>
      </c>
      <c r="Y6" s="5">
        <f>SUM('AEO Table 37'!Y40,'AEO Table 37'!Y47)*10^12</f>
        <v>714404762000000</v>
      </c>
      <c r="Z6" s="5">
        <f>SUM('AEO Table 37'!Z40,'AEO Table 37'!Z47)*10^12</f>
        <v>714507766000000</v>
      </c>
      <c r="AA6" s="5">
        <f>SUM('AEO Table 37'!AA40,'AEO Table 37'!AA47)*10^12</f>
        <v>714665283000000</v>
      </c>
      <c r="AB6" s="5">
        <f>SUM('AEO Table 37'!AB40,'AEO Table 37'!AB47)*10^12</f>
        <v>714898666999999.87</v>
      </c>
      <c r="AC6" s="5">
        <f>SUM('AEO Table 37'!AC40,'AEO Table 37'!AC47)*10^12</f>
        <v>715054970000000</v>
      </c>
      <c r="AD6" s="5">
        <f>SUM('AEO Table 37'!AD40,'AEO Table 37'!AD47)*10^12</f>
        <v>715367889000000</v>
      </c>
    </row>
    <row r="7" spans="1:30" x14ac:dyDescent="0.25">
      <c r="A7" s="1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37</vt:lpstr>
      <vt:lpstr>AEO Table 48</vt:lpstr>
      <vt:lpstr>AEO Table 36</vt:lpstr>
      <vt:lpstr>BFFU-passengers</vt:lpstr>
      <vt:lpstr>BFFU-freight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2015-08-26T21:56:39Z</dcterms:modified>
</cp:coreProperties>
</file>