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5875" windowHeight="10545"/>
  </bookViews>
  <sheets>
    <sheet name="About" sheetId="1" r:id="rId1"/>
    <sheet name="AEO Table S146" sheetId="3" r:id="rId2"/>
    <sheet name="BCF-BpMSTC" sheetId="5" r:id="rId3"/>
    <sheet name="BCF-BpTCFNG" sheetId="6" r:id="rId4"/>
    <sheet name="BCF-LFBCF" sheetId="4" r:id="rId5"/>
  </sheets>
  <calcPr calcId="145621"/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</calcChain>
</file>

<file path=xl/sharedStrings.xml><?xml version="1.0" encoding="utf-8"?>
<sst xmlns="http://schemas.openxmlformats.org/spreadsheetml/2006/main" count="155" uniqueCount="90">
  <si>
    <t>(from physical units to million Btu)</t>
  </si>
  <si>
    <t>- -</t>
  </si>
  <si>
    <t/>
  </si>
  <si>
    <t xml:space="preserve">  Asphalt and Road Oil</t>
  </si>
  <si>
    <t xml:space="preserve">  Aviation Gasoline</t>
  </si>
  <si>
    <t xml:space="preserve">  Biodiesel</t>
  </si>
  <si>
    <t xml:space="preserve">  Distillate Fuel Oil</t>
  </si>
  <si>
    <t xml:space="preserve">    Residential</t>
  </si>
  <si>
    <t xml:space="preserve">    Commercial</t>
  </si>
  <si>
    <t xml:space="preserve">    Transportation</t>
  </si>
  <si>
    <t xml:space="preserve">    Industrial</t>
  </si>
  <si>
    <t xml:space="preserve">    Electric Power</t>
  </si>
  <si>
    <t xml:space="preserve">      Total Distillate</t>
  </si>
  <si>
    <t xml:space="preserve">  Distillate Fuel Oil - Low Sulfur Diesel</t>
  </si>
  <si>
    <t xml:space="preserve">  Distillate Fuel Oil - Ultra Low Sulfur Diesel</t>
  </si>
  <si>
    <t xml:space="preserve">  E85</t>
  </si>
  <si>
    <t xml:space="preserve">  Jet Fuel - Kerosene</t>
  </si>
  <si>
    <t xml:space="preserve">  Lubricants</t>
  </si>
  <si>
    <t xml:space="preserve">  Motor Gasoline Average</t>
  </si>
  <si>
    <t xml:space="preserve">     Traditional Motor Gasoline</t>
  </si>
  <si>
    <t xml:space="preserve">     Reformulated Motor Gasoline</t>
  </si>
  <si>
    <t xml:space="preserve">     Oxygenated Motor Gasoline</t>
  </si>
  <si>
    <t xml:space="preserve">     Pure Motor Gasoline</t>
  </si>
  <si>
    <t xml:space="preserve">  Natural Gasoline</t>
  </si>
  <si>
    <t xml:space="preserve">  Other Petroleum</t>
  </si>
  <si>
    <t xml:space="preserve">  Petrochemical Feedstocks</t>
  </si>
  <si>
    <t xml:space="preserve">  Petroleum Coke</t>
  </si>
  <si>
    <t xml:space="preserve">  Residual Fuel</t>
  </si>
  <si>
    <t xml:space="preserve">  Still Gas</t>
  </si>
  <si>
    <t xml:space="preserve">  Unfinished Oils</t>
  </si>
  <si>
    <t xml:space="preserve">  Total Petroleum Consumption</t>
  </si>
  <si>
    <t xml:space="preserve">  Petroleum Product Imports</t>
  </si>
  <si>
    <t xml:space="preserve">  Petroleum Product Exports</t>
  </si>
  <si>
    <t xml:space="preserve">  Natural Gas Plant Liquids</t>
  </si>
  <si>
    <t>Natural Gas (thousand Btu per cubic foot)</t>
  </si>
  <si>
    <t xml:space="preserve">  Consumption</t>
  </si>
  <si>
    <t xml:space="preserve">    End-use Sector</t>
  </si>
  <si>
    <t xml:space="preserve">  Production</t>
  </si>
  <si>
    <t xml:space="preserve">  Imports</t>
  </si>
  <si>
    <t xml:space="preserve">  Exports</t>
  </si>
  <si>
    <t xml:space="preserve">  Compressed/Liquefied Natural Gas</t>
  </si>
  <si>
    <t>Coal (million Btu per short ton)</t>
  </si>
  <si>
    <t xml:space="preserve">    East of the Mississippi</t>
  </si>
  <si>
    <t xml:space="preserve">    West of the Mississippi</t>
  </si>
  <si>
    <t xml:space="preserve">    Coking</t>
  </si>
  <si>
    <t xml:space="preserve">  Coal to Liquids</t>
  </si>
  <si>
    <t xml:space="preserve">  Waste Coal</t>
  </si>
  <si>
    <t xml:space="preserve">   - - = Not applicable.</t>
  </si>
  <si>
    <t>Source:</t>
  </si>
  <si>
    <t>Energy Information Administration</t>
  </si>
  <si>
    <t>Year</t>
  </si>
  <si>
    <t>Petroleum Gasoline (BTU/million barrels)</t>
  </si>
  <si>
    <t>Petroleum Diesel (BTU/million barrels)</t>
  </si>
  <si>
    <t>Biofuel Gasoline (BTU/million barrels)</t>
  </si>
  <si>
    <t>Biofuel Diesel (BTU/million barrels)</t>
  </si>
  <si>
    <t>Jet Fuel (BTU/million barrels)</t>
  </si>
  <si>
    <t>Electricity (not used)</t>
  </si>
  <si>
    <t>Natural Gas (not used)</t>
  </si>
  <si>
    <t>Coal (BTU/million short tons)</t>
  </si>
  <si>
    <t>BCF BTU per Million Short Tons Coal</t>
  </si>
  <si>
    <t>BCF BTU per Trillion Cubic Ft Natural Gas</t>
  </si>
  <si>
    <t>BCF Liquid Fuel BTU Conversion Factors</t>
  </si>
  <si>
    <t>Natural Gas (BTU/trillion cubic ft)</t>
  </si>
  <si>
    <t>74. Conversion Factors</t>
  </si>
  <si>
    <t>2013-</t>
  </si>
  <si>
    <t>Petroleum and Other Liquids</t>
  </si>
  <si>
    <t>(million Btu per barrel)</t>
  </si>
  <si>
    <t xml:space="preserve">  Butane</t>
  </si>
  <si>
    <t xml:space="preserve">  Ethane</t>
  </si>
  <si>
    <t xml:space="preserve">  Ethanol</t>
  </si>
  <si>
    <t xml:space="preserve">  Isobutane</t>
  </si>
  <si>
    <t xml:space="preserve">  Liquefied Petroleum Gases and Other 1/</t>
  </si>
  <si>
    <t xml:space="preserve">  Propane</t>
  </si>
  <si>
    <t xml:space="preserve">  Crude Oil</t>
  </si>
  <si>
    <t xml:space="preserve">    Production</t>
  </si>
  <si>
    <t xml:space="preserve">    Imports</t>
  </si>
  <si>
    <t xml:space="preserve">    Exports</t>
  </si>
  <si>
    <t xml:space="preserve">    Electric Power Sector 2/</t>
  </si>
  <si>
    <t xml:space="preserve">    Commercial and Institutional</t>
  </si>
  <si>
    <t xml:space="preserve">    Industrial 3/</t>
  </si>
  <si>
    <t xml:space="preserve">    Electric Power 2/</t>
  </si>
  <si>
    <t>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</si>
  <si>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</si>
  <si>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</si>
  <si>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</si>
  <si>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2012 and 2013 based on:  U.S. Energy Information Administration (EIA), Monthly Energy</t>
  </si>
  <si>
    <t>Review, DOE/EIA-0035(2014/08) (Washington, DC, August 2014).  Projections:  EIA, AEO2015 National Energy Modeling System run ref2015.d021915a.</t>
  </si>
  <si>
    <t>Annual Energy Outlook 2015</t>
  </si>
  <si>
    <t>http://www.eia.gov/forecasts/aeo/supplement/suptab_145.xlsx</t>
  </si>
  <si>
    <t>Table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</si>
</sst>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0E+00"/>
    <numFmt numFmtId="167" formatCode="0.000E+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" applyNumberFormat="0" applyProtection="0">
      <alignment wrapText="1"/>
    </xf>
    <xf numFmtId="0" fontId="19" fillId="0" borderId="0" applyNumberFormat="0" applyFill="0" applyBorder="0" applyAlignment="0" applyProtection="0"/>
    <xf numFmtId="0" fontId="19" fillId="0" borderId="13" applyNumberFormat="0" applyFont="0" applyFill="0" applyProtection="0">
      <alignment wrapText="1"/>
    </xf>
    <xf numFmtId="0" fontId="19" fillId="0" borderId="11" applyNumberFormat="0" applyProtection="0">
      <alignment vertical="top" wrapText="1"/>
    </xf>
    <xf numFmtId="0" fontId="18" fillId="0" borderId="12" applyNumberFormat="0" applyProtection="0">
      <alignment wrapText="1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10" applyNumberFormat="0" applyFont="0" applyProtection="0">
      <alignment wrapText="1"/>
    </xf>
    <xf numFmtId="0" fontId="18" fillId="0" borderId="14" applyNumberFormat="0" applyFill="0" applyProtection="0">
      <alignment wrapText="1"/>
    </xf>
    <xf numFmtId="0" fontId="22" fillId="0" borderId="0" applyNumberFormat="0" applyProtection="0">
      <alignment horizontal="left"/>
    </xf>
    <xf numFmtId="0" fontId="18" fillId="0" borderId="15" applyNumberFormat="0" applyProtection="0">
      <alignment horizontal="left" wrapText="1"/>
    </xf>
    <xf numFmtId="0" fontId="19" fillId="0" borderId="0" applyNumberFormat="0" applyProtection="0">
      <alignment vertical="top" wrapText="1"/>
    </xf>
    <xf numFmtId="0" fontId="2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3" fillId="0" borderId="0" xfId="47" applyFont="1" applyAlignment="1" applyProtection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24" fillId="0" borderId="0" xfId="50" applyFont="1" applyFill="1" applyBorder="1" applyAlignment="1">
      <alignment horizontal="left"/>
    </xf>
    <xf numFmtId="0" fontId="25" fillId="0" borderId="0" xfId="43" applyFont="1"/>
    <xf numFmtId="0" fontId="0" fillId="0" borderId="0" xfId="0" applyAlignment="1" applyProtection="1">
      <alignment horizontal="left"/>
    </xf>
    <xf numFmtId="0" fontId="26" fillId="0" borderId="0" xfId="0" applyFont="1" applyAlignment="1" applyProtection="1">
      <alignment horizontal="right"/>
    </xf>
    <xf numFmtId="0" fontId="26" fillId="0" borderId="16" xfId="42" applyFont="1" applyFill="1" applyBorder="1" applyAlignment="1">
      <alignment wrapText="1"/>
    </xf>
    <xf numFmtId="0" fontId="26" fillId="0" borderId="17" xfId="46" applyFont="1" applyFill="1" applyBorder="1" applyAlignment="1">
      <alignment wrapText="1"/>
    </xf>
    <xf numFmtId="0" fontId="0" fillId="0" borderId="18" xfId="48" applyFont="1" applyFill="1" applyBorder="1" applyAlignment="1">
      <alignment wrapText="1"/>
    </xf>
    <xf numFmtId="164" fontId="0" fillId="0" borderId="10" xfId="48" applyNumberFormat="1" applyFont="1" applyFill="1" applyAlignment="1">
      <alignment horizontal="right" wrapText="1"/>
    </xf>
    <xf numFmtId="165" fontId="0" fillId="0" borderId="10" xfId="48" applyNumberFormat="1" applyFont="1" applyFill="1" applyAlignment="1">
      <alignment horizontal="right" wrapText="1"/>
    </xf>
    <xf numFmtId="4" fontId="0" fillId="0" borderId="10" xfId="48" applyNumberFormat="1" applyFont="1" applyFill="1" applyAlignment="1">
      <alignment horizontal="right" wrapText="1"/>
    </xf>
    <xf numFmtId="165" fontId="0" fillId="0" borderId="10" xfId="48" quotePrefix="1" applyNumberFormat="1" applyFont="1" applyFill="1" applyAlignment="1">
      <alignment horizontal="right" wrapText="1"/>
    </xf>
    <xf numFmtId="3" fontId="18" fillId="0" borderId="12" xfId="46" applyNumberFormat="1" applyFill="1" applyAlignment="1">
      <alignment horizontal="right" wrapText="1"/>
    </xf>
    <xf numFmtId="165" fontId="18" fillId="0" borderId="12" xfId="46" applyNumberFormat="1" applyFill="1" applyAlignment="1">
      <alignment horizontal="right" wrapText="1"/>
    </xf>
    <xf numFmtId="0" fontId="0" fillId="0" borderId="19" xfId="45" applyFont="1" applyFill="1" applyBorder="1" applyAlignment="1">
      <alignment wrapText="1"/>
    </xf>
    <xf numFmtId="0" fontId="25" fillId="0" borderId="19" xfId="45" applyFont="1" applyFill="1" applyBorder="1" applyAlignment="1">
      <alignment wrapText="1"/>
    </xf>
    <xf numFmtId="0" fontId="27" fillId="0" borderId="0" xfId="0" applyFo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8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3" builtinId="9" customBuiltin="1"/>
    <cellStyle name="Font: Calibri, 9pt regular" xfId="43"/>
    <cellStyle name="Footnotes: all except top row" xfId="52"/>
    <cellStyle name="Footnotes: top row" xfId="45"/>
    <cellStyle name="Good" xfId="6" builtinId="26" customBuiltin="1"/>
    <cellStyle name="Header: bottom row" xfId="42"/>
    <cellStyle name="Header: top rows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arent row" xfId="46"/>
    <cellStyle name="Section Break" xfId="44"/>
    <cellStyle name="Section Break: parent row" xfId="49"/>
    <cellStyle name="Table title" xfId="50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2" max="2" width="59" customWidth="1"/>
  </cols>
  <sheetData>
    <row r="1" spans="1:2" x14ac:dyDescent="0.25">
      <c r="A1" s="1" t="s">
        <v>59</v>
      </c>
    </row>
    <row r="2" spans="1:2" s="2" customFormat="1" x14ac:dyDescent="0.25">
      <c r="A2" s="1" t="s">
        <v>60</v>
      </c>
    </row>
    <row r="3" spans="1:2" s="2" customFormat="1" x14ac:dyDescent="0.25">
      <c r="A3" s="1" t="s">
        <v>61</v>
      </c>
    </row>
    <row r="5" spans="1:2" x14ac:dyDescent="0.25">
      <c r="A5" t="s">
        <v>48</v>
      </c>
      <c r="B5" t="s">
        <v>49</v>
      </c>
    </row>
    <row r="6" spans="1:2" x14ac:dyDescent="0.25">
      <c r="B6" s="3">
        <v>2015</v>
      </c>
    </row>
    <row r="7" spans="1:2" x14ac:dyDescent="0.25">
      <c r="B7" t="s">
        <v>87</v>
      </c>
    </row>
    <row r="8" spans="1:2" x14ac:dyDescent="0.25">
      <c r="B8" s="4" t="s">
        <v>88</v>
      </c>
    </row>
    <row r="9" spans="1:2" x14ac:dyDescent="0.25">
      <c r="B9" t="s">
        <v>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defaultRowHeight="15" x14ac:dyDescent="0.25"/>
  <cols>
    <col min="1" max="1" width="45.7109375" style="2" customWidth="1"/>
    <col min="2" max="16384" width="9.140625" style="2"/>
  </cols>
  <sheetData>
    <row r="1" spans="1:31" ht="15" customHeight="1" x14ac:dyDescent="0.25">
      <c r="A1" s="8" t="s">
        <v>63</v>
      </c>
    </row>
    <row r="2" spans="1:31" ht="15" customHeight="1" x14ac:dyDescent="0.25">
      <c r="A2" s="9" t="s">
        <v>0</v>
      </c>
    </row>
    <row r="3" spans="1:31" ht="15" customHeight="1" x14ac:dyDescent="0.25">
      <c r="A3" s="9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  <c r="H3" s="10" t="s">
        <v>2</v>
      </c>
      <c r="I3" s="10" t="s">
        <v>2</v>
      </c>
      <c r="J3" s="10" t="s">
        <v>2</v>
      </c>
      <c r="K3" s="10" t="s">
        <v>2</v>
      </c>
      <c r="L3" s="10" t="s">
        <v>2</v>
      </c>
      <c r="M3" s="10" t="s">
        <v>2</v>
      </c>
      <c r="N3" s="10" t="s">
        <v>2</v>
      </c>
      <c r="O3" s="10" t="s">
        <v>2</v>
      </c>
      <c r="P3" s="10" t="s">
        <v>2</v>
      </c>
      <c r="Q3" s="10" t="s">
        <v>2</v>
      </c>
      <c r="R3" s="10" t="s">
        <v>2</v>
      </c>
      <c r="S3" s="10" t="s">
        <v>2</v>
      </c>
      <c r="T3" s="10" t="s">
        <v>2</v>
      </c>
      <c r="U3" s="10" t="s">
        <v>2</v>
      </c>
      <c r="V3" s="10" t="s">
        <v>2</v>
      </c>
      <c r="W3" s="10" t="s">
        <v>2</v>
      </c>
      <c r="X3" s="10" t="s">
        <v>2</v>
      </c>
      <c r="Y3" s="10" t="s">
        <v>2</v>
      </c>
      <c r="Z3" s="10" t="s">
        <v>2</v>
      </c>
      <c r="AA3" s="10" t="s">
        <v>2</v>
      </c>
      <c r="AB3" s="10" t="s">
        <v>2</v>
      </c>
      <c r="AC3" s="10" t="s">
        <v>2</v>
      </c>
      <c r="AD3" s="10" t="s">
        <v>2</v>
      </c>
      <c r="AE3" s="11" t="s">
        <v>64</v>
      </c>
    </row>
    <row r="4" spans="1:31" ht="15" customHeight="1" thickBot="1" x14ac:dyDescent="0.3">
      <c r="A4" s="12" t="s">
        <v>2</v>
      </c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>
        <v>2019</v>
      </c>
      <c r="J4" s="12">
        <v>2020</v>
      </c>
      <c r="K4" s="12">
        <v>2021</v>
      </c>
      <c r="L4" s="12">
        <v>2022</v>
      </c>
      <c r="M4" s="12">
        <v>2023</v>
      </c>
      <c r="N4" s="12">
        <v>2024</v>
      </c>
      <c r="O4" s="12">
        <v>2025</v>
      </c>
      <c r="P4" s="12">
        <v>2026</v>
      </c>
      <c r="Q4" s="12">
        <v>2027</v>
      </c>
      <c r="R4" s="12">
        <v>2028</v>
      </c>
      <c r="S4" s="12">
        <v>2029</v>
      </c>
      <c r="T4" s="12">
        <v>2030</v>
      </c>
      <c r="U4" s="12">
        <v>2031</v>
      </c>
      <c r="V4" s="12">
        <v>2032</v>
      </c>
      <c r="W4" s="12">
        <v>2033</v>
      </c>
      <c r="X4" s="12">
        <v>2034</v>
      </c>
      <c r="Y4" s="12">
        <v>2035</v>
      </c>
      <c r="Z4" s="12">
        <v>2036</v>
      </c>
      <c r="AA4" s="12">
        <v>2037</v>
      </c>
      <c r="AB4" s="12">
        <v>2038</v>
      </c>
      <c r="AC4" s="12">
        <v>2039</v>
      </c>
      <c r="AD4" s="12">
        <v>2040</v>
      </c>
      <c r="AE4" s="12">
        <v>2040</v>
      </c>
    </row>
    <row r="5" spans="1:31" ht="15" customHeight="1" thickTop="1" x14ac:dyDescent="0.25">
      <c r="A5" s="13" t="s">
        <v>65</v>
      </c>
    </row>
    <row r="6" spans="1:31" ht="15" customHeight="1" x14ac:dyDescent="0.25">
      <c r="A6" s="13" t="s">
        <v>66</v>
      </c>
    </row>
    <row r="7" spans="1:31" ht="15" customHeight="1" x14ac:dyDescent="0.25">
      <c r="A7" s="14" t="s">
        <v>3</v>
      </c>
      <c r="B7" s="15">
        <v>6.6360000000000001</v>
      </c>
      <c r="C7" s="15">
        <v>6.6360000000000001</v>
      </c>
      <c r="D7" s="15">
        <v>6.6360000000000001</v>
      </c>
      <c r="E7" s="15">
        <v>6.6360000000000001</v>
      </c>
      <c r="F7" s="15">
        <v>6.6360000000000001</v>
      </c>
      <c r="G7" s="15">
        <v>6.6360000000000001</v>
      </c>
      <c r="H7" s="15">
        <v>6.6360000000000001</v>
      </c>
      <c r="I7" s="15">
        <v>6.6360000000000001</v>
      </c>
      <c r="J7" s="15">
        <v>6.6360000000000001</v>
      </c>
      <c r="K7" s="15">
        <v>6.6360000000000001</v>
      </c>
      <c r="L7" s="15">
        <v>6.6360000000000001</v>
      </c>
      <c r="M7" s="15">
        <v>6.6360000000000001</v>
      </c>
      <c r="N7" s="15">
        <v>6.6360000000000001</v>
      </c>
      <c r="O7" s="15">
        <v>6.6360000000000001</v>
      </c>
      <c r="P7" s="15">
        <v>6.6360000000000001</v>
      </c>
      <c r="Q7" s="15">
        <v>6.6360000000000001</v>
      </c>
      <c r="R7" s="15">
        <v>6.6360000000000001</v>
      </c>
      <c r="S7" s="15">
        <v>6.6360000000000001</v>
      </c>
      <c r="T7" s="15">
        <v>6.6360000000000001</v>
      </c>
      <c r="U7" s="15">
        <v>6.6360000000000001</v>
      </c>
      <c r="V7" s="15">
        <v>6.6360000000000001</v>
      </c>
      <c r="W7" s="15">
        <v>6.6360000000000001</v>
      </c>
      <c r="X7" s="15">
        <v>6.6360000000000001</v>
      </c>
      <c r="Y7" s="15">
        <v>6.6360000000000001</v>
      </c>
      <c r="Z7" s="15">
        <v>6.6360000000000001</v>
      </c>
      <c r="AA7" s="15">
        <v>6.6360000000000001</v>
      </c>
      <c r="AB7" s="15">
        <v>6.6360000000000001</v>
      </c>
      <c r="AC7" s="15">
        <v>6.6360000000000001</v>
      </c>
      <c r="AD7" s="15">
        <v>6.6360000000000001</v>
      </c>
      <c r="AE7" s="16">
        <v>0</v>
      </c>
    </row>
    <row r="8" spans="1:31" ht="15" customHeight="1" x14ac:dyDescent="0.25">
      <c r="A8" s="14" t="s">
        <v>4</v>
      </c>
      <c r="B8" s="15">
        <v>5.048</v>
      </c>
      <c r="C8" s="15">
        <v>5.048</v>
      </c>
      <c r="D8" s="15">
        <v>5.048</v>
      </c>
      <c r="E8" s="15">
        <v>5.048</v>
      </c>
      <c r="F8" s="15">
        <v>5.048</v>
      </c>
      <c r="G8" s="15">
        <v>5.048</v>
      </c>
      <c r="H8" s="15">
        <v>5.048</v>
      </c>
      <c r="I8" s="15">
        <v>5.048</v>
      </c>
      <c r="J8" s="15">
        <v>5.048</v>
      </c>
      <c r="K8" s="15">
        <v>5.048</v>
      </c>
      <c r="L8" s="15">
        <v>5.048</v>
      </c>
      <c r="M8" s="15">
        <v>5.048</v>
      </c>
      <c r="N8" s="15">
        <v>5.048</v>
      </c>
      <c r="O8" s="15">
        <v>5.048</v>
      </c>
      <c r="P8" s="15">
        <v>5.048</v>
      </c>
      <c r="Q8" s="15">
        <v>5.048</v>
      </c>
      <c r="R8" s="15">
        <v>5.048</v>
      </c>
      <c r="S8" s="15">
        <v>5.048</v>
      </c>
      <c r="T8" s="15">
        <v>5.048</v>
      </c>
      <c r="U8" s="15">
        <v>5.048</v>
      </c>
      <c r="V8" s="15">
        <v>5.048</v>
      </c>
      <c r="W8" s="15">
        <v>5.048</v>
      </c>
      <c r="X8" s="15">
        <v>5.048</v>
      </c>
      <c r="Y8" s="15">
        <v>5.048</v>
      </c>
      <c r="Z8" s="15">
        <v>5.048</v>
      </c>
      <c r="AA8" s="15">
        <v>5.048</v>
      </c>
      <c r="AB8" s="15">
        <v>5.048</v>
      </c>
      <c r="AC8" s="15">
        <v>5.048</v>
      </c>
      <c r="AD8" s="15">
        <v>5.048</v>
      </c>
      <c r="AE8" s="16">
        <v>0</v>
      </c>
    </row>
    <row r="9" spans="1:31" ht="15" customHeight="1" x14ac:dyDescent="0.25">
      <c r="A9" s="14" t="s">
        <v>5</v>
      </c>
      <c r="B9" s="15">
        <v>5.359</v>
      </c>
      <c r="C9" s="15">
        <v>5.359</v>
      </c>
      <c r="D9" s="15">
        <v>5.359</v>
      </c>
      <c r="E9" s="15">
        <v>5.359</v>
      </c>
      <c r="F9" s="15">
        <v>5.359</v>
      </c>
      <c r="G9" s="15">
        <v>5.359</v>
      </c>
      <c r="H9" s="15">
        <v>5.359</v>
      </c>
      <c r="I9" s="15">
        <v>5.359</v>
      </c>
      <c r="J9" s="15">
        <v>5.359</v>
      </c>
      <c r="K9" s="15">
        <v>5.359</v>
      </c>
      <c r="L9" s="15">
        <v>5.359</v>
      </c>
      <c r="M9" s="15">
        <v>5.359</v>
      </c>
      <c r="N9" s="15">
        <v>5.359</v>
      </c>
      <c r="O9" s="15">
        <v>5.359</v>
      </c>
      <c r="P9" s="15">
        <v>5.359</v>
      </c>
      <c r="Q9" s="15">
        <v>5.359</v>
      </c>
      <c r="R9" s="15">
        <v>5.359</v>
      </c>
      <c r="S9" s="15">
        <v>5.359</v>
      </c>
      <c r="T9" s="15">
        <v>5.359</v>
      </c>
      <c r="U9" s="15">
        <v>5.359</v>
      </c>
      <c r="V9" s="15">
        <v>5.359</v>
      </c>
      <c r="W9" s="15">
        <v>5.359</v>
      </c>
      <c r="X9" s="15">
        <v>5.359</v>
      </c>
      <c r="Y9" s="15">
        <v>5.359</v>
      </c>
      <c r="Z9" s="15">
        <v>5.359</v>
      </c>
      <c r="AA9" s="15">
        <v>5.359</v>
      </c>
      <c r="AB9" s="15">
        <v>5.359</v>
      </c>
      <c r="AC9" s="15">
        <v>5.359</v>
      </c>
      <c r="AD9" s="15">
        <v>5.359</v>
      </c>
      <c r="AE9" s="16">
        <v>0</v>
      </c>
    </row>
    <row r="10" spans="1:31" ht="15" customHeight="1" x14ac:dyDescent="0.25">
      <c r="A10" s="14" t="s">
        <v>67</v>
      </c>
      <c r="B10" s="15">
        <v>4.3259999999999996</v>
      </c>
      <c r="C10" s="15">
        <v>4.3259999999999996</v>
      </c>
      <c r="D10" s="15">
        <v>4.3259999999999996</v>
      </c>
      <c r="E10" s="15">
        <v>4.3259999999999996</v>
      </c>
      <c r="F10" s="15">
        <v>4.3259999999999996</v>
      </c>
      <c r="G10" s="15">
        <v>4.3259999999999996</v>
      </c>
      <c r="H10" s="15">
        <v>4.3259999999999996</v>
      </c>
      <c r="I10" s="15">
        <v>4.3259999999999996</v>
      </c>
      <c r="J10" s="15">
        <v>4.3259999999999996</v>
      </c>
      <c r="K10" s="15">
        <v>4.3259999999999996</v>
      </c>
      <c r="L10" s="15">
        <v>4.3259999999999996</v>
      </c>
      <c r="M10" s="15">
        <v>4.3259999999999996</v>
      </c>
      <c r="N10" s="15">
        <v>4.3259999999999996</v>
      </c>
      <c r="O10" s="15">
        <v>4.3259999999999996</v>
      </c>
      <c r="P10" s="15">
        <v>4.3259999999999996</v>
      </c>
      <c r="Q10" s="15">
        <v>4.3259999999999996</v>
      </c>
      <c r="R10" s="15">
        <v>4.3259999999999996</v>
      </c>
      <c r="S10" s="15">
        <v>4.3259999999999996</v>
      </c>
      <c r="T10" s="15">
        <v>4.3259999999999996</v>
      </c>
      <c r="U10" s="15">
        <v>4.3259999999999996</v>
      </c>
      <c r="V10" s="15">
        <v>4.3259999999999996</v>
      </c>
      <c r="W10" s="15">
        <v>4.3259999999999996</v>
      </c>
      <c r="X10" s="15">
        <v>4.3259999999999996</v>
      </c>
      <c r="Y10" s="15">
        <v>4.3259999999999996</v>
      </c>
      <c r="Z10" s="15">
        <v>4.3259999999999996</v>
      </c>
      <c r="AA10" s="15">
        <v>4.3259999999999996</v>
      </c>
      <c r="AB10" s="15">
        <v>4.3259999999999996</v>
      </c>
      <c r="AC10" s="15">
        <v>4.3259999999999996</v>
      </c>
      <c r="AD10" s="15">
        <v>4.3259999999999996</v>
      </c>
      <c r="AE10" s="16">
        <v>0</v>
      </c>
    </row>
    <row r="11" spans="1:31" ht="15" customHeight="1" x14ac:dyDescent="0.25">
      <c r="A11" s="14" t="s">
        <v>6</v>
      </c>
      <c r="B11" s="15">
        <v>5.8250000000000002</v>
      </c>
      <c r="C11" s="15">
        <v>5.8250000000000002</v>
      </c>
      <c r="D11" s="15">
        <v>5.8250000000000002</v>
      </c>
      <c r="E11" s="15">
        <v>5.8250000000000002</v>
      </c>
      <c r="F11" s="15">
        <v>5.8250000000000002</v>
      </c>
      <c r="G11" s="15">
        <v>5.8250000000000002</v>
      </c>
      <c r="H11" s="15">
        <v>5.8250000000000002</v>
      </c>
      <c r="I11" s="15">
        <v>5.8250000000000002</v>
      </c>
      <c r="J11" s="15">
        <v>5.8250000000000002</v>
      </c>
      <c r="K11" s="15">
        <v>5.8250000000000002</v>
      </c>
      <c r="L11" s="15">
        <v>5.8250000000000002</v>
      </c>
      <c r="M11" s="15">
        <v>5.8250000000000002</v>
      </c>
      <c r="N11" s="15">
        <v>5.8250000000000002</v>
      </c>
      <c r="O11" s="15">
        <v>5.8250000000000002</v>
      </c>
      <c r="P11" s="15">
        <v>5.8250000000000002</v>
      </c>
      <c r="Q11" s="15">
        <v>5.8250000000000002</v>
      </c>
      <c r="R11" s="15">
        <v>5.8250000000000002</v>
      </c>
      <c r="S11" s="15">
        <v>5.8250000000000002</v>
      </c>
      <c r="T11" s="15">
        <v>5.8250000000000002</v>
      </c>
      <c r="U11" s="15">
        <v>5.8250000000000002</v>
      </c>
      <c r="V11" s="15">
        <v>5.8250000000000002</v>
      </c>
      <c r="W11" s="15">
        <v>5.8250000000000002</v>
      </c>
      <c r="X11" s="15">
        <v>5.8250000000000002</v>
      </c>
      <c r="Y11" s="15">
        <v>5.8250000000000002</v>
      </c>
      <c r="Z11" s="15">
        <v>5.8250000000000002</v>
      </c>
      <c r="AA11" s="15">
        <v>5.8250000000000002</v>
      </c>
      <c r="AB11" s="15">
        <v>5.8250000000000002</v>
      </c>
      <c r="AC11" s="15">
        <v>5.8250000000000002</v>
      </c>
      <c r="AD11" s="15">
        <v>5.8250000000000002</v>
      </c>
      <c r="AE11" s="16">
        <v>0</v>
      </c>
    </row>
    <row r="12" spans="1:31" ht="15" customHeight="1" x14ac:dyDescent="0.25">
      <c r="A12" s="14" t="s">
        <v>7</v>
      </c>
      <c r="B12" s="15">
        <v>5.8250000000000002</v>
      </c>
      <c r="C12" s="15">
        <v>5.8250000000000002</v>
      </c>
      <c r="D12" s="15">
        <v>5.8250000000000002</v>
      </c>
      <c r="E12" s="15">
        <v>5.8250000000000002</v>
      </c>
      <c r="F12" s="15">
        <v>5.8250000000000002</v>
      </c>
      <c r="G12" s="15">
        <v>5.8250000000000002</v>
      </c>
      <c r="H12" s="15">
        <v>5.8250000000000002</v>
      </c>
      <c r="I12" s="15">
        <v>5.8250000000000002</v>
      </c>
      <c r="J12" s="15">
        <v>5.8250000000000002</v>
      </c>
      <c r="K12" s="15">
        <v>5.8250000000000002</v>
      </c>
      <c r="L12" s="15">
        <v>5.8250000000000002</v>
      </c>
      <c r="M12" s="15">
        <v>5.8250000000000002</v>
      </c>
      <c r="N12" s="15">
        <v>5.8250000000000002</v>
      </c>
      <c r="O12" s="15">
        <v>5.8250000000000002</v>
      </c>
      <c r="P12" s="15">
        <v>5.8250000000000002</v>
      </c>
      <c r="Q12" s="15">
        <v>5.8250000000000002</v>
      </c>
      <c r="R12" s="15">
        <v>5.8250000000000002</v>
      </c>
      <c r="S12" s="15">
        <v>5.8250000000000002</v>
      </c>
      <c r="T12" s="15">
        <v>5.8250000000000002</v>
      </c>
      <c r="U12" s="15">
        <v>5.8250000000000002</v>
      </c>
      <c r="V12" s="15">
        <v>5.8250000000000002</v>
      </c>
      <c r="W12" s="15">
        <v>5.8250000000000002</v>
      </c>
      <c r="X12" s="15">
        <v>5.8250000000000002</v>
      </c>
      <c r="Y12" s="15">
        <v>5.8250000000000002</v>
      </c>
      <c r="Z12" s="15">
        <v>5.8250000000000002</v>
      </c>
      <c r="AA12" s="15">
        <v>5.8250000000000002</v>
      </c>
      <c r="AB12" s="15">
        <v>5.8250000000000002</v>
      </c>
      <c r="AC12" s="15">
        <v>5.8250000000000002</v>
      </c>
      <c r="AD12" s="15">
        <v>5.8250000000000002</v>
      </c>
      <c r="AE12" s="16">
        <v>0</v>
      </c>
    </row>
    <row r="13" spans="1:31" ht="15" customHeight="1" x14ac:dyDescent="0.25">
      <c r="A13" s="14" t="s">
        <v>8</v>
      </c>
      <c r="B13" s="15">
        <v>5.790489</v>
      </c>
      <c r="C13" s="15">
        <v>5.790489</v>
      </c>
      <c r="D13" s="15">
        <v>5.790489</v>
      </c>
      <c r="E13" s="15">
        <v>5.790489</v>
      </c>
      <c r="F13" s="15">
        <v>5.790489</v>
      </c>
      <c r="G13" s="15">
        <v>5.790489</v>
      </c>
      <c r="H13" s="15">
        <v>5.790489</v>
      </c>
      <c r="I13" s="15">
        <v>5.790489</v>
      </c>
      <c r="J13" s="15">
        <v>5.790489</v>
      </c>
      <c r="K13" s="15">
        <v>5.790489</v>
      </c>
      <c r="L13" s="15">
        <v>5.790489</v>
      </c>
      <c r="M13" s="15">
        <v>5.790489</v>
      </c>
      <c r="N13" s="15">
        <v>5.790489</v>
      </c>
      <c r="O13" s="15">
        <v>5.790489</v>
      </c>
      <c r="P13" s="15">
        <v>5.790489</v>
      </c>
      <c r="Q13" s="15">
        <v>5.790489</v>
      </c>
      <c r="R13" s="15">
        <v>5.790489</v>
      </c>
      <c r="S13" s="15">
        <v>5.790489</v>
      </c>
      <c r="T13" s="15">
        <v>5.790489</v>
      </c>
      <c r="U13" s="15">
        <v>5.790489</v>
      </c>
      <c r="V13" s="15">
        <v>5.790489</v>
      </c>
      <c r="W13" s="15">
        <v>5.790489</v>
      </c>
      <c r="X13" s="15">
        <v>5.790489</v>
      </c>
      <c r="Y13" s="15">
        <v>5.790489</v>
      </c>
      <c r="Z13" s="15">
        <v>5.790489</v>
      </c>
      <c r="AA13" s="15">
        <v>5.790489</v>
      </c>
      <c r="AB13" s="15">
        <v>5.790489</v>
      </c>
      <c r="AC13" s="15">
        <v>5.790489</v>
      </c>
      <c r="AD13" s="15">
        <v>5.790489</v>
      </c>
      <c r="AE13" s="16">
        <v>0</v>
      </c>
    </row>
    <row r="14" spans="1:31" ht="15" customHeight="1" x14ac:dyDescent="0.25">
      <c r="A14" s="14" t="s">
        <v>9</v>
      </c>
      <c r="B14" s="15">
        <v>5.7574120000000004</v>
      </c>
      <c r="C14" s="15">
        <v>5.7549999999999999</v>
      </c>
      <c r="D14" s="15">
        <v>5.7549999999999999</v>
      </c>
      <c r="E14" s="15">
        <v>5.7549999999999999</v>
      </c>
      <c r="F14" s="15">
        <v>5.7549999999999999</v>
      </c>
      <c r="G14" s="15">
        <v>5.7549999999999999</v>
      </c>
      <c r="H14" s="15">
        <v>5.7549999999999999</v>
      </c>
      <c r="I14" s="15">
        <v>5.7549999999999999</v>
      </c>
      <c r="J14" s="15">
        <v>5.7549999999999999</v>
      </c>
      <c r="K14" s="15">
        <v>5.7549999999999999</v>
      </c>
      <c r="L14" s="15">
        <v>5.7549999999999999</v>
      </c>
      <c r="M14" s="15">
        <v>5.7549999999999999</v>
      </c>
      <c r="N14" s="15">
        <v>5.7549999999999999</v>
      </c>
      <c r="O14" s="15">
        <v>5.7549999999999999</v>
      </c>
      <c r="P14" s="15">
        <v>5.7549999999999999</v>
      </c>
      <c r="Q14" s="15">
        <v>5.7549999999999999</v>
      </c>
      <c r="R14" s="15">
        <v>5.7549999999999999</v>
      </c>
      <c r="S14" s="15">
        <v>5.7549999999999999</v>
      </c>
      <c r="T14" s="15">
        <v>5.7549999999999999</v>
      </c>
      <c r="U14" s="15">
        <v>5.7549999999999999</v>
      </c>
      <c r="V14" s="15">
        <v>5.7549999999999999</v>
      </c>
      <c r="W14" s="15">
        <v>5.7549999999999999</v>
      </c>
      <c r="X14" s="15">
        <v>5.7549999999999999</v>
      </c>
      <c r="Y14" s="15">
        <v>5.7549999999999999</v>
      </c>
      <c r="Z14" s="15">
        <v>5.7549999999999999</v>
      </c>
      <c r="AA14" s="15">
        <v>5.7549999999999999</v>
      </c>
      <c r="AB14" s="15">
        <v>5.7549999999999999</v>
      </c>
      <c r="AC14" s="15">
        <v>5.7549999999999999</v>
      </c>
      <c r="AD14" s="15">
        <v>5.7549999999999999</v>
      </c>
      <c r="AE14" s="16">
        <v>0</v>
      </c>
    </row>
    <row r="15" spans="1:31" ht="15" customHeight="1" x14ac:dyDescent="0.25">
      <c r="A15" s="14" t="s">
        <v>10</v>
      </c>
      <c r="B15" s="15">
        <v>5.7653930000000004</v>
      </c>
      <c r="C15" s="15">
        <v>5.7653930000000004</v>
      </c>
      <c r="D15" s="15">
        <v>5.7653930000000004</v>
      </c>
      <c r="E15" s="15">
        <v>5.7653930000000004</v>
      </c>
      <c r="F15" s="15">
        <v>5.7653930000000004</v>
      </c>
      <c r="G15" s="15">
        <v>5.7653930000000004</v>
      </c>
      <c r="H15" s="15">
        <v>5.7653930000000004</v>
      </c>
      <c r="I15" s="15">
        <v>5.7653930000000004</v>
      </c>
      <c r="J15" s="15">
        <v>5.7653930000000004</v>
      </c>
      <c r="K15" s="15">
        <v>5.7653930000000004</v>
      </c>
      <c r="L15" s="15">
        <v>5.7653930000000004</v>
      </c>
      <c r="M15" s="15">
        <v>5.7653930000000004</v>
      </c>
      <c r="N15" s="15">
        <v>5.7653930000000004</v>
      </c>
      <c r="O15" s="15">
        <v>5.7653930000000004</v>
      </c>
      <c r="P15" s="15">
        <v>5.7653930000000004</v>
      </c>
      <c r="Q15" s="15">
        <v>5.7653930000000004</v>
      </c>
      <c r="R15" s="15">
        <v>5.7653930000000004</v>
      </c>
      <c r="S15" s="15">
        <v>5.7653930000000004</v>
      </c>
      <c r="T15" s="15">
        <v>5.7653930000000004</v>
      </c>
      <c r="U15" s="15">
        <v>5.7653930000000004</v>
      </c>
      <c r="V15" s="15">
        <v>5.7653930000000004</v>
      </c>
      <c r="W15" s="15">
        <v>5.7653930000000004</v>
      </c>
      <c r="X15" s="15">
        <v>5.7653930000000004</v>
      </c>
      <c r="Y15" s="15">
        <v>5.7653930000000004</v>
      </c>
      <c r="Z15" s="15">
        <v>5.7653930000000004</v>
      </c>
      <c r="AA15" s="15">
        <v>5.7653930000000004</v>
      </c>
      <c r="AB15" s="15">
        <v>5.7653930000000004</v>
      </c>
      <c r="AC15" s="15">
        <v>5.7653930000000004</v>
      </c>
      <c r="AD15" s="15">
        <v>5.7653930000000004</v>
      </c>
      <c r="AE15" s="16">
        <v>0</v>
      </c>
    </row>
    <row r="16" spans="1:31" ht="15" customHeight="1" x14ac:dyDescent="0.25">
      <c r="A16" s="14" t="s">
        <v>11</v>
      </c>
      <c r="B16" s="15">
        <v>5.8250000000000002</v>
      </c>
      <c r="C16" s="15">
        <v>5.8250000000000002</v>
      </c>
      <c r="D16" s="15">
        <v>5.8250000000000002</v>
      </c>
      <c r="E16" s="15">
        <v>5.8250000000000002</v>
      </c>
      <c r="F16" s="15">
        <v>5.8250000000000002</v>
      </c>
      <c r="G16" s="15">
        <v>5.8250000000000002</v>
      </c>
      <c r="H16" s="15">
        <v>5.8250000000000002</v>
      </c>
      <c r="I16" s="15">
        <v>5.8250000000000002</v>
      </c>
      <c r="J16" s="15">
        <v>5.8250000000000002</v>
      </c>
      <c r="K16" s="15">
        <v>5.8250000000000002</v>
      </c>
      <c r="L16" s="15">
        <v>5.8250000000000002</v>
      </c>
      <c r="M16" s="15">
        <v>5.8250000000000002</v>
      </c>
      <c r="N16" s="15">
        <v>5.8250000000000002</v>
      </c>
      <c r="O16" s="15">
        <v>5.8250000000000002</v>
      </c>
      <c r="P16" s="15">
        <v>5.8250000000000002</v>
      </c>
      <c r="Q16" s="15">
        <v>5.8250000000000002</v>
      </c>
      <c r="R16" s="15">
        <v>5.8250000000000002</v>
      </c>
      <c r="S16" s="15">
        <v>5.8250000000000002</v>
      </c>
      <c r="T16" s="15">
        <v>5.8250000000000002</v>
      </c>
      <c r="U16" s="15">
        <v>5.8250000000000002</v>
      </c>
      <c r="V16" s="15">
        <v>5.8250000000000002</v>
      </c>
      <c r="W16" s="15">
        <v>5.8250000000000002</v>
      </c>
      <c r="X16" s="15">
        <v>5.8250000000000002</v>
      </c>
      <c r="Y16" s="15">
        <v>5.8250000000000002</v>
      </c>
      <c r="Z16" s="15">
        <v>5.8250000000000002</v>
      </c>
      <c r="AA16" s="15">
        <v>5.8250000000000002</v>
      </c>
      <c r="AB16" s="15">
        <v>5.8250000000000002</v>
      </c>
      <c r="AC16" s="15">
        <v>5.8250000000000002</v>
      </c>
      <c r="AD16" s="15">
        <v>5.8250000000000002</v>
      </c>
      <c r="AE16" s="16">
        <v>0</v>
      </c>
    </row>
    <row r="17" spans="1:31" ht="15" customHeight="1" x14ac:dyDescent="0.25">
      <c r="A17" s="14" t="s">
        <v>12</v>
      </c>
      <c r="B17" s="15">
        <v>5.7607460000000001</v>
      </c>
      <c r="C17" s="15">
        <v>5.7603150000000003</v>
      </c>
      <c r="D17" s="15">
        <v>5.7634420000000004</v>
      </c>
      <c r="E17" s="15">
        <v>5.7626749999999998</v>
      </c>
      <c r="F17" s="15">
        <v>5.7623280000000001</v>
      </c>
      <c r="G17" s="15">
        <v>5.7622030000000004</v>
      </c>
      <c r="H17" s="15">
        <v>5.7620469999999999</v>
      </c>
      <c r="I17" s="15">
        <v>5.7619300000000004</v>
      </c>
      <c r="J17" s="15">
        <v>5.7618169999999997</v>
      </c>
      <c r="K17" s="15">
        <v>5.761711</v>
      </c>
      <c r="L17" s="15">
        <v>5.7615959999999999</v>
      </c>
      <c r="M17" s="15">
        <v>5.7614840000000003</v>
      </c>
      <c r="N17" s="15">
        <v>5.7613690000000002</v>
      </c>
      <c r="O17" s="15">
        <v>5.7612589999999999</v>
      </c>
      <c r="P17" s="15">
        <v>5.7611489999999996</v>
      </c>
      <c r="Q17" s="15">
        <v>5.7610429999999999</v>
      </c>
      <c r="R17" s="15">
        <v>5.7609409999999999</v>
      </c>
      <c r="S17" s="15">
        <v>5.7608480000000002</v>
      </c>
      <c r="T17" s="15">
        <v>5.7607520000000001</v>
      </c>
      <c r="U17" s="15">
        <v>5.7606469999999996</v>
      </c>
      <c r="V17" s="15">
        <v>5.760567</v>
      </c>
      <c r="W17" s="15">
        <v>5.7604800000000003</v>
      </c>
      <c r="X17" s="15">
        <v>5.7603929999999997</v>
      </c>
      <c r="Y17" s="15">
        <v>5.7603080000000002</v>
      </c>
      <c r="Z17" s="15">
        <v>5.76023</v>
      </c>
      <c r="AA17" s="15">
        <v>5.7601699999999996</v>
      </c>
      <c r="AB17" s="15">
        <v>5.7601129999999996</v>
      </c>
      <c r="AC17" s="15">
        <v>5.7600660000000001</v>
      </c>
      <c r="AD17" s="15">
        <v>5.7600239999999996</v>
      </c>
      <c r="AE17" s="16">
        <v>-1.9999999999999999E-6</v>
      </c>
    </row>
    <row r="18" spans="1:31" ht="15" customHeight="1" x14ac:dyDescent="0.25">
      <c r="A18" s="14" t="s">
        <v>13</v>
      </c>
      <c r="B18" s="15">
        <v>5.7839999999999998</v>
      </c>
      <c r="C18" s="15">
        <v>5.7839999999999998</v>
      </c>
      <c r="D18" s="15">
        <v>5.7839999999999998</v>
      </c>
      <c r="E18" s="15">
        <v>5.7839999999999998</v>
      </c>
      <c r="F18" s="15">
        <v>5.7839999999999998</v>
      </c>
      <c r="G18" s="15">
        <v>5.7839999999999998</v>
      </c>
      <c r="H18" s="15">
        <v>5.7839999999999998</v>
      </c>
      <c r="I18" s="15">
        <v>5.7839999999999998</v>
      </c>
      <c r="J18" s="15">
        <v>5.7839999999999998</v>
      </c>
      <c r="K18" s="15">
        <v>5.7839999999999998</v>
      </c>
      <c r="L18" s="15">
        <v>5.7839999999999998</v>
      </c>
      <c r="M18" s="15">
        <v>5.7839999999999998</v>
      </c>
      <c r="N18" s="15">
        <v>5.7839999999999998</v>
      </c>
      <c r="O18" s="15">
        <v>5.7839999999999998</v>
      </c>
      <c r="P18" s="15">
        <v>5.7839999999999998</v>
      </c>
      <c r="Q18" s="15">
        <v>5.7839999999999998</v>
      </c>
      <c r="R18" s="15">
        <v>5.7839999999999998</v>
      </c>
      <c r="S18" s="15">
        <v>5.7839999999999998</v>
      </c>
      <c r="T18" s="15">
        <v>5.7839999999999998</v>
      </c>
      <c r="U18" s="15">
        <v>5.7839999999999998</v>
      </c>
      <c r="V18" s="15">
        <v>5.7839999999999998</v>
      </c>
      <c r="W18" s="15">
        <v>5.7839999999999998</v>
      </c>
      <c r="X18" s="15">
        <v>5.7839999999999998</v>
      </c>
      <c r="Y18" s="15">
        <v>5.7839999999999998</v>
      </c>
      <c r="Z18" s="15">
        <v>5.7839999999999998</v>
      </c>
      <c r="AA18" s="15">
        <v>5.7839999999999998</v>
      </c>
      <c r="AB18" s="15">
        <v>5.7839999999999998</v>
      </c>
      <c r="AC18" s="15">
        <v>5.7839999999999998</v>
      </c>
      <c r="AD18" s="15">
        <v>5.7839999999999998</v>
      </c>
      <c r="AE18" s="16">
        <v>0</v>
      </c>
    </row>
    <row r="19" spans="1:31" ht="15" customHeight="1" x14ac:dyDescent="0.25">
      <c r="A19" s="14" t="s">
        <v>14</v>
      </c>
      <c r="B19" s="15">
        <v>5.7549999999999999</v>
      </c>
      <c r="C19" s="15">
        <v>5.7549999999999999</v>
      </c>
      <c r="D19" s="15">
        <v>5.7549999999999999</v>
      </c>
      <c r="E19" s="15">
        <v>5.7549999999999999</v>
      </c>
      <c r="F19" s="15">
        <v>5.7549999999999999</v>
      </c>
      <c r="G19" s="15">
        <v>5.7549999999999999</v>
      </c>
      <c r="H19" s="15">
        <v>5.7549999999999999</v>
      </c>
      <c r="I19" s="15">
        <v>5.7549999999999999</v>
      </c>
      <c r="J19" s="15">
        <v>5.7549999999999999</v>
      </c>
      <c r="K19" s="15">
        <v>5.7549999999999999</v>
      </c>
      <c r="L19" s="15">
        <v>5.7549999999999999</v>
      </c>
      <c r="M19" s="15">
        <v>5.7549999999999999</v>
      </c>
      <c r="N19" s="15">
        <v>5.7549999999999999</v>
      </c>
      <c r="O19" s="15">
        <v>5.7549999999999999</v>
      </c>
      <c r="P19" s="15">
        <v>5.7549999999999999</v>
      </c>
      <c r="Q19" s="15">
        <v>5.7549999999999999</v>
      </c>
      <c r="R19" s="15">
        <v>5.7549999999999999</v>
      </c>
      <c r="S19" s="15">
        <v>5.7549999999999999</v>
      </c>
      <c r="T19" s="15">
        <v>5.7549999999999999</v>
      </c>
      <c r="U19" s="15">
        <v>5.7549999999999999</v>
      </c>
      <c r="V19" s="15">
        <v>5.7549999999999999</v>
      </c>
      <c r="W19" s="15">
        <v>5.7549999999999999</v>
      </c>
      <c r="X19" s="15">
        <v>5.7549999999999999</v>
      </c>
      <c r="Y19" s="15">
        <v>5.7549999999999999</v>
      </c>
      <c r="Z19" s="15">
        <v>5.7549999999999999</v>
      </c>
      <c r="AA19" s="15">
        <v>5.7549999999999999</v>
      </c>
      <c r="AB19" s="15">
        <v>5.7549999999999999</v>
      </c>
      <c r="AC19" s="15">
        <v>5.7549999999999999</v>
      </c>
      <c r="AD19" s="15">
        <v>5.7549999999999999</v>
      </c>
      <c r="AE19" s="16">
        <v>0</v>
      </c>
    </row>
    <row r="20" spans="1:31" ht="15" customHeight="1" x14ac:dyDescent="0.25">
      <c r="A20" s="14" t="s">
        <v>68</v>
      </c>
      <c r="B20" s="15">
        <v>3.0819999999999999</v>
      </c>
      <c r="C20" s="15">
        <v>3.0819999999999999</v>
      </c>
      <c r="D20" s="15">
        <v>3.0819999999999999</v>
      </c>
      <c r="E20" s="15">
        <v>3.0819999999999999</v>
      </c>
      <c r="F20" s="15">
        <v>3.0819999999999999</v>
      </c>
      <c r="G20" s="15">
        <v>3.0819999999999999</v>
      </c>
      <c r="H20" s="15">
        <v>3.0819999999999999</v>
      </c>
      <c r="I20" s="15">
        <v>3.0819999999999999</v>
      </c>
      <c r="J20" s="15">
        <v>3.0819999999999999</v>
      </c>
      <c r="K20" s="15">
        <v>3.0819999999999999</v>
      </c>
      <c r="L20" s="15">
        <v>3.0819999999999999</v>
      </c>
      <c r="M20" s="15">
        <v>3.0819999999999999</v>
      </c>
      <c r="N20" s="15">
        <v>3.0819999999999999</v>
      </c>
      <c r="O20" s="15">
        <v>3.0819999999999999</v>
      </c>
      <c r="P20" s="15">
        <v>3.0819999999999999</v>
      </c>
      <c r="Q20" s="15">
        <v>3.0819999999999999</v>
      </c>
      <c r="R20" s="15">
        <v>3.0819999999999999</v>
      </c>
      <c r="S20" s="15">
        <v>3.0819999999999999</v>
      </c>
      <c r="T20" s="15">
        <v>3.0819999999999999</v>
      </c>
      <c r="U20" s="15">
        <v>3.0819999999999999</v>
      </c>
      <c r="V20" s="15">
        <v>3.0819999999999999</v>
      </c>
      <c r="W20" s="15">
        <v>3.0819999999999999</v>
      </c>
      <c r="X20" s="15">
        <v>3.0819999999999999</v>
      </c>
      <c r="Y20" s="15">
        <v>3.0819999999999999</v>
      </c>
      <c r="Z20" s="15">
        <v>3.0819999999999999</v>
      </c>
      <c r="AA20" s="15">
        <v>3.0819999999999999</v>
      </c>
      <c r="AB20" s="15">
        <v>3.0819999999999999</v>
      </c>
      <c r="AC20" s="15">
        <v>3.0819999999999999</v>
      </c>
      <c r="AD20" s="15">
        <v>3.0819999999999999</v>
      </c>
      <c r="AE20" s="16">
        <v>0</v>
      </c>
    </row>
    <row r="21" spans="1:31" ht="15" customHeight="1" x14ac:dyDescent="0.25">
      <c r="A21" s="14" t="s">
        <v>69</v>
      </c>
      <c r="B21" s="15">
        <v>3.56</v>
      </c>
      <c r="C21" s="15">
        <v>3.5590000000000002</v>
      </c>
      <c r="D21" s="15">
        <v>3.5609999999999999</v>
      </c>
      <c r="E21" s="15">
        <v>3.5609999999999999</v>
      </c>
      <c r="F21" s="15">
        <v>3.5609999999999999</v>
      </c>
      <c r="G21" s="15">
        <v>3.5609999999999999</v>
      </c>
      <c r="H21" s="15">
        <v>3.5609999999999999</v>
      </c>
      <c r="I21" s="15">
        <v>3.5609999999999999</v>
      </c>
      <c r="J21" s="15">
        <v>3.5609999999999999</v>
      </c>
      <c r="K21" s="15">
        <v>3.5609999999999999</v>
      </c>
      <c r="L21" s="15">
        <v>3.5609999999999999</v>
      </c>
      <c r="M21" s="15">
        <v>3.5609999999999999</v>
      </c>
      <c r="N21" s="15">
        <v>3.5609999999999999</v>
      </c>
      <c r="O21" s="15">
        <v>3.5609999999999999</v>
      </c>
      <c r="P21" s="15">
        <v>3.5609999999999999</v>
      </c>
      <c r="Q21" s="15">
        <v>3.5609999999999999</v>
      </c>
      <c r="R21" s="15">
        <v>3.5609999999999999</v>
      </c>
      <c r="S21" s="15">
        <v>3.5609999999999999</v>
      </c>
      <c r="T21" s="15">
        <v>3.5609999999999999</v>
      </c>
      <c r="U21" s="15">
        <v>3.5609999999999999</v>
      </c>
      <c r="V21" s="15">
        <v>3.5609999999999999</v>
      </c>
      <c r="W21" s="15">
        <v>3.5609999999999999</v>
      </c>
      <c r="X21" s="15">
        <v>3.5609999999999999</v>
      </c>
      <c r="Y21" s="15">
        <v>3.5609999999999999</v>
      </c>
      <c r="Z21" s="15">
        <v>3.5609999999999999</v>
      </c>
      <c r="AA21" s="15">
        <v>3.5609999999999999</v>
      </c>
      <c r="AB21" s="15">
        <v>3.5609999999999999</v>
      </c>
      <c r="AC21" s="15">
        <v>3.5609999999999999</v>
      </c>
      <c r="AD21" s="15">
        <v>3.5609999999999999</v>
      </c>
      <c r="AE21" s="16">
        <v>2.0999999999999999E-5</v>
      </c>
    </row>
    <row r="22" spans="1:31" ht="15" customHeight="1" x14ac:dyDescent="0.25">
      <c r="A22" s="14" t="s">
        <v>15</v>
      </c>
      <c r="B22" s="15">
        <v>3.9849999999999999</v>
      </c>
      <c r="C22" s="15">
        <v>3.9849999999999999</v>
      </c>
      <c r="D22" s="15">
        <v>3.9849999999999999</v>
      </c>
      <c r="E22" s="15">
        <v>4.0058480000000003</v>
      </c>
      <c r="F22" s="15">
        <v>4.0058480000000003</v>
      </c>
      <c r="G22" s="15">
        <v>4.0058480000000003</v>
      </c>
      <c r="H22" s="15">
        <v>4.0058480000000003</v>
      </c>
      <c r="I22" s="15">
        <v>4.0058480000000003</v>
      </c>
      <c r="J22" s="15">
        <v>4.0058480000000003</v>
      </c>
      <c r="K22" s="15">
        <v>4.0058480000000003</v>
      </c>
      <c r="L22" s="15">
        <v>4.0058480000000003</v>
      </c>
      <c r="M22" s="15">
        <v>4.0058480000000003</v>
      </c>
      <c r="N22" s="15">
        <v>4.0058480000000003</v>
      </c>
      <c r="O22" s="15">
        <v>4.0058480000000003</v>
      </c>
      <c r="P22" s="15">
        <v>4.0058480000000003</v>
      </c>
      <c r="Q22" s="15">
        <v>4.0058480000000003</v>
      </c>
      <c r="R22" s="15">
        <v>4.0058480000000003</v>
      </c>
      <c r="S22" s="15">
        <v>4.0058480000000003</v>
      </c>
      <c r="T22" s="15">
        <v>4.0058480000000003</v>
      </c>
      <c r="U22" s="15">
        <v>4.0058480000000003</v>
      </c>
      <c r="V22" s="15">
        <v>4.0058480000000003</v>
      </c>
      <c r="W22" s="15">
        <v>4.0058480000000003</v>
      </c>
      <c r="X22" s="15">
        <v>4.0058480000000003</v>
      </c>
      <c r="Y22" s="15">
        <v>4.0058480000000003</v>
      </c>
      <c r="Z22" s="15">
        <v>4.0058480000000003</v>
      </c>
      <c r="AA22" s="15">
        <v>4.0058480000000003</v>
      </c>
      <c r="AB22" s="15">
        <v>4.0058480000000003</v>
      </c>
      <c r="AC22" s="15">
        <v>4.0058480000000003</v>
      </c>
      <c r="AD22" s="15">
        <v>4.0058480000000003</v>
      </c>
      <c r="AE22" s="16">
        <v>1.93E-4</v>
      </c>
    </row>
    <row r="23" spans="1:31" ht="15" customHeight="1" x14ac:dyDescent="0.25">
      <c r="A23" s="14" t="s">
        <v>70</v>
      </c>
      <c r="B23" s="15">
        <v>3.9740000000000002</v>
      </c>
      <c r="C23" s="15">
        <v>3.9740000000000002</v>
      </c>
      <c r="D23" s="15">
        <v>3.9740000000000002</v>
      </c>
      <c r="E23" s="15">
        <v>3.9740000000000002</v>
      </c>
      <c r="F23" s="15">
        <v>3.9740000000000002</v>
      </c>
      <c r="G23" s="15">
        <v>3.9740000000000002</v>
      </c>
      <c r="H23" s="15">
        <v>3.9740000000000002</v>
      </c>
      <c r="I23" s="15">
        <v>3.9740000000000002</v>
      </c>
      <c r="J23" s="15">
        <v>3.9740000000000002</v>
      </c>
      <c r="K23" s="15">
        <v>3.9740000000000002</v>
      </c>
      <c r="L23" s="15">
        <v>3.9740000000000002</v>
      </c>
      <c r="M23" s="15">
        <v>3.9740000000000002</v>
      </c>
      <c r="N23" s="15">
        <v>3.9740000000000002</v>
      </c>
      <c r="O23" s="15">
        <v>3.9740000000000002</v>
      </c>
      <c r="P23" s="15">
        <v>3.9740000000000002</v>
      </c>
      <c r="Q23" s="15">
        <v>3.9740000000000002</v>
      </c>
      <c r="R23" s="15">
        <v>3.9740000000000002</v>
      </c>
      <c r="S23" s="15">
        <v>3.9740000000000002</v>
      </c>
      <c r="T23" s="15">
        <v>3.9740000000000002</v>
      </c>
      <c r="U23" s="15">
        <v>3.9740000000000002</v>
      </c>
      <c r="V23" s="15">
        <v>3.9740000000000002</v>
      </c>
      <c r="W23" s="15">
        <v>3.9740000000000002</v>
      </c>
      <c r="X23" s="15">
        <v>3.9740000000000002</v>
      </c>
      <c r="Y23" s="15">
        <v>3.9740000000000002</v>
      </c>
      <c r="Z23" s="15">
        <v>3.9740000000000002</v>
      </c>
      <c r="AA23" s="15">
        <v>3.9740000000000002</v>
      </c>
      <c r="AB23" s="15">
        <v>3.9740000000000002</v>
      </c>
      <c r="AC23" s="15">
        <v>3.9740000000000002</v>
      </c>
      <c r="AD23" s="15">
        <v>3.9740000000000002</v>
      </c>
      <c r="AE23" s="16">
        <v>0</v>
      </c>
    </row>
    <row r="24" spans="1:31" ht="15" customHeight="1" x14ac:dyDescent="0.25">
      <c r="A24" s="14" t="s">
        <v>16</v>
      </c>
      <c r="B24" s="15">
        <v>5.67</v>
      </c>
      <c r="C24" s="15">
        <v>5.67</v>
      </c>
      <c r="D24" s="15">
        <v>5.67</v>
      </c>
      <c r="E24" s="15">
        <v>5.67</v>
      </c>
      <c r="F24" s="15">
        <v>5.67</v>
      </c>
      <c r="G24" s="15">
        <v>5.67</v>
      </c>
      <c r="H24" s="15">
        <v>5.67</v>
      </c>
      <c r="I24" s="15">
        <v>5.67</v>
      </c>
      <c r="J24" s="15">
        <v>5.67</v>
      </c>
      <c r="K24" s="15">
        <v>5.67</v>
      </c>
      <c r="L24" s="15">
        <v>5.67</v>
      </c>
      <c r="M24" s="15">
        <v>5.67</v>
      </c>
      <c r="N24" s="15">
        <v>5.67</v>
      </c>
      <c r="O24" s="15">
        <v>5.67</v>
      </c>
      <c r="P24" s="15">
        <v>5.67</v>
      </c>
      <c r="Q24" s="15">
        <v>5.67</v>
      </c>
      <c r="R24" s="15">
        <v>5.67</v>
      </c>
      <c r="S24" s="15">
        <v>5.67</v>
      </c>
      <c r="T24" s="15">
        <v>5.67</v>
      </c>
      <c r="U24" s="15">
        <v>5.67</v>
      </c>
      <c r="V24" s="15">
        <v>5.67</v>
      </c>
      <c r="W24" s="15">
        <v>5.67</v>
      </c>
      <c r="X24" s="15">
        <v>5.67</v>
      </c>
      <c r="Y24" s="15">
        <v>5.67</v>
      </c>
      <c r="Z24" s="15">
        <v>5.67</v>
      </c>
      <c r="AA24" s="15">
        <v>5.67</v>
      </c>
      <c r="AB24" s="15">
        <v>5.67</v>
      </c>
      <c r="AC24" s="15">
        <v>5.67</v>
      </c>
      <c r="AD24" s="15">
        <v>5.67</v>
      </c>
      <c r="AE24" s="16">
        <v>0</v>
      </c>
    </row>
    <row r="25" spans="1:31" ht="15" customHeight="1" x14ac:dyDescent="0.25">
      <c r="A25" s="14" t="s">
        <v>71</v>
      </c>
      <c r="B25" s="15">
        <v>3.5530569999999999</v>
      </c>
      <c r="C25" s="15">
        <v>3.5649570000000002</v>
      </c>
      <c r="D25" s="15">
        <v>3.531212</v>
      </c>
      <c r="E25" s="15">
        <v>3.5311189999999999</v>
      </c>
      <c r="F25" s="15">
        <v>3.5357789999999998</v>
      </c>
      <c r="G25" s="15">
        <v>3.52746</v>
      </c>
      <c r="H25" s="15">
        <v>3.5211239999999999</v>
      </c>
      <c r="I25" s="15">
        <v>3.516216</v>
      </c>
      <c r="J25" s="15">
        <v>3.5135459999999998</v>
      </c>
      <c r="K25" s="15">
        <v>3.5111690000000002</v>
      </c>
      <c r="L25" s="15">
        <v>3.5073979999999998</v>
      </c>
      <c r="M25" s="15">
        <v>3.5034860000000001</v>
      </c>
      <c r="N25" s="15">
        <v>3.5017269999999998</v>
      </c>
      <c r="O25" s="15">
        <v>3.505042</v>
      </c>
      <c r="P25" s="15">
        <v>3.507053</v>
      </c>
      <c r="Q25" s="15">
        <v>3.5080939999999998</v>
      </c>
      <c r="R25" s="15">
        <v>3.5112749999999999</v>
      </c>
      <c r="S25" s="15">
        <v>3.5113859999999999</v>
      </c>
      <c r="T25" s="15">
        <v>3.5114190000000001</v>
      </c>
      <c r="U25" s="15">
        <v>3.5145970000000002</v>
      </c>
      <c r="V25" s="15">
        <v>3.5154239999999999</v>
      </c>
      <c r="W25" s="15">
        <v>3.514945</v>
      </c>
      <c r="X25" s="15">
        <v>3.5140030000000002</v>
      </c>
      <c r="Y25" s="15">
        <v>3.5119090000000002</v>
      </c>
      <c r="Z25" s="15">
        <v>3.5084689999999998</v>
      </c>
      <c r="AA25" s="15">
        <v>3.5082309999999999</v>
      </c>
      <c r="AB25" s="15">
        <v>3.5135179999999999</v>
      </c>
      <c r="AC25" s="15">
        <v>3.5162740000000001</v>
      </c>
      <c r="AD25" s="15">
        <v>3.5147370000000002</v>
      </c>
      <c r="AE25" s="16">
        <v>-5.253172247783322E-4</v>
      </c>
    </row>
    <row r="26" spans="1:31" ht="15" customHeight="1" x14ac:dyDescent="0.25">
      <c r="A26" s="14" t="s">
        <v>17</v>
      </c>
      <c r="B26" s="15">
        <v>6.0650000000000004</v>
      </c>
      <c r="C26" s="15">
        <v>6.0650000000000004</v>
      </c>
      <c r="D26" s="15">
        <v>6.0650000000000004</v>
      </c>
      <c r="E26" s="15">
        <v>6.0650000000000004</v>
      </c>
      <c r="F26" s="15">
        <v>6.0650000000000004</v>
      </c>
      <c r="G26" s="15">
        <v>6.0650000000000004</v>
      </c>
      <c r="H26" s="15">
        <v>6.0650000000000004</v>
      </c>
      <c r="I26" s="15">
        <v>6.0650000000000004</v>
      </c>
      <c r="J26" s="15">
        <v>6.0650000000000004</v>
      </c>
      <c r="K26" s="15">
        <v>6.0650000000000004</v>
      </c>
      <c r="L26" s="15">
        <v>6.0650000000000004</v>
      </c>
      <c r="M26" s="15">
        <v>6.0650000000000004</v>
      </c>
      <c r="N26" s="15">
        <v>6.0650000000000004</v>
      </c>
      <c r="O26" s="15">
        <v>6.0650000000000004</v>
      </c>
      <c r="P26" s="15">
        <v>6.0650000000000004</v>
      </c>
      <c r="Q26" s="15">
        <v>6.0650000000000004</v>
      </c>
      <c r="R26" s="15">
        <v>6.0650000000000004</v>
      </c>
      <c r="S26" s="15">
        <v>6.0650000000000004</v>
      </c>
      <c r="T26" s="15">
        <v>6.0650000000000004</v>
      </c>
      <c r="U26" s="15">
        <v>6.0650000000000004</v>
      </c>
      <c r="V26" s="15">
        <v>6.0650000000000004</v>
      </c>
      <c r="W26" s="15">
        <v>6.0650000000000004</v>
      </c>
      <c r="X26" s="15">
        <v>6.0650000000000004</v>
      </c>
      <c r="Y26" s="15">
        <v>6.0650000000000004</v>
      </c>
      <c r="Z26" s="15">
        <v>6.0650000000000004</v>
      </c>
      <c r="AA26" s="15">
        <v>6.0650000000000004</v>
      </c>
      <c r="AB26" s="15">
        <v>6.0650000000000004</v>
      </c>
      <c r="AC26" s="15">
        <v>6.0650000000000004</v>
      </c>
      <c r="AD26" s="15">
        <v>6.0650000000000004</v>
      </c>
      <c r="AE26" s="16">
        <v>0</v>
      </c>
    </row>
    <row r="27" spans="1:31" ht="15" customHeight="1" x14ac:dyDescent="0.25">
      <c r="A27" s="14" t="s">
        <v>18</v>
      </c>
      <c r="B27" s="15">
        <v>5.1010460000000002</v>
      </c>
      <c r="C27" s="15">
        <v>5.1010499999999999</v>
      </c>
      <c r="D27" s="15">
        <v>5.1010479999999996</v>
      </c>
      <c r="E27" s="15">
        <v>5.101057</v>
      </c>
      <c r="F27" s="15">
        <v>5.1010540000000004</v>
      </c>
      <c r="G27" s="15">
        <v>5.1012130000000004</v>
      </c>
      <c r="H27" s="15">
        <v>5.1013320000000002</v>
      </c>
      <c r="I27" s="15">
        <v>5.1013380000000002</v>
      </c>
      <c r="J27" s="15">
        <v>5.101369</v>
      </c>
      <c r="K27" s="15">
        <v>5.1013909999999996</v>
      </c>
      <c r="L27" s="15">
        <v>5.1006780000000003</v>
      </c>
      <c r="M27" s="15">
        <v>5.0996129999999997</v>
      </c>
      <c r="N27" s="15">
        <v>5.0986469999999997</v>
      </c>
      <c r="O27" s="15">
        <v>5.0981779999999999</v>
      </c>
      <c r="P27" s="15">
        <v>5.0976480000000004</v>
      </c>
      <c r="Q27" s="15">
        <v>5.0970329999999997</v>
      </c>
      <c r="R27" s="15">
        <v>5.0963079999999996</v>
      </c>
      <c r="S27" s="15">
        <v>5.0954540000000001</v>
      </c>
      <c r="T27" s="15">
        <v>5.0944479999999999</v>
      </c>
      <c r="U27" s="15">
        <v>5.0932449999999996</v>
      </c>
      <c r="V27" s="15">
        <v>5.0918229999999998</v>
      </c>
      <c r="W27" s="15">
        <v>5.0901350000000001</v>
      </c>
      <c r="X27" s="15">
        <v>5.0881420000000004</v>
      </c>
      <c r="Y27" s="15">
        <v>5.0857900000000003</v>
      </c>
      <c r="Z27" s="15">
        <v>5.082973</v>
      </c>
      <c r="AA27" s="15">
        <v>5.079644</v>
      </c>
      <c r="AB27" s="15">
        <v>5.0757289999999999</v>
      </c>
      <c r="AC27" s="15">
        <v>5.0711339999999998</v>
      </c>
      <c r="AD27" s="15">
        <v>5.065734</v>
      </c>
      <c r="AE27" s="16">
        <v>-2.5700000000000001E-4</v>
      </c>
    </row>
    <row r="28" spans="1:31" ht="15" customHeight="1" x14ac:dyDescent="0.25">
      <c r="A28" s="14" t="s">
        <v>19</v>
      </c>
      <c r="B28" s="15">
        <v>5.0844659999999999</v>
      </c>
      <c r="C28" s="15">
        <v>5.0844659999999999</v>
      </c>
      <c r="D28" s="15">
        <v>5.0844659999999999</v>
      </c>
      <c r="E28" s="15">
        <v>5.0844659999999999</v>
      </c>
      <c r="F28" s="15">
        <v>5.0844659999999999</v>
      </c>
      <c r="G28" s="15">
        <v>5.0844659999999999</v>
      </c>
      <c r="H28" s="15">
        <v>5.0844659999999999</v>
      </c>
      <c r="I28" s="15">
        <v>5.0844659999999999</v>
      </c>
      <c r="J28" s="15">
        <v>5.0844659999999999</v>
      </c>
      <c r="K28" s="15">
        <v>5.0844659999999999</v>
      </c>
      <c r="L28" s="15">
        <v>5.083558</v>
      </c>
      <c r="M28" s="15">
        <v>5.0825670000000001</v>
      </c>
      <c r="N28" s="15">
        <v>5.0814339999999998</v>
      </c>
      <c r="O28" s="15">
        <v>5.0809040000000003</v>
      </c>
      <c r="P28" s="15">
        <v>5.0802829999999997</v>
      </c>
      <c r="Q28" s="15">
        <v>5.0795529999999998</v>
      </c>
      <c r="R28" s="15">
        <v>5.0786959999999999</v>
      </c>
      <c r="S28" s="15">
        <v>5.0776909999999997</v>
      </c>
      <c r="T28" s="15">
        <v>5.0765089999999997</v>
      </c>
      <c r="U28" s="15">
        <v>5.0751210000000002</v>
      </c>
      <c r="V28" s="15">
        <v>5.0734919999999999</v>
      </c>
      <c r="W28" s="15">
        <v>5.0715779999999997</v>
      </c>
      <c r="X28" s="15">
        <v>5.0693299999999999</v>
      </c>
      <c r="Y28" s="15">
        <v>5.0666890000000002</v>
      </c>
      <c r="Z28" s="15">
        <v>5.0635849999999998</v>
      </c>
      <c r="AA28" s="15">
        <v>5.0599379999999998</v>
      </c>
      <c r="AB28" s="15">
        <v>5.0556539999999996</v>
      </c>
      <c r="AC28" s="15">
        <v>5.0506209999999996</v>
      </c>
      <c r="AD28" s="15">
        <v>5.044708</v>
      </c>
      <c r="AE28" s="16">
        <v>-2.9100000000000003E-4</v>
      </c>
    </row>
    <row r="29" spans="1:31" ht="15" customHeight="1" x14ac:dyDescent="0.25">
      <c r="A29" s="14" t="s">
        <v>20</v>
      </c>
      <c r="B29" s="15">
        <v>5.0844659999999999</v>
      </c>
      <c r="C29" s="15">
        <v>5.0844659999999999</v>
      </c>
      <c r="D29" s="15">
        <v>5.0844659999999999</v>
      </c>
      <c r="E29" s="15">
        <v>5.0844659999999999</v>
      </c>
      <c r="F29" s="15">
        <v>5.0844659999999999</v>
      </c>
      <c r="G29" s="15">
        <v>5.0844659999999999</v>
      </c>
      <c r="H29" s="15">
        <v>5.0844659999999999</v>
      </c>
      <c r="I29" s="15">
        <v>5.0844659999999999</v>
      </c>
      <c r="J29" s="15">
        <v>5.0844659999999999</v>
      </c>
      <c r="K29" s="15">
        <v>5.0844659999999999</v>
      </c>
      <c r="L29" s="15">
        <v>5.0840399999999999</v>
      </c>
      <c r="M29" s="15">
        <v>5.0822219999999998</v>
      </c>
      <c r="N29" s="15">
        <v>5.0812569999999999</v>
      </c>
      <c r="O29" s="15">
        <v>5.0806969999999998</v>
      </c>
      <c r="P29" s="15">
        <v>5.0800390000000002</v>
      </c>
      <c r="Q29" s="15">
        <v>5.0792659999999996</v>
      </c>
      <c r="R29" s="15">
        <v>5.0783579999999997</v>
      </c>
      <c r="S29" s="15">
        <v>5.0772919999999999</v>
      </c>
      <c r="T29" s="15">
        <v>5.0760389999999997</v>
      </c>
      <c r="U29" s="15">
        <v>5.0745680000000002</v>
      </c>
      <c r="V29" s="15">
        <v>5.0728390000000001</v>
      </c>
      <c r="W29" s="15">
        <v>5.0708089999999997</v>
      </c>
      <c r="X29" s="15">
        <v>5.0684240000000003</v>
      </c>
      <c r="Y29" s="15">
        <v>5.0656230000000004</v>
      </c>
      <c r="Z29" s="15">
        <v>5.0623329999999997</v>
      </c>
      <c r="AA29" s="15">
        <v>5.0584680000000004</v>
      </c>
      <c r="AB29" s="15">
        <v>5.053928</v>
      </c>
      <c r="AC29" s="15">
        <v>5.0485959999999999</v>
      </c>
      <c r="AD29" s="15">
        <v>5.042332</v>
      </c>
      <c r="AE29" s="16">
        <v>-3.0800000000000001E-4</v>
      </c>
    </row>
    <row r="30" spans="1:31" ht="15" customHeight="1" x14ac:dyDescent="0.25">
      <c r="A30" s="14" t="s">
        <v>21</v>
      </c>
      <c r="B30" s="15">
        <v>5.15</v>
      </c>
      <c r="C30" s="15">
        <v>5.15</v>
      </c>
      <c r="D30" s="15">
        <v>5.15</v>
      </c>
      <c r="E30" s="15">
        <v>5.15</v>
      </c>
      <c r="F30" s="15">
        <v>5.15</v>
      </c>
      <c r="G30" s="15">
        <v>5.15</v>
      </c>
      <c r="H30" s="15">
        <v>5.15</v>
      </c>
      <c r="I30" s="15">
        <v>5.15</v>
      </c>
      <c r="J30" s="15">
        <v>5.15</v>
      </c>
      <c r="K30" s="15">
        <v>5.15</v>
      </c>
      <c r="L30" s="15">
        <v>5.15</v>
      </c>
      <c r="M30" s="15">
        <v>5.15</v>
      </c>
      <c r="N30" s="15">
        <v>5.15</v>
      </c>
      <c r="O30" s="15">
        <v>5.15</v>
      </c>
      <c r="P30" s="15">
        <v>5.15</v>
      </c>
      <c r="Q30" s="15">
        <v>5.15</v>
      </c>
      <c r="R30" s="15">
        <v>5.15</v>
      </c>
      <c r="S30" s="15">
        <v>5.15</v>
      </c>
      <c r="T30" s="15">
        <v>5.15</v>
      </c>
      <c r="U30" s="15">
        <v>5.15</v>
      </c>
      <c r="V30" s="15">
        <v>5.15</v>
      </c>
      <c r="W30" s="15">
        <v>5.15</v>
      </c>
      <c r="X30" s="15">
        <v>5.15</v>
      </c>
      <c r="Y30" s="15">
        <v>5.15</v>
      </c>
      <c r="Z30" s="15">
        <v>5.15</v>
      </c>
      <c r="AA30" s="15">
        <v>5.15</v>
      </c>
      <c r="AB30" s="15">
        <v>5.15</v>
      </c>
      <c r="AC30" s="15">
        <v>5.15</v>
      </c>
      <c r="AD30" s="15">
        <v>5.15</v>
      </c>
      <c r="AE30" s="16">
        <v>0</v>
      </c>
    </row>
    <row r="31" spans="1:31" ht="15" customHeight="1" x14ac:dyDescent="0.25">
      <c r="A31" s="14" t="s">
        <v>22</v>
      </c>
      <c r="B31" s="15">
        <v>5.2530000000000001</v>
      </c>
      <c r="C31" s="15">
        <v>5.2530000000000001</v>
      </c>
      <c r="D31" s="15">
        <v>5.2530000000000001</v>
      </c>
      <c r="E31" s="15">
        <v>5.2530000000000001</v>
      </c>
      <c r="F31" s="15">
        <v>5.2530000000000001</v>
      </c>
      <c r="G31" s="15">
        <v>5.2530000000000001</v>
      </c>
      <c r="H31" s="15">
        <v>5.2530000000000001</v>
      </c>
      <c r="I31" s="15">
        <v>5.2530000000000001</v>
      </c>
      <c r="J31" s="15">
        <v>5.2530000000000001</v>
      </c>
      <c r="K31" s="15">
        <v>5.2530000000000001</v>
      </c>
      <c r="L31" s="15">
        <v>5.2530000000000001</v>
      </c>
      <c r="M31" s="15">
        <v>5.2530000000000001</v>
      </c>
      <c r="N31" s="15">
        <v>5.2530000000000001</v>
      </c>
      <c r="O31" s="15">
        <v>5.2530000000000001</v>
      </c>
      <c r="P31" s="15">
        <v>5.2530000000000001</v>
      </c>
      <c r="Q31" s="15">
        <v>5.2530000000000001</v>
      </c>
      <c r="R31" s="15">
        <v>5.2530000000000001</v>
      </c>
      <c r="S31" s="15">
        <v>5.2530000000000001</v>
      </c>
      <c r="T31" s="15">
        <v>5.2530000000000001</v>
      </c>
      <c r="U31" s="15">
        <v>5.2530000000000001</v>
      </c>
      <c r="V31" s="15">
        <v>5.2530000000000001</v>
      </c>
      <c r="W31" s="15">
        <v>5.2530000000000001</v>
      </c>
      <c r="X31" s="15">
        <v>5.2530000000000001</v>
      </c>
      <c r="Y31" s="15">
        <v>5.2530000000000001</v>
      </c>
      <c r="Z31" s="15">
        <v>5.2530000000000001</v>
      </c>
      <c r="AA31" s="15">
        <v>5.2530000000000001</v>
      </c>
      <c r="AB31" s="15">
        <v>5.2530000000000001</v>
      </c>
      <c r="AC31" s="15">
        <v>5.2530000000000001</v>
      </c>
      <c r="AD31" s="15">
        <v>5.2530000000000001</v>
      </c>
      <c r="AE31" s="16">
        <v>0</v>
      </c>
    </row>
    <row r="32" spans="1:31" ht="15" customHeight="1" x14ac:dyDescent="0.25">
      <c r="A32" s="14" t="s">
        <v>23</v>
      </c>
      <c r="B32" s="15">
        <v>4.62</v>
      </c>
      <c r="C32" s="15">
        <v>4.62</v>
      </c>
      <c r="D32" s="15">
        <v>4.62</v>
      </c>
      <c r="E32" s="15">
        <v>4.62</v>
      </c>
      <c r="F32" s="15">
        <v>4.62</v>
      </c>
      <c r="G32" s="15">
        <v>4.62</v>
      </c>
      <c r="H32" s="15">
        <v>4.62</v>
      </c>
      <c r="I32" s="15">
        <v>4.62</v>
      </c>
      <c r="J32" s="15">
        <v>4.62</v>
      </c>
      <c r="K32" s="15">
        <v>4.62</v>
      </c>
      <c r="L32" s="15">
        <v>4.62</v>
      </c>
      <c r="M32" s="15">
        <v>4.62</v>
      </c>
      <c r="N32" s="15">
        <v>4.62</v>
      </c>
      <c r="O32" s="15">
        <v>4.62</v>
      </c>
      <c r="P32" s="15">
        <v>4.62</v>
      </c>
      <c r="Q32" s="15">
        <v>4.62</v>
      </c>
      <c r="R32" s="15">
        <v>4.62</v>
      </c>
      <c r="S32" s="15">
        <v>4.62</v>
      </c>
      <c r="T32" s="15">
        <v>4.62</v>
      </c>
      <c r="U32" s="15">
        <v>4.62</v>
      </c>
      <c r="V32" s="15">
        <v>4.62</v>
      </c>
      <c r="W32" s="15">
        <v>4.62</v>
      </c>
      <c r="X32" s="15">
        <v>4.62</v>
      </c>
      <c r="Y32" s="15">
        <v>4.62</v>
      </c>
      <c r="Z32" s="15">
        <v>4.62</v>
      </c>
      <c r="AA32" s="15">
        <v>4.62</v>
      </c>
      <c r="AB32" s="15">
        <v>4.62</v>
      </c>
      <c r="AC32" s="15">
        <v>4.62</v>
      </c>
      <c r="AD32" s="15">
        <v>4.62</v>
      </c>
      <c r="AE32" s="16">
        <v>0</v>
      </c>
    </row>
    <row r="33" spans="1:31" ht="15" customHeight="1" x14ac:dyDescent="0.25">
      <c r="A33" s="14" t="s">
        <v>24</v>
      </c>
      <c r="B33" s="15">
        <v>5.8</v>
      </c>
      <c r="C33" s="15">
        <v>5.8</v>
      </c>
      <c r="D33" s="15">
        <v>5.8</v>
      </c>
      <c r="E33" s="15">
        <v>5.8</v>
      </c>
      <c r="F33" s="15">
        <v>5.8</v>
      </c>
      <c r="G33" s="15">
        <v>5.8</v>
      </c>
      <c r="H33" s="15">
        <v>5.8</v>
      </c>
      <c r="I33" s="15">
        <v>5.8</v>
      </c>
      <c r="J33" s="15">
        <v>5.8</v>
      </c>
      <c r="K33" s="15">
        <v>5.8</v>
      </c>
      <c r="L33" s="15">
        <v>5.8</v>
      </c>
      <c r="M33" s="15">
        <v>5.8</v>
      </c>
      <c r="N33" s="15">
        <v>5.8</v>
      </c>
      <c r="O33" s="15">
        <v>5.8</v>
      </c>
      <c r="P33" s="15">
        <v>5.8</v>
      </c>
      <c r="Q33" s="15">
        <v>5.8</v>
      </c>
      <c r="R33" s="15">
        <v>5.8</v>
      </c>
      <c r="S33" s="15">
        <v>5.8</v>
      </c>
      <c r="T33" s="15">
        <v>5.8</v>
      </c>
      <c r="U33" s="15">
        <v>5.8</v>
      </c>
      <c r="V33" s="15">
        <v>5.8</v>
      </c>
      <c r="W33" s="15">
        <v>5.8</v>
      </c>
      <c r="X33" s="15">
        <v>5.8</v>
      </c>
      <c r="Y33" s="15">
        <v>5.8</v>
      </c>
      <c r="Z33" s="15">
        <v>5.8</v>
      </c>
      <c r="AA33" s="15">
        <v>5.8</v>
      </c>
      <c r="AB33" s="15">
        <v>5.8</v>
      </c>
      <c r="AC33" s="15">
        <v>5.8</v>
      </c>
      <c r="AD33" s="15">
        <v>5.8</v>
      </c>
      <c r="AE33" s="16">
        <v>0</v>
      </c>
    </row>
    <row r="34" spans="1:31" ht="15" customHeight="1" x14ac:dyDescent="0.25">
      <c r="A34" s="14" t="s">
        <v>25</v>
      </c>
      <c r="B34" s="15">
        <v>4.9598990000000001</v>
      </c>
      <c r="C34" s="15">
        <v>4.9441189999999997</v>
      </c>
      <c r="D34" s="15">
        <v>4.8709910000000001</v>
      </c>
      <c r="E34" s="15">
        <v>4.8864739999999998</v>
      </c>
      <c r="F34" s="15">
        <v>4.8114460000000001</v>
      </c>
      <c r="G34" s="15">
        <v>4.8304210000000003</v>
      </c>
      <c r="H34" s="15">
        <v>4.8443059999999996</v>
      </c>
      <c r="I34" s="15">
        <v>4.8539960000000004</v>
      </c>
      <c r="J34" s="15">
        <v>4.87392</v>
      </c>
      <c r="K34" s="15">
        <v>4.9005890000000001</v>
      </c>
      <c r="L34" s="15">
        <v>4.9273959999999999</v>
      </c>
      <c r="M34" s="15">
        <v>4.9739430000000002</v>
      </c>
      <c r="N34" s="15">
        <v>4.9828580000000002</v>
      </c>
      <c r="O34" s="15">
        <v>5.0101709999999997</v>
      </c>
      <c r="P34" s="15">
        <v>5.0301629999999999</v>
      </c>
      <c r="Q34" s="15">
        <v>5.0296260000000004</v>
      </c>
      <c r="R34" s="15">
        <v>5.0300219999999998</v>
      </c>
      <c r="S34" s="15">
        <v>5.0337750000000003</v>
      </c>
      <c r="T34" s="15">
        <v>5.0372450000000004</v>
      </c>
      <c r="U34" s="15">
        <v>5.0414770000000004</v>
      </c>
      <c r="V34" s="15">
        <v>5.0410069999999996</v>
      </c>
      <c r="W34" s="15">
        <v>5.0417180000000004</v>
      </c>
      <c r="X34" s="15">
        <v>5.0407159999999998</v>
      </c>
      <c r="Y34" s="15">
        <v>5.0400270000000003</v>
      </c>
      <c r="Z34" s="15">
        <v>5.0401699999999998</v>
      </c>
      <c r="AA34" s="15">
        <v>5.0416439999999998</v>
      </c>
      <c r="AB34" s="15">
        <v>5.0416169999999996</v>
      </c>
      <c r="AC34" s="15">
        <v>5.0443199999999999</v>
      </c>
      <c r="AD34" s="15">
        <v>5.0455990000000002</v>
      </c>
      <c r="AE34" s="16">
        <v>7.5299999999999998E-4</v>
      </c>
    </row>
    <row r="35" spans="1:31" ht="15" customHeight="1" x14ac:dyDescent="0.25">
      <c r="A35" s="14" t="s">
        <v>26</v>
      </c>
      <c r="B35" s="15">
        <v>6.2869999999999999</v>
      </c>
      <c r="C35" s="15">
        <v>6.2869999999999999</v>
      </c>
      <c r="D35" s="15">
        <v>6.2869999999999999</v>
      </c>
      <c r="E35" s="15">
        <v>6.2869999999999999</v>
      </c>
      <c r="F35" s="15">
        <v>6.2869999999999999</v>
      </c>
      <c r="G35" s="15">
        <v>6.2869999999999999</v>
      </c>
      <c r="H35" s="15">
        <v>6.2869999999999999</v>
      </c>
      <c r="I35" s="15">
        <v>6.2869999999999999</v>
      </c>
      <c r="J35" s="15">
        <v>6.2869999999999999</v>
      </c>
      <c r="K35" s="15">
        <v>6.2869999999999999</v>
      </c>
      <c r="L35" s="15">
        <v>6.2869999999999999</v>
      </c>
      <c r="M35" s="15">
        <v>6.2869999999999999</v>
      </c>
      <c r="N35" s="15">
        <v>6.2869999999999999</v>
      </c>
      <c r="O35" s="15">
        <v>6.2869999999999999</v>
      </c>
      <c r="P35" s="15">
        <v>6.2869999999999999</v>
      </c>
      <c r="Q35" s="15">
        <v>6.2869999999999999</v>
      </c>
      <c r="R35" s="15">
        <v>6.2869999999999999</v>
      </c>
      <c r="S35" s="15">
        <v>6.2869999999999999</v>
      </c>
      <c r="T35" s="15">
        <v>6.2869999999999999</v>
      </c>
      <c r="U35" s="15">
        <v>6.2869999999999999</v>
      </c>
      <c r="V35" s="15">
        <v>6.2869999999999999</v>
      </c>
      <c r="W35" s="15">
        <v>6.2869999999999999</v>
      </c>
      <c r="X35" s="15">
        <v>6.2869999999999999</v>
      </c>
      <c r="Y35" s="15">
        <v>6.2869999999999999</v>
      </c>
      <c r="Z35" s="15">
        <v>6.2869999999999999</v>
      </c>
      <c r="AA35" s="15">
        <v>6.2869999999999999</v>
      </c>
      <c r="AB35" s="15">
        <v>6.2869999999999999</v>
      </c>
      <c r="AC35" s="15">
        <v>6.2869999999999999</v>
      </c>
      <c r="AD35" s="15">
        <v>6.2869999999999999</v>
      </c>
      <c r="AE35" s="16">
        <v>0</v>
      </c>
    </row>
    <row r="36" spans="1:31" ht="15" customHeight="1" x14ac:dyDescent="0.25">
      <c r="A36" s="14" t="s">
        <v>72</v>
      </c>
      <c r="B36" s="15">
        <v>3.8359999999999999</v>
      </c>
      <c r="C36" s="15">
        <v>3.8359999999999999</v>
      </c>
      <c r="D36" s="15">
        <v>3.8359999999999999</v>
      </c>
      <c r="E36" s="15">
        <v>3.8359999999999999</v>
      </c>
      <c r="F36" s="15">
        <v>3.8359999999999999</v>
      </c>
      <c r="G36" s="15">
        <v>3.8359999999999999</v>
      </c>
      <c r="H36" s="15">
        <v>3.8359999999999999</v>
      </c>
      <c r="I36" s="15">
        <v>3.8359999999999999</v>
      </c>
      <c r="J36" s="15">
        <v>3.8359999999999999</v>
      </c>
      <c r="K36" s="15">
        <v>3.8359999999999999</v>
      </c>
      <c r="L36" s="15">
        <v>3.8359999999999999</v>
      </c>
      <c r="M36" s="15">
        <v>3.8359999999999999</v>
      </c>
      <c r="N36" s="15">
        <v>3.8359999999999999</v>
      </c>
      <c r="O36" s="15">
        <v>3.8359999999999999</v>
      </c>
      <c r="P36" s="15">
        <v>3.8359999999999999</v>
      </c>
      <c r="Q36" s="15">
        <v>3.8359999999999999</v>
      </c>
      <c r="R36" s="15">
        <v>3.8359999999999999</v>
      </c>
      <c r="S36" s="15">
        <v>3.8359999999999999</v>
      </c>
      <c r="T36" s="15">
        <v>3.8359999999999999</v>
      </c>
      <c r="U36" s="15">
        <v>3.8359999999999999</v>
      </c>
      <c r="V36" s="15">
        <v>3.8359999999999999</v>
      </c>
      <c r="W36" s="15">
        <v>3.8359999999999999</v>
      </c>
      <c r="X36" s="15">
        <v>3.8359999999999999</v>
      </c>
      <c r="Y36" s="15">
        <v>3.8359999999999999</v>
      </c>
      <c r="Z36" s="15">
        <v>3.8359999999999999</v>
      </c>
      <c r="AA36" s="15">
        <v>3.8359999999999999</v>
      </c>
      <c r="AB36" s="15">
        <v>3.8359999999999999</v>
      </c>
      <c r="AC36" s="15">
        <v>3.8359999999999999</v>
      </c>
      <c r="AD36" s="15">
        <v>3.8359999999999999</v>
      </c>
      <c r="AE36" s="16">
        <v>0</v>
      </c>
    </row>
    <row r="37" spans="1:31" ht="15" customHeight="1" x14ac:dyDescent="0.25">
      <c r="A37" s="14" t="s">
        <v>27</v>
      </c>
      <c r="B37" s="15">
        <v>6.2869999999999999</v>
      </c>
      <c r="C37" s="15">
        <v>6.2869999999999999</v>
      </c>
      <c r="D37" s="15">
        <v>6.2869999999999999</v>
      </c>
      <c r="E37" s="15">
        <v>6.2869999999999999</v>
      </c>
      <c r="F37" s="15">
        <v>6.2869999999999999</v>
      </c>
      <c r="G37" s="15">
        <v>6.2869999999999999</v>
      </c>
      <c r="H37" s="15">
        <v>6.2869999999999999</v>
      </c>
      <c r="I37" s="15">
        <v>6.2869999999999999</v>
      </c>
      <c r="J37" s="15">
        <v>6.2869999999999999</v>
      </c>
      <c r="K37" s="15">
        <v>6.2869999999999999</v>
      </c>
      <c r="L37" s="15">
        <v>6.2869999999999999</v>
      </c>
      <c r="M37" s="15">
        <v>6.2869999999999999</v>
      </c>
      <c r="N37" s="15">
        <v>6.2869999999999999</v>
      </c>
      <c r="O37" s="15">
        <v>6.2869999999999999</v>
      </c>
      <c r="P37" s="15">
        <v>6.2869999999999999</v>
      </c>
      <c r="Q37" s="15">
        <v>6.2869999999999999</v>
      </c>
      <c r="R37" s="15">
        <v>6.2869999999999999</v>
      </c>
      <c r="S37" s="15">
        <v>6.2869999999999999</v>
      </c>
      <c r="T37" s="15">
        <v>6.2869999999999999</v>
      </c>
      <c r="U37" s="15">
        <v>6.2869999999999999</v>
      </c>
      <c r="V37" s="15">
        <v>6.2869999999999999</v>
      </c>
      <c r="W37" s="15">
        <v>6.2869999999999999</v>
      </c>
      <c r="X37" s="15">
        <v>6.2869999999999999</v>
      </c>
      <c r="Y37" s="15">
        <v>6.2869999999999999</v>
      </c>
      <c r="Z37" s="15">
        <v>6.2869999999999999</v>
      </c>
      <c r="AA37" s="15">
        <v>6.2869999999999999</v>
      </c>
      <c r="AB37" s="15">
        <v>6.2869999999999999</v>
      </c>
      <c r="AC37" s="15">
        <v>6.2869999999999999</v>
      </c>
      <c r="AD37" s="15">
        <v>6.2869999999999999</v>
      </c>
      <c r="AE37" s="16">
        <v>0</v>
      </c>
    </row>
    <row r="38" spans="1:31" ht="15" customHeight="1" x14ac:dyDescent="0.25">
      <c r="A38" s="14" t="s">
        <v>28</v>
      </c>
      <c r="B38" s="15">
        <v>6.2869999999999999</v>
      </c>
      <c r="C38" s="15">
        <v>6.2869999999999999</v>
      </c>
      <c r="D38" s="15">
        <v>6.2869999999999999</v>
      </c>
      <c r="E38" s="15">
        <v>6.2869999999999999</v>
      </c>
      <c r="F38" s="15">
        <v>6.2869999999999999</v>
      </c>
      <c r="G38" s="15">
        <v>6.2869999999999999</v>
      </c>
      <c r="H38" s="15">
        <v>6.2869999999999999</v>
      </c>
      <c r="I38" s="15">
        <v>6.2869999999999999</v>
      </c>
      <c r="J38" s="15">
        <v>6.2869999999999999</v>
      </c>
      <c r="K38" s="15">
        <v>6.2869999999999999</v>
      </c>
      <c r="L38" s="15">
        <v>6.2869999999999999</v>
      </c>
      <c r="M38" s="15">
        <v>6.2869999999999999</v>
      </c>
      <c r="N38" s="15">
        <v>6.2869999999999999</v>
      </c>
      <c r="O38" s="15">
        <v>6.2869999999999999</v>
      </c>
      <c r="P38" s="15">
        <v>6.2869999999999999</v>
      </c>
      <c r="Q38" s="15">
        <v>6.2869999999999999</v>
      </c>
      <c r="R38" s="15">
        <v>6.2869999999999999</v>
      </c>
      <c r="S38" s="15">
        <v>6.2869999999999999</v>
      </c>
      <c r="T38" s="15">
        <v>6.2869999999999999</v>
      </c>
      <c r="U38" s="15">
        <v>6.2869999999999999</v>
      </c>
      <c r="V38" s="15">
        <v>6.2869999999999999</v>
      </c>
      <c r="W38" s="15">
        <v>6.2869999999999999</v>
      </c>
      <c r="X38" s="15">
        <v>6.2869999999999999</v>
      </c>
      <c r="Y38" s="15">
        <v>6.2869999999999999</v>
      </c>
      <c r="Z38" s="15">
        <v>6.2869999999999999</v>
      </c>
      <c r="AA38" s="15">
        <v>6.2869999999999999</v>
      </c>
      <c r="AB38" s="15">
        <v>6.2869999999999999</v>
      </c>
      <c r="AC38" s="15">
        <v>6.2869999999999999</v>
      </c>
      <c r="AD38" s="15">
        <v>6.2869999999999999</v>
      </c>
      <c r="AE38" s="16">
        <v>0</v>
      </c>
    </row>
    <row r="39" spans="1:31" ht="15" customHeight="1" x14ac:dyDescent="0.25">
      <c r="A39" s="14" t="s">
        <v>29</v>
      </c>
      <c r="B39" s="15">
        <v>6.0975380000000001</v>
      </c>
      <c r="C39" s="15">
        <v>6.0975380000000001</v>
      </c>
      <c r="D39" s="15">
        <v>6.0975380000000001</v>
      </c>
      <c r="E39" s="15">
        <v>6.0975380000000001</v>
      </c>
      <c r="F39" s="15">
        <v>6.0975380000000001</v>
      </c>
      <c r="G39" s="15">
        <v>6.0975380000000001</v>
      </c>
      <c r="H39" s="15">
        <v>6.0975380000000001</v>
      </c>
      <c r="I39" s="15">
        <v>6.0975380000000001</v>
      </c>
      <c r="J39" s="15">
        <v>6.0975380000000001</v>
      </c>
      <c r="K39" s="15">
        <v>6.0975380000000001</v>
      </c>
      <c r="L39" s="15">
        <v>6.0975380000000001</v>
      </c>
      <c r="M39" s="15">
        <v>6.0975380000000001</v>
      </c>
      <c r="N39" s="15">
        <v>6.0975380000000001</v>
      </c>
      <c r="O39" s="15">
        <v>6.0975380000000001</v>
      </c>
      <c r="P39" s="15">
        <v>6.0975380000000001</v>
      </c>
      <c r="Q39" s="15">
        <v>6.0975380000000001</v>
      </c>
      <c r="R39" s="15">
        <v>6.0975380000000001</v>
      </c>
      <c r="S39" s="15">
        <v>6.0975380000000001</v>
      </c>
      <c r="T39" s="15">
        <v>6.0975380000000001</v>
      </c>
      <c r="U39" s="15">
        <v>6.0975380000000001</v>
      </c>
      <c r="V39" s="15">
        <v>6.0975380000000001</v>
      </c>
      <c r="W39" s="15">
        <v>6.0975380000000001</v>
      </c>
      <c r="X39" s="15">
        <v>6.0975380000000001</v>
      </c>
      <c r="Y39" s="15">
        <v>6.0975380000000001</v>
      </c>
      <c r="Z39" s="15">
        <v>6.0975380000000001</v>
      </c>
      <c r="AA39" s="15">
        <v>6.0975380000000001</v>
      </c>
      <c r="AB39" s="15">
        <v>6.0975380000000001</v>
      </c>
      <c r="AC39" s="15">
        <v>6.0975380000000001</v>
      </c>
      <c r="AD39" s="15">
        <v>6.0975380000000001</v>
      </c>
      <c r="AE39" s="16">
        <v>0</v>
      </c>
    </row>
    <row r="40" spans="1:31" ht="15" customHeight="1" x14ac:dyDescent="0.25">
      <c r="A40" s="14" t="s">
        <v>30</v>
      </c>
      <c r="B40" s="15">
        <v>5.2158680000000004</v>
      </c>
      <c r="C40" s="15">
        <v>5.1879960000000001</v>
      </c>
      <c r="D40" s="15">
        <v>5.1949909999999999</v>
      </c>
      <c r="E40" s="15">
        <v>5.129232</v>
      </c>
      <c r="F40" s="15">
        <v>5.1448980000000004</v>
      </c>
      <c r="G40" s="15">
        <v>5.1887949999999998</v>
      </c>
      <c r="H40" s="15">
        <v>5.180142</v>
      </c>
      <c r="I40" s="15">
        <v>5.1716449999999998</v>
      </c>
      <c r="J40" s="15">
        <v>5.1688669999999997</v>
      </c>
      <c r="K40" s="15">
        <v>5.167611</v>
      </c>
      <c r="L40" s="15">
        <v>5.162344</v>
      </c>
      <c r="M40" s="15">
        <v>5.1582499999999998</v>
      </c>
      <c r="N40" s="15">
        <v>5.1543900000000002</v>
      </c>
      <c r="O40" s="15">
        <v>5.1536099999999996</v>
      </c>
      <c r="P40" s="15">
        <v>5.1536119999999999</v>
      </c>
      <c r="Q40" s="15">
        <v>5.1513429999999998</v>
      </c>
      <c r="R40" s="15">
        <v>5.148733</v>
      </c>
      <c r="S40" s="15">
        <v>5.147373</v>
      </c>
      <c r="T40" s="15">
        <v>5.1474270000000004</v>
      </c>
      <c r="U40" s="15">
        <v>5.1487239999999996</v>
      </c>
      <c r="V40" s="15">
        <v>5.1491230000000003</v>
      </c>
      <c r="W40" s="15">
        <v>5.1497849999999996</v>
      </c>
      <c r="X40" s="15">
        <v>5.1508050000000001</v>
      </c>
      <c r="Y40" s="15">
        <v>5.1513229999999997</v>
      </c>
      <c r="Z40" s="15">
        <v>5.1508469999999997</v>
      </c>
      <c r="AA40" s="15">
        <v>5.1489200000000004</v>
      </c>
      <c r="AB40" s="15">
        <v>5.1481859999999999</v>
      </c>
      <c r="AC40" s="15">
        <v>5.1480319999999997</v>
      </c>
      <c r="AD40" s="15">
        <v>5.1481669999999999</v>
      </c>
      <c r="AE40" s="16">
        <v>-2.8499999999999999E-4</v>
      </c>
    </row>
    <row r="41" spans="1:31" ht="15" customHeight="1" x14ac:dyDescent="0.25">
      <c r="A41" s="14" t="s">
        <v>31</v>
      </c>
      <c r="B41" s="15">
        <v>5.5736699999999999</v>
      </c>
      <c r="C41" s="15">
        <v>5.5746659999999997</v>
      </c>
      <c r="D41" s="15">
        <v>5.6274860000000002</v>
      </c>
      <c r="E41" s="15">
        <v>5.3394870000000001</v>
      </c>
      <c r="F41" s="15">
        <v>5.3761320000000001</v>
      </c>
      <c r="G41" s="15">
        <v>5.2792050000000001</v>
      </c>
      <c r="H41" s="15">
        <v>5.1941949999999997</v>
      </c>
      <c r="I41" s="15">
        <v>5.155532</v>
      </c>
      <c r="J41" s="15">
        <v>5.1357850000000003</v>
      </c>
      <c r="K41" s="15">
        <v>5.1485570000000003</v>
      </c>
      <c r="L41" s="15">
        <v>5.1222969999999997</v>
      </c>
      <c r="M41" s="15">
        <v>5.0863930000000002</v>
      </c>
      <c r="N41" s="15">
        <v>5.0610410000000003</v>
      </c>
      <c r="O41" s="15">
        <v>5.0538959999999999</v>
      </c>
      <c r="P41" s="15">
        <v>5.0472710000000003</v>
      </c>
      <c r="Q41" s="15">
        <v>5.0421370000000003</v>
      </c>
      <c r="R41" s="15">
        <v>5.0466160000000002</v>
      </c>
      <c r="S41" s="15">
        <v>5.0476919999999996</v>
      </c>
      <c r="T41" s="15">
        <v>5.0507799999999996</v>
      </c>
      <c r="U41" s="15">
        <v>5.05931</v>
      </c>
      <c r="V41" s="15">
        <v>5.0597219999999998</v>
      </c>
      <c r="W41" s="15">
        <v>5.0527579999999999</v>
      </c>
      <c r="X41" s="15">
        <v>5.0445279999999997</v>
      </c>
      <c r="Y41" s="15">
        <v>5.0396859999999997</v>
      </c>
      <c r="Z41" s="15">
        <v>5.0331070000000002</v>
      </c>
      <c r="AA41" s="15">
        <v>5.0210660000000003</v>
      </c>
      <c r="AB41" s="15">
        <v>5.0414430000000001</v>
      </c>
      <c r="AC41" s="15">
        <v>5.05342</v>
      </c>
      <c r="AD41" s="15">
        <v>5.0557619999999996</v>
      </c>
      <c r="AE41" s="16">
        <v>-3.6120000000000002E-3</v>
      </c>
    </row>
    <row r="42" spans="1:31" ht="15" customHeight="1" x14ac:dyDescent="0.25">
      <c r="A42" s="14" t="s">
        <v>32</v>
      </c>
      <c r="B42" s="15">
        <v>5.5830000000000002</v>
      </c>
      <c r="C42" s="15">
        <v>5.5060000000000002</v>
      </c>
      <c r="D42" s="15">
        <v>5.4651430000000003</v>
      </c>
      <c r="E42" s="15">
        <v>5.2636719999999997</v>
      </c>
      <c r="F42" s="15">
        <v>5.2236190000000002</v>
      </c>
      <c r="G42" s="15">
        <v>5.1793149999999999</v>
      </c>
      <c r="H42" s="15">
        <v>5.1652550000000002</v>
      </c>
      <c r="I42" s="15">
        <v>5.1670049999999996</v>
      </c>
      <c r="J42" s="15">
        <v>5.1691380000000002</v>
      </c>
      <c r="K42" s="15">
        <v>5.1629300000000002</v>
      </c>
      <c r="L42" s="15">
        <v>5.1641729999999999</v>
      </c>
      <c r="M42" s="15">
        <v>5.167573</v>
      </c>
      <c r="N42" s="15">
        <v>5.1732860000000001</v>
      </c>
      <c r="O42" s="15">
        <v>5.1856289999999996</v>
      </c>
      <c r="P42" s="15">
        <v>5.1979230000000003</v>
      </c>
      <c r="Q42" s="15">
        <v>5.2063170000000003</v>
      </c>
      <c r="R42" s="15">
        <v>5.2195929999999997</v>
      </c>
      <c r="S42" s="15">
        <v>5.229495</v>
      </c>
      <c r="T42" s="15">
        <v>5.2376620000000003</v>
      </c>
      <c r="U42" s="15">
        <v>5.2554109999999996</v>
      </c>
      <c r="V42" s="15">
        <v>5.2646790000000001</v>
      </c>
      <c r="W42" s="15">
        <v>5.2718189999999998</v>
      </c>
      <c r="X42" s="15">
        <v>5.2731750000000002</v>
      </c>
      <c r="Y42" s="15">
        <v>5.2721280000000004</v>
      </c>
      <c r="Z42" s="15">
        <v>5.2659320000000003</v>
      </c>
      <c r="AA42" s="15">
        <v>5.2692500000000004</v>
      </c>
      <c r="AB42" s="15">
        <v>5.2883779999999998</v>
      </c>
      <c r="AC42" s="15">
        <v>5.3055199999999996</v>
      </c>
      <c r="AD42" s="15">
        <v>5.3073129999999997</v>
      </c>
      <c r="AE42" s="16">
        <v>-1.3600000000000001E-3</v>
      </c>
    </row>
    <row r="43" spans="1:31" ht="15" customHeight="1" x14ac:dyDescent="0.25">
      <c r="A43" s="13" t="s">
        <v>73</v>
      </c>
    </row>
    <row r="44" spans="1:31" ht="15" customHeight="1" x14ac:dyDescent="0.25">
      <c r="A44" s="14" t="s">
        <v>74</v>
      </c>
      <c r="B44" s="15">
        <v>5.7741709999999999</v>
      </c>
      <c r="C44" s="15">
        <v>5.7506719999999998</v>
      </c>
      <c r="D44" s="15">
        <v>5.7329689999999998</v>
      </c>
      <c r="E44" s="15">
        <v>5.7244799999999998</v>
      </c>
      <c r="F44" s="15">
        <v>5.7247760000000003</v>
      </c>
      <c r="G44" s="15">
        <v>5.7249270000000001</v>
      </c>
      <c r="H44" s="15">
        <v>5.7279390000000001</v>
      </c>
      <c r="I44" s="15">
        <v>5.7300680000000002</v>
      </c>
      <c r="J44" s="15">
        <v>5.7300550000000001</v>
      </c>
      <c r="K44" s="15">
        <v>5.7312110000000001</v>
      </c>
      <c r="L44" s="15">
        <v>5.7319290000000001</v>
      </c>
      <c r="M44" s="15">
        <v>5.734515</v>
      </c>
      <c r="N44" s="15">
        <v>5.7372329999999998</v>
      </c>
      <c r="O44" s="15">
        <v>5.7378150000000003</v>
      </c>
      <c r="P44" s="15">
        <v>5.7408650000000003</v>
      </c>
      <c r="Q44" s="15">
        <v>5.744122</v>
      </c>
      <c r="R44" s="15">
        <v>5.7482610000000003</v>
      </c>
      <c r="S44" s="15">
        <v>5.7508920000000003</v>
      </c>
      <c r="T44" s="15">
        <v>5.7535730000000003</v>
      </c>
      <c r="U44" s="15">
        <v>5.758616</v>
      </c>
      <c r="V44" s="15">
        <v>5.762194</v>
      </c>
      <c r="W44" s="15">
        <v>5.7652289999999997</v>
      </c>
      <c r="X44" s="15">
        <v>5.7675210000000003</v>
      </c>
      <c r="Y44" s="15">
        <v>5.7685230000000001</v>
      </c>
      <c r="Z44" s="15">
        <v>5.76898</v>
      </c>
      <c r="AA44" s="15">
        <v>5.76844</v>
      </c>
      <c r="AB44" s="15">
        <v>5.7689959999999996</v>
      </c>
      <c r="AC44" s="15">
        <v>5.7690169999999998</v>
      </c>
      <c r="AD44" s="15">
        <v>5.7705209999999996</v>
      </c>
      <c r="AE44" s="16">
        <v>1.2799999999999999E-4</v>
      </c>
    </row>
    <row r="45" spans="1:31" ht="15" customHeight="1" x14ac:dyDescent="0.25">
      <c r="A45" s="14" t="s">
        <v>75</v>
      </c>
      <c r="B45" s="15">
        <v>5.9954770000000002</v>
      </c>
      <c r="C45" s="15">
        <v>6.0122850000000003</v>
      </c>
      <c r="D45" s="15">
        <v>6.041722</v>
      </c>
      <c r="E45" s="15">
        <v>6.0421709999999997</v>
      </c>
      <c r="F45" s="15">
        <v>6.052791</v>
      </c>
      <c r="G45" s="15">
        <v>6.0568989999999996</v>
      </c>
      <c r="H45" s="15">
        <v>6.0605289999999998</v>
      </c>
      <c r="I45" s="15">
        <v>6.0639200000000004</v>
      </c>
      <c r="J45" s="15">
        <v>6.0659390000000002</v>
      </c>
      <c r="K45" s="15">
        <v>6.0684120000000004</v>
      </c>
      <c r="L45" s="15">
        <v>6.0711149999999998</v>
      </c>
      <c r="M45" s="15">
        <v>6.0714499999999996</v>
      </c>
      <c r="N45" s="15">
        <v>6.0725860000000003</v>
      </c>
      <c r="O45" s="15">
        <v>6.0749979999999999</v>
      </c>
      <c r="P45" s="15">
        <v>6.0762080000000003</v>
      </c>
      <c r="Q45" s="15">
        <v>6.078157</v>
      </c>
      <c r="R45" s="15">
        <v>6.075691</v>
      </c>
      <c r="S45" s="15">
        <v>6.0764880000000003</v>
      </c>
      <c r="T45" s="15">
        <v>6.0779870000000003</v>
      </c>
      <c r="U45" s="15">
        <v>6.0832079999999999</v>
      </c>
      <c r="V45" s="15">
        <v>6.0844259999999997</v>
      </c>
      <c r="W45" s="15">
        <v>6.0851660000000001</v>
      </c>
      <c r="X45" s="15">
        <v>6.0818490000000001</v>
      </c>
      <c r="Y45" s="15">
        <v>6.0814659999999998</v>
      </c>
      <c r="Z45" s="15">
        <v>6.080749</v>
      </c>
      <c r="AA45" s="15">
        <v>6.0802319999999996</v>
      </c>
      <c r="AB45" s="15">
        <v>6.0792409999999997</v>
      </c>
      <c r="AC45" s="15">
        <v>6.078195</v>
      </c>
      <c r="AD45" s="15">
        <v>6.0772490000000001</v>
      </c>
      <c r="AE45" s="16">
        <v>3.9800000000000002E-4</v>
      </c>
    </row>
    <row r="46" spans="1:31" ht="15" customHeight="1" x14ac:dyDescent="0.25">
      <c r="A46" s="14" t="s">
        <v>76</v>
      </c>
      <c r="B46" s="15">
        <v>5.6413779999999996</v>
      </c>
      <c r="C46" s="15">
        <v>5.6413779999999996</v>
      </c>
      <c r="D46" s="15">
        <v>5.6413779999999996</v>
      </c>
      <c r="E46" s="15">
        <v>5.6413779999999996</v>
      </c>
      <c r="F46" s="15">
        <v>5.6413779999999996</v>
      </c>
      <c r="G46" s="15">
        <v>5.6413779999999996</v>
      </c>
      <c r="H46" s="15">
        <v>5.6413779999999996</v>
      </c>
      <c r="I46" s="15">
        <v>5.6413779999999996</v>
      </c>
      <c r="J46" s="15">
        <v>5.6413779999999996</v>
      </c>
      <c r="K46" s="15">
        <v>5.6413779999999996</v>
      </c>
      <c r="L46" s="15">
        <v>5.6413779999999996</v>
      </c>
      <c r="M46" s="15">
        <v>5.6413779999999996</v>
      </c>
      <c r="N46" s="15">
        <v>5.6413779999999996</v>
      </c>
      <c r="O46" s="15">
        <v>5.6413779999999996</v>
      </c>
      <c r="P46" s="15">
        <v>5.6413779999999996</v>
      </c>
      <c r="Q46" s="15">
        <v>5.6413779999999996</v>
      </c>
      <c r="R46" s="15">
        <v>5.6413779999999996</v>
      </c>
      <c r="S46" s="15">
        <v>5.6413779999999996</v>
      </c>
      <c r="T46" s="15">
        <v>5.6413779999999996</v>
      </c>
      <c r="U46" s="15">
        <v>5.6413779999999996</v>
      </c>
      <c r="V46" s="15">
        <v>5.6413779999999996</v>
      </c>
      <c r="W46" s="15">
        <v>5.6413779999999996</v>
      </c>
      <c r="X46" s="15">
        <v>5.6413779999999996</v>
      </c>
      <c r="Y46" s="15">
        <v>5.6413779999999996</v>
      </c>
      <c r="Z46" s="15">
        <v>5.6413779999999996</v>
      </c>
      <c r="AA46" s="15">
        <v>5.6413779999999996</v>
      </c>
      <c r="AB46" s="15">
        <v>5.6413779999999996</v>
      </c>
      <c r="AC46" s="15">
        <v>5.6413779999999996</v>
      </c>
      <c r="AD46" s="15">
        <v>5.6413779999999996</v>
      </c>
      <c r="AE46" s="16">
        <v>0</v>
      </c>
    </row>
    <row r="47" spans="1:31" ht="15" customHeight="1" x14ac:dyDescent="0.25">
      <c r="A47" s="14" t="s">
        <v>33</v>
      </c>
      <c r="B47" s="15">
        <v>3.7051889999999998</v>
      </c>
      <c r="C47" s="15">
        <v>3.7351969999999999</v>
      </c>
      <c r="D47" s="15">
        <v>3.7324619999999999</v>
      </c>
      <c r="E47" s="15">
        <v>3.727217</v>
      </c>
      <c r="F47" s="15">
        <v>3.721317</v>
      </c>
      <c r="G47" s="15">
        <v>3.7199270000000002</v>
      </c>
      <c r="H47" s="15">
        <v>3.719462</v>
      </c>
      <c r="I47" s="15">
        <v>3.7193450000000001</v>
      </c>
      <c r="J47" s="15">
        <v>3.7203059999999999</v>
      </c>
      <c r="K47" s="15">
        <v>3.7210299999999998</v>
      </c>
      <c r="L47" s="15">
        <v>3.7218939999999998</v>
      </c>
      <c r="M47" s="15">
        <v>3.7230259999999999</v>
      </c>
      <c r="N47" s="15">
        <v>3.7240069999999998</v>
      </c>
      <c r="O47" s="15">
        <v>3.724844</v>
      </c>
      <c r="P47" s="15">
        <v>3.7250899999999998</v>
      </c>
      <c r="Q47" s="15">
        <v>3.725565</v>
      </c>
      <c r="R47" s="15">
        <v>3.7256740000000002</v>
      </c>
      <c r="S47" s="15">
        <v>3.725196</v>
      </c>
      <c r="T47" s="15">
        <v>3.7256670000000001</v>
      </c>
      <c r="U47" s="15">
        <v>3.7253270000000001</v>
      </c>
      <c r="V47" s="15">
        <v>3.725311</v>
      </c>
      <c r="W47" s="15">
        <v>3.725651</v>
      </c>
      <c r="X47" s="15">
        <v>3.7262810000000002</v>
      </c>
      <c r="Y47" s="15">
        <v>3.726407</v>
      </c>
      <c r="Z47" s="15">
        <v>3.7260960000000001</v>
      </c>
      <c r="AA47" s="15">
        <v>3.7262149999999998</v>
      </c>
      <c r="AB47" s="15">
        <v>3.7287400000000002</v>
      </c>
      <c r="AC47" s="15">
        <v>3.7288839999999999</v>
      </c>
      <c r="AD47" s="15">
        <v>3.7288950000000001</v>
      </c>
      <c r="AE47" s="16">
        <v>-6.3E-5</v>
      </c>
    </row>
    <row r="48" spans="1:31" ht="15" customHeight="1" x14ac:dyDescent="0.25"/>
    <row r="49" spans="1:31" ht="15" customHeight="1" x14ac:dyDescent="0.25">
      <c r="A49" s="13" t="s">
        <v>34</v>
      </c>
    </row>
    <row r="50" spans="1:31" ht="15" customHeight="1" x14ac:dyDescent="0.25">
      <c r="A50" s="14" t="s">
        <v>35</v>
      </c>
      <c r="B50" s="15">
        <v>1.024</v>
      </c>
      <c r="C50" s="15">
        <v>1.0269999999999999</v>
      </c>
      <c r="D50" s="15">
        <v>1.0269999999999999</v>
      </c>
      <c r="E50" s="15">
        <v>1.0269999999999999</v>
      </c>
      <c r="F50" s="15">
        <v>1.0269999999999999</v>
      </c>
      <c r="G50" s="15">
        <v>1.0269999999999999</v>
      </c>
      <c r="H50" s="15">
        <v>1.0269999999999999</v>
      </c>
      <c r="I50" s="15">
        <v>1.0269999999999999</v>
      </c>
      <c r="J50" s="15">
        <v>1.0269999999999999</v>
      </c>
      <c r="K50" s="15">
        <v>1.0269999999999999</v>
      </c>
      <c r="L50" s="15">
        <v>1.0269999999999999</v>
      </c>
      <c r="M50" s="15">
        <v>1.0269999999999999</v>
      </c>
      <c r="N50" s="15">
        <v>1.0269999999999999</v>
      </c>
      <c r="O50" s="15">
        <v>1.0269999999999999</v>
      </c>
      <c r="P50" s="15">
        <v>1.0269999999999999</v>
      </c>
      <c r="Q50" s="15">
        <v>1.0269999999999999</v>
      </c>
      <c r="R50" s="15">
        <v>1.0269999999999999</v>
      </c>
      <c r="S50" s="15">
        <v>1.0269999999999999</v>
      </c>
      <c r="T50" s="15">
        <v>1.0269999999999999</v>
      </c>
      <c r="U50" s="15">
        <v>1.0269999999999999</v>
      </c>
      <c r="V50" s="15">
        <v>1.0269999999999999</v>
      </c>
      <c r="W50" s="15">
        <v>1.0269999999999999</v>
      </c>
      <c r="X50" s="15">
        <v>1.0269999999999999</v>
      </c>
      <c r="Y50" s="15">
        <v>1.0269999999999999</v>
      </c>
      <c r="Z50" s="15">
        <v>1.0269999999999999</v>
      </c>
      <c r="AA50" s="15">
        <v>1.0269999999999999</v>
      </c>
      <c r="AB50" s="15">
        <v>1.0269999999999999</v>
      </c>
      <c r="AC50" s="15">
        <v>1.0269999999999999</v>
      </c>
      <c r="AD50" s="15">
        <v>1.0269999999999999</v>
      </c>
      <c r="AE50" s="16">
        <v>0</v>
      </c>
    </row>
    <row r="51" spans="1:31" ht="15" customHeight="1" x14ac:dyDescent="0.25">
      <c r="A51" s="14" t="s">
        <v>77</v>
      </c>
      <c r="B51" s="15">
        <v>1.022</v>
      </c>
      <c r="C51" s="15">
        <v>1.0249999999999999</v>
      </c>
      <c r="D51" s="15">
        <v>1.0249999999999999</v>
      </c>
      <c r="E51" s="15">
        <v>1.0249999999999999</v>
      </c>
      <c r="F51" s="15">
        <v>1.0249999999999999</v>
      </c>
      <c r="G51" s="15">
        <v>1.0249999999999999</v>
      </c>
      <c r="H51" s="15">
        <v>1.0249999999999999</v>
      </c>
      <c r="I51" s="15">
        <v>1.0249999999999999</v>
      </c>
      <c r="J51" s="15">
        <v>1.0249999999999999</v>
      </c>
      <c r="K51" s="15">
        <v>1.0249999999999999</v>
      </c>
      <c r="L51" s="15">
        <v>1.0249999999999999</v>
      </c>
      <c r="M51" s="15">
        <v>1.0249999999999999</v>
      </c>
      <c r="N51" s="15">
        <v>1.0249999999999999</v>
      </c>
      <c r="O51" s="15">
        <v>1.0249999999999999</v>
      </c>
      <c r="P51" s="15">
        <v>1.0249999999999999</v>
      </c>
      <c r="Q51" s="15">
        <v>1.0249999999999999</v>
      </c>
      <c r="R51" s="15">
        <v>1.0249999999999999</v>
      </c>
      <c r="S51" s="15">
        <v>1.0249999999999999</v>
      </c>
      <c r="T51" s="15">
        <v>1.0249999999999999</v>
      </c>
      <c r="U51" s="15">
        <v>1.0249999999999999</v>
      </c>
      <c r="V51" s="15">
        <v>1.0249999999999999</v>
      </c>
      <c r="W51" s="15">
        <v>1.0249999999999999</v>
      </c>
      <c r="X51" s="15">
        <v>1.0249999999999999</v>
      </c>
      <c r="Y51" s="15">
        <v>1.0249999999999999</v>
      </c>
      <c r="Z51" s="15">
        <v>1.0249999999999999</v>
      </c>
      <c r="AA51" s="15">
        <v>1.0249999999999999</v>
      </c>
      <c r="AB51" s="15">
        <v>1.0249999999999999</v>
      </c>
      <c r="AC51" s="15">
        <v>1.0249999999999999</v>
      </c>
      <c r="AD51" s="15">
        <v>1.0249999999999999</v>
      </c>
      <c r="AE51" s="16">
        <v>0</v>
      </c>
    </row>
    <row r="52" spans="1:31" ht="15" customHeight="1" x14ac:dyDescent="0.25">
      <c r="A52" s="14" t="s">
        <v>36</v>
      </c>
      <c r="B52" s="15">
        <v>1.0249999999999999</v>
      </c>
      <c r="C52" s="15">
        <v>1.028</v>
      </c>
      <c r="D52" s="15">
        <v>1.028</v>
      </c>
      <c r="E52" s="15">
        <v>1.028</v>
      </c>
      <c r="F52" s="15">
        <v>1.028</v>
      </c>
      <c r="G52" s="15">
        <v>1.028</v>
      </c>
      <c r="H52" s="15">
        <v>1.028</v>
      </c>
      <c r="I52" s="15">
        <v>1.028</v>
      </c>
      <c r="J52" s="15">
        <v>1.028</v>
      </c>
      <c r="K52" s="15">
        <v>1.028</v>
      </c>
      <c r="L52" s="15">
        <v>1.028</v>
      </c>
      <c r="M52" s="15">
        <v>1.028</v>
      </c>
      <c r="N52" s="15">
        <v>1.028</v>
      </c>
      <c r="O52" s="15">
        <v>1.028</v>
      </c>
      <c r="P52" s="15">
        <v>1.028</v>
      </c>
      <c r="Q52" s="15">
        <v>1.028</v>
      </c>
      <c r="R52" s="15">
        <v>1.028</v>
      </c>
      <c r="S52" s="15">
        <v>1.028</v>
      </c>
      <c r="T52" s="15">
        <v>1.028</v>
      </c>
      <c r="U52" s="15">
        <v>1.028</v>
      </c>
      <c r="V52" s="15">
        <v>1.028</v>
      </c>
      <c r="W52" s="15">
        <v>1.028</v>
      </c>
      <c r="X52" s="15">
        <v>1.028</v>
      </c>
      <c r="Y52" s="15">
        <v>1.028</v>
      </c>
      <c r="Z52" s="15">
        <v>1.028</v>
      </c>
      <c r="AA52" s="15">
        <v>1.028</v>
      </c>
      <c r="AB52" s="15">
        <v>1.028</v>
      </c>
      <c r="AC52" s="15">
        <v>1.028</v>
      </c>
      <c r="AD52" s="15">
        <v>1.028</v>
      </c>
      <c r="AE52" s="16">
        <v>0</v>
      </c>
    </row>
    <row r="53" spans="1:31" ht="15" customHeight="1" x14ac:dyDescent="0.25">
      <c r="A53" s="14" t="s">
        <v>37</v>
      </c>
      <c r="B53" s="15">
        <v>1.024</v>
      </c>
      <c r="C53" s="15">
        <v>1.0269999999999999</v>
      </c>
      <c r="D53" s="15">
        <v>1.0269999999999999</v>
      </c>
      <c r="E53" s="15">
        <v>1.0269999999999999</v>
      </c>
      <c r="F53" s="15">
        <v>1.0269999999999999</v>
      </c>
      <c r="G53" s="15">
        <v>1.0269999999999999</v>
      </c>
      <c r="H53" s="15">
        <v>1.0269999999999999</v>
      </c>
      <c r="I53" s="15">
        <v>1.0269999999999999</v>
      </c>
      <c r="J53" s="15">
        <v>1.0269999999999999</v>
      </c>
      <c r="K53" s="15">
        <v>1.0269999999999999</v>
      </c>
      <c r="L53" s="15">
        <v>1.0269999999999999</v>
      </c>
      <c r="M53" s="15">
        <v>1.0269999999999999</v>
      </c>
      <c r="N53" s="15">
        <v>1.0269999999999999</v>
      </c>
      <c r="O53" s="15">
        <v>1.0269999999999999</v>
      </c>
      <c r="P53" s="15">
        <v>1.0269999999999999</v>
      </c>
      <c r="Q53" s="15">
        <v>1.0269999999999999</v>
      </c>
      <c r="R53" s="15">
        <v>1.0269999999999999</v>
      </c>
      <c r="S53" s="15">
        <v>1.0269999999999999</v>
      </c>
      <c r="T53" s="15">
        <v>1.0269999999999999</v>
      </c>
      <c r="U53" s="15">
        <v>1.0269999999999999</v>
      </c>
      <c r="V53" s="15">
        <v>1.0269999999999999</v>
      </c>
      <c r="W53" s="15">
        <v>1.0269999999999999</v>
      </c>
      <c r="X53" s="15">
        <v>1.0269999999999999</v>
      </c>
      <c r="Y53" s="15">
        <v>1.0269999999999999</v>
      </c>
      <c r="Z53" s="15">
        <v>1.0269999999999999</v>
      </c>
      <c r="AA53" s="15">
        <v>1.0269999999999999</v>
      </c>
      <c r="AB53" s="15">
        <v>1.0269999999999999</v>
      </c>
      <c r="AC53" s="15">
        <v>1.0269999999999999</v>
      </c>
      <c r="AD53" s="15">
        <v>1.0269999999999999</v>
      </c>
      <c r="AE53" s="16">
        <v>0</v>
      </c>
    </row>
    <row r="54" spans="1:31" ht="15" customHeight="1" x14ac:dyDescent="0.25">
      <c r="A54" s="14" t="s">
        <v>38</v>
      </c>
      <c r="B54" s="15">
        <v>1.0249999999999999</v>
      </c>
      <c r="C54" s="15">
        <v>1.0249999999999999</v>
      </c>
      <c r="D54" s="15">
        <v>1.0249999999999999</v>
      </c>
      <c r="E54" s="15">
        <v>1.0249999999999999</v>
      </c>
      <c r="F54" s="15">
        <v>1.0249999999999999</v>
      </c>
      <c r="G54" s="15">
        <v>1.0249999999999999</v>
      </c>
      <c r="H54" s="15">
        <v>1.0249999999999999</v>
      </c>
      <c r="I54" s="15">
        <v>1.0249999999999999</v>
      </c>
      <c r="J54" s="15">
        <v>1.0249999999999999</v>
      </c>
      <c r="K54" s="15">
        <v>1.0249999999999999</v>
      </c>
      <c r="L54" s="15">
        <v>1.0249999999999999</v>
      </c>
      <c r="M54" s="15">
        <v>1.0249999999999999</v>
      </c>
      <c r="N54" s="15">
        <v>1.0249999999999999</v>
      </c>
      <c r="O54" s="15">
        <v>1.0249999999999999</v>
      </c>
      <c r="P54" s="15">
        <v>1.0249999999999999</v>
      </c>
      <c r="Q54" s="15">
        <v>1.0249999999999999</v>
      </c>
      <c r="R54" s="15">
        <v>1.0249999999999999</v>
      </c>
      <c r="S54" s="15">
        <v>1.0249999999999999</v>
      </c>
      <c r="T54" s="15">
        <v>1.0249999999999999</v>
      </c>
      <c r="U54" s="15">
        <v>1.0249999999999999</v>
      </c>
      <c r="V54" s="15">
        <v>1.0249999999999999</v>
      </c>
      <c r="W54" s="15">
        <v>1.0249999999999999</v>
      </c>
      <c r="X54" s="15">
        <v>1.0249999999999999</v>
      </c>
      <c r="Y54" s="15">
        <v>1.0249999999999999</v>
      </c>
      <c r="Z54" s="15">
        <v>1.0249999999999999</v>
      </c>
      <c r="AA54" s="15">
        <v>1.0249999999999999</v>
      </c>
      <c r="AB54" s="15">
        <v>1.0249999999999999</v>
      </c>
      <c r="AC54" s="15">
        <v>1.0249999999999999</v>
      </c>
      <c r="AD54" s="15">
        <v>1.0249999999999999</v>
      </c>
      <c r="AE54" s="16">
        <v>0</v>
      </c>
    </row>
    <row r="55" spans="1:31" ht="15" customHeight="1" x14ac:dyDescent="0.25">
      <c r="A55" s="14" t="s">
        <v>39</v>
      </c>
      <c r="B55" s="15">
        <v>1.0089999999999999</v>
      </c>
      <c r="C55" s="15">
        <v>1.0089999999999999</v>
      </c>
      <c r="D55" s="15">
        <v>1.0089999999999999</v>
      </c>
      <c r="E55" s="15">
        <v>1.0089999999999999</v>
      </c>
      <c r="F55" s="15">
        <v>1.0089999999999999</v>
      </c>
      <c r="G55" s="15">
        <v>1.0089999999999999</v>
      </c>
      <c r="H55" s="15">
        <v>1.0089999999999999</v>
      </c>
      <c r="I55" s="15">
        <v>1.0089999999999999</v>
      </c>
      <c r="J55" s="15">
        <v>1.0089999999999999</v>
      </c>
      <c r="K55" s="15">
        <v>1.0089999999999999</v>
      </c>
      <c r="L55" s="15">
        <v>1.0089999999999999</v>
      </c>
      <c r="M55" s="15">
        <v>1.0089999999999999</v>
      </c>
      <c r="N55" s="15">
        <v>1.0089999999999999</v>
      </c>
      <c r="O55" s="15">
        <v>1.0089999999999999</v>
      </c>
      <c r="P55" s="15">
        <v>1.0089999999999999</v>
      </c>
      <c r="Q55" s="15">
        <v>1.0089999999999999</v>
      </c>
      <c r="R55" s="15">
        <v>1.0089999999999999</v>
      </c>
      <c r="S55" s="15">
        <v>1.0089999999999999</v>
      </c>
      <c r="T55" s="15">
        <v>1.0089999999999999</v>
      </c>
      <c r="U55" s="15">
        <v>1.0089999999999999</v>
      </c>
      <c r="V55" s="15">
        <v>1.0089999999999999</v>
      </c>
      <c r="W55" s="15">
        <v>1.0089999999999999</v>
      </c>
      <c r="X55" s="15">
        <v>1.0089999999999999</v>
      </c>
      <c r="Y55" s="15">
        <v>1.0089999999999999</v>
      </c>
      <c r="Z55" s="15">
        <v>1.0089999999999999</v>
      </c>
      <c r="AA55" s="15">
        <v>1.0089999999999999</v>
      </c>
      <c r="AB55" s="15">
        <v>1.0089999999999999</v>
      </c>
      <c r="AC55" s="15">
        <v>1.0089999999999999</v>
      </c>
      <c r="AD55" s="15">
        <v>1.0089999999999999</v>
      </c>
      <c r="AE55" s="16">
        <v>0</v>
      </c>
    </row>
    <row r="56" spans="1:31" ht="15" customHeight="1" x14ac:dyDescent="0.25">
      <c r="A56" s="14" t="s">
        <v>40</v>
      </c>
      <c r="B56" s="15">
        <v>0.96</v>
      </c>
      <c r="C56" s="15">
        <v>0.96</v>
      </c>
      <c r="D56" s="15">
        <v>0.96</v>
      </c>
      <c r="E56" s="15">
        <v>0.96</v>
      </c>
      <c r="F56" s="15">
        <v>0.96</v>
      </c>
      <c r="G56" s="15">
        <v>0.96</v>
      </c>
      <c r="H56" s="15">
        <v>0.96</v>
      </c>
      <c r="I56" s="15">
        <v>0.96</v>
      </c>
      <c r="J56" s="15">
        <v>0.96</v>
      </c>
      <c r="K56" s="15">
        <v>0.96</v>
      </c>
      <c r="L56" s="15">
        <v>0.96</v>
      </c>
      <c r="M56" s="15">
        <v>0.96</v>
      </c>
      <c r="N56" s="15">
        <v>0.96</v>
      </c>
      <c r="O56" s="15">
        <v>0.96</v>
      </c>
      <c r="P56" s="15">
        <v>0.96</v>
      </c>
      <c r="Q56" s="15">
        <v>0.96</v>
      </c>
      <c r="R56" s="15">
        <v>0.96</v>
      </c>
      <c r="S56" s="15">
        <v>0.96</v>
      </c>
      <c r="T56" s="15">
        <v>0.96</v>
      </c>
      <c r="U56" s="15">
        <v>0.96</v>
      </c>
      <c r="V56" s="15">
        <v>0.96</v>
      </c>
      <c r="W56" s="15">
        <v>0.96</v>
      </c>
      <c r="X56" s="15">
        <v>0.96</v>
      </c>
      <c r="Y56" s="15">
        <v>0.96</v>
      </c>
      <c r="Z56" s="15">
        <v>0.96</v>
      </c>
      <c r="AA56" s="15">
        <v>0.96</v>
      </c>
      <c r="AB56" s="15">
        <v>0.96</v>
      </c>
      <c r="AC56" s="15">
        <v>0.96</v>
      </c>
      <c r="AD56" s="15">
        <v>0.96</v>
      </c>
      <c r="AE56" s="16">
        <v>0</v>
      </c>
    </row>
    <row r="57" spans="1:31" ht="15" customHeight="1" x14ac:dyDescent="0.25"/>
    <row r="58" spans="1:31" ht="15" customHeight="1" x14ac:dyDescent="0.25">
      <c r="A58" s="13" t="s">
        <v>41</v>
      </c>
    </row>
    <row r="59" spans="1:31" ht="15" customHeight="1" x14ac:dyDescent="0.25">
      <c r="A59" s="14" t="s">
        <v>37</v>
      </c>
      <c r="B59" s="17">
        <v>20.215292000000002</v>
      </c>
      <c r="C59" s="17">
        <v>20.168724000000001</v>
      </c>
      <c r="D59" s="17">
        <v>20.456752999999999</v>
      </c>
      <c r="E59" s="17">
        <v>20.264427000000001</v>
      </c>
      <c r="F59" s="17">
        <v>20.238189999999999</v>
      </c>
      <c r="G59" s="17">
        <v>20.142588</v>
      </c>
      <c r="H59" s="17">
        <v>20.159376000000002</v>
      </c>
      <c r="I59" s="17">
        <v>20.154522</v>
      </c>
      <c r="J59" s="17">
        <v>20.128406999999999</v>
      </c>
      <c r="K59" s="17">
        <v>20.078673999999999</v>
      </c>
      <c r="L59" s="17">
        <v>20.035226999999999</v>
      </c>
      <c r="M59" s="17">
        <v>20.004856</v>
      </c>
      <c r="N59" s="17">
        <v>19.995360999999999</v>
      </c>
      <c r="O59" s="17">
        <v>20.007380999999999</v>
      </c>
      <c r="P59" s="17">
        <v>19.997274000000001</v>
      </c>
      <c r="Q59" s="17">
        <v>20.011704999999999</v>
      </c>
      <c r="R59" s="17">
        <v>20.030270000000002</v>
      </c>
      <c r="S59" s="17">
        <v>20.03293</v>
      </c>
      <c r="T59" s="17">
        <v>20.053007000000001</v>
      </c>
      <c r="U59" s="17">
        <v>20.073613999999999</v>
      </c>
      <c r="V59" s="17">
        <v>20.108187000000001</v>
      </c>
      <c r="W59" s="17">
        <v>20.136147999999999</v>
      </c>
      <c r="X59" s="17">
        <v>20.10388</v>
      </c>
      <c r="Y59" s="17">
        <v>20.115559000000001</v>
      </c>
      <c r="Z59" s="17">
        <v>20.130977999999999</v>
      </c>
      <c r="AA59" s="17">
        <v>20.147245000000002</v>
      </c>
      <c r="AB59" s="17">
        <v>20.116589000000001</v>
      </c>
      <c r="AC59" s="17">
        <v>20.115293999999999</v>
      </c>
      <c r="AD59" s="17">
        <v>20.144539000000002</v>
      </c>
      <c r="AE59" s="16">
        <v>-4.3999999999999999E-5</v>
      </c>
    </row>
    <row r="60" spans="1:31" ht="15" customHeight="1" x14ac:dyDescent="0.25">
      <c r="A60" s="14" t="s">
        <v>42</v>
      </c>
      <c r="B60" s="17">
        <v>24.298931</v>
      </c>
      <c r="C60" s="17">
        <v>24.414442000000001</v>
      </c>
      <c r="D60" s="17">
        <v>24.733988</v>
      </c>
      <c r="E60" s="17">
        <v>24.516251</v>
      </c>
      <c r="F60" s="17">
        <v>24.477543000000001</v>
      </c>
      <c r="G60" s="17">
        <v>24.435328999999999</v>
      </c>
      <c r="H60" s="17">
        <v>24.437408000000001</v>
      </c>
      <c r="I60" s="17">
        <v>24.40822</v>
      </c>
      <c r="J60" s="17">
        <v>24.407259</v>
      </c>
      <c r="K60" s="17">
        <v>24.424910000000001</v>
      </c>
      <c r="L60" s="17">
        <v>24.457584000000001</v>
      </c>
      <c r="M60" s="17">
        <v>24.445601</v>
      </c>
      <c r="N60" s="17">
        <v>24.431124000000001</v>
      </c>
      <c r="O60" s="17">
        <v>24.424620000000001</v>
      </c>
      <c r="P60" s="17">
        <v>24.404506999999999</v>
      </c>
      <c r="Q60" s="17">
        <v>24.396782000000002</v>
      </c>
      <c r="R60" s="17">
        <v>24.378375999999999</v>
      </c>
      <c r="S60" s="17">
        <v>24.361971</v>
      </c>
      <c r="T60" s="17">
        <v>24.356939000000001</v>
      </c>
      <c r="U60" s="17">
        <v>24.353853000000001</v>
      </c>
      <c r="V60" s="17">
        <v>24.339472000000001</v>
      </c>
      <c r="W60" s="17">
        <v>24.318192</v>
      </c>
      <c r="X60" s="17">
        <v>24.303877</v>
      </c>
      <c r="Y60" s="17">
        <v>24.276989</v>
      </c>
      <c r="Z60" s="17">
        <v>24.273644999999998</v>
      </c>
      <c r="AA60" s="17">
        <v>24.248646000000001</v>
      </c>
      <c r="AB60" s="17">
        <v>24.225147</v>
      </c>
      <c r="AC60" s="17">
        <v>24.182791000000002</v>
      </c>
      <c r="AD60" s="17">
        <v>24.168879</v>
      </c>
      <c r="AE60" s="16">
        <v>-3.7399999999999998E-4</v>
      </c>
    </row>
    <row r="61" spans="1:31" ht="15" customHeight="1" x14ac:dyDescent="0.25">
      <c r="A61" s="14" t="s">
        <v>43</v>
      </c>
      <c r="B61" s="17">
        <v>17.298983</v>
      </c>
      <c r="C61" s="17">
        <v>17.174002000000002</v>
      </c>
      <c r="D61" s="17">
        <v>17.380264</v>
      </c>
      <c r="E61" s="17">
        <v>17.352888</v>
      </c>
      <c r="F61" s="17">
        <v>17.331506999999998</v>
      </c>
      <c r="G61" s="17">
        <v>17.272917</v>
      </c>
      <c r="H61" s="17">
        <v>17.257014999999999</v>
      </c>
      <c r="I61" s="17">
        <v>17.282028</v>
      </c>
      <c r="J61" s="17">
        <v>17.279392000000001</v>
      </c>
      <c r="K61" s="17">
        <v>17.285038</v>
      </c>
      <c r="L61" s="17">
        <v>17.272734</v>
      </c>
      <c r="M61" s="17">
        <v>17.280735</v>
      </c>
      <c r="N61" s="17">
        <v>17.278469000000001</v>
      </c>
      <c r="O61" s="17">
        <v>17.234729999999999</v>
      </c>
      <c r="P61" s="17">
        <v>17.232727000000001</v>
      </c>
      <c r="Q61" s="17">
        <v>17.234653000000002</v>
      </c>
      <c r="R61" s="17">
        <v>17.254801</v>
      </c>
      <c r="S61" s="17">
        <v>17.227191999999999</v>
      </c>
      <c r="T61" s="17">
        <v>17.23554</v>
      </c>
      <c r="U61" s="17">
        <v>17.244534999999999</v>
      </c>
      <c r="V61" s="17">
        <v>17.254078</v>
      </c>
      <c r="W61" s="17">
        <v>17.262453000000001</v>
      </c>
      <c r="X61" s="17">
        <v>17.247601</v>
      </c>
      <c r="Y61" s="17">
        <v>17.249396999999998</v>
      </c>
      <c r="Z61" s="17">
        <v>17.260656000000001</v>
      </c>
      <c r="AA61" s="17">
        <v>17.264923</v>
      </c>
      <c r="AB61" s="17">
        <v>17.238582999999998</v>
      </c>
      <c r="AC61" s="17">
        <v>17.243473000000002</v>
      </c>
      <c r="AD61" s="17">
        <v>17.254576</v>
      </c>
      <c r="AE61" s="16">
        <v>1.73E-4</v>
      </c>
    </row>
    <row r="62" spans="1:31" ht="15" customHeight="1" x14ac:dyDescent="0.25">
      <c r="A62" s="14" t="s">
        <v>35</v>
      </c>
      <c r="B62" s="17">
        <v>19.660774</v>
      </c>
      <c r="C62" s="17">
        <v>19.663806999999998</v>
      </c>
      <c r="D62" s="17">
        <v>19.813465000000001</v>
      </c>
      <c r="E62" s="17">
        <v>19.774159999999998</v>
      </c>
      <c r="F62" s="17">
        <v>19.754770000000001</v>
      </c>
      <c r="G62" s="17">
        <v>19.621569000000001</v>
      </c>
      <c r="H62" s="17">
        <v>19.624078999999998</v>
      </c>
      <c r="I62" s="17">
        <v>19.626093000000001</v>
      </c>
      <c r="J62" s="17">
        <v>19.583563000000002</v>
      </c>
      <c r="K62" s="17">
        <v>19.532228</v>
      </c>
      <c r="L62" s="17">
        <v>19.476776000000001</v>
      </c>
      <c r="M62" s="17">
        <v>19.429255999999999</v>
      </c>
      <c r="N62" s="17">
        <v>19.406288</v>
      </c>
      <c r="O62" s="17">
        <v>19.398648999999999</v>
      </c>
      <c r="P62" s="17">
        <v>19.371523</v>
      </c>
      <c r="Q62" s="17">
        <v>19.363678</v>
      </c>
      <c r="R62" s="17">
        <v>19.374044000000001</v>
      </c>
      <c r="S62" s="17">
        <v>19.353435999999999</v>
      </c>
      <c r="T62" s="17">
        <v>19.357595</v>
      </c>
      <c r="U62" s="17">
        <v>19.366142</v>
      </c>
      <c r="V62" s="17">
        <v>19.387340999999999</v>
      </c>
      <c r="W62" s="17">
        <v>19.414639999999999</v>
      </c>
      <c r="X62" s="17">
        <v>19.402828</v>
      </c>
      <c r="Y62" s="17">
        <v>19.417601000000001</v>
      </c>
      <c r="Z62" s="17">
        <v>19.425138</v>
      </c>
      <c r="AA62" s="17">
        <v>19.430937</v>
      </c>
      <c r="AB62" s="17">
        <v>19.410879000000001</v>
      </c>
      <c r="AC62" s="17">
        <v>19.414007000000002</v>
      </c>
      <c r="AD62" s="17">
        <v>19.441144999999999</v>
      </c>
      <c r="AE62" s="16">
        <v>-4.2200000000000001E-4</v>
      </c>
    </row>
    <row r="63" spans="1:31" ht="15" customHeight="1" x14ac:dyDescent="0.25">
      <c r="A63" s="14" t="s">
        <v>78</v>
      </c>
      <c r="B63" s="17">
        <v>21.421568000000001</v>
      </c>
      <c r="C63" s="17">
        <v>21.246155000000002</v>
      </c>
      <c r="D63" s="17">
        <v>21.076678999999999</v>
      </c>
      <c r="E63" s="17">
        <v>21.074842</v>
      </c>
      <c r="F63" s="17">
        <v>21.075209000000001</v>
      </c>
      <c r="G63" s="17">
        <v>21.073259</v>
      </c>
      <c r="H63" s="17">
        <v>21.073499999999999</v>
      </c>
      <c r="I63" s="17">
        <v>21.072392000000001</v>
      </c>
      <c r="J63" s="17">
        <v>21.070084000000001</v>
      </c>
      <c r="K63" s="17">
        <v>21.068930000000002</v>
      </c>
      <c r="L63" s="17">
        <v>21.068106</v>
      </c>
      <c r="M63" s="17">
        <v>21.067947</v>
      </c>
      <c r="N63" s="17">
        <v>21.067941999999999</v>
      </c>
      <c r="O63" s="17">
        <v>21.067381000000001</v>
      </c>
      <c r="P63" s="17">
        <v>21.067005000000002</v>
      </c>
      <c r="Q63" s="17">
        <v>21.066649999999999</v>
      </c>
      <c r="R63" s="17">
        <v>21.066063</v>
      </c>
      <c r="S63" s="17">
        <v>21.065636000000001</v>
      </c>
      <c r="T63" s="17">
        <v>21.065092</v>
      </c>
      <c r="U63" s="17">
        <v>21.064326999999999</v>
      </c>
      <c r="V63" s="17">
        <v>21.063631000000001</v>
      </c>
      <c r="W63" s="17">
        <v>21.063002000000001</v>
      </c>
      <c r="X63" s="17">
        <v>21.062840000000001</v>
      </c>
      <c r="Y63" s="17">
        <v>21.062377999999999</v>
      </c>
      <c r="Z63" s="17">
        <v>21.061585999999998</v>
      </c>
      <c r="AA63" s="17">
        <v>21.060898000000002</v>
      </c>
      <c r="AB63" s="17">
        <v>21.059975000000001</v>
      </c>
      <c r="AC63" s="17">
        <v>21.059021000000001</v>
      </c>
      <c r="AD63" s="17">
        <v>21.058043999999999</v>
      </c>
      <c r="AE63" s="16">
        <v>-3.2899999999999997E-4</v>
      </c>
    </row>
    <row r="64" spans="1:31" ht="15" customHeight="1" x14ac:dyDescent="0.25">
      <c r="A64" s="14" t="s">
        <v>79</v>
      </c>
      <c r="B64" s="17">
        <v>21.512604</v>
      </c>
      <c r="C64" s="17">
        <v>21.622430999999999</v>
      </c>
      <c r="D64" s="17">
        <v>21.101215</v>
      </c>
      <c r="E64" s="17">
        <v>21.108404</v>
      </c>
      <c r="F64" s="17">
        <v>21.117001999999999</v>
      </c>
      <c r="G64" s="17">
        <v>21.127029</v>
      </c>
      <c r="H64" s="17">
        <v>21.132849</v>
      </c>
      <c r="I64" s="17">
        <v>21.137445</v>
      </c>
      <c r="J64" s="17">
        <v>21.142443</v>
      </c>
      <c r="K64" s="17">
        <v>21.145309000000001</v>
      </c>
      <c r="L64" s="17">
        <v>21.14772</v>
      </c>
      <c r="M64" s="17">
        <v>21.150763000000001</v>
      </c>
      <c r="N64" s="17">
        <v>21.163723000000001</v>
      </c>
      <c r="O64" s="17">
        <v>21.170856000000001</v>
      </c>
      <c r="P64" s="17">
        <v>21.175148</v>
      </c>
      <c r="Q64" s="17">
        <v>21.177073</v>
      </c>
      <c r="R64" s="17">
        <v>21.179259999999999</v>
      </c>
      <c r="S64" s="17">
        <v>21.18573</v>
      </c>
      <c r="T64" s="17">
        <v>21.18524</v>
      </c>
      <c r="U64" s="17">
        <v>21.194641000000001</v>
      </c>
      <c r="V64" s="17">
        <v>21.181460999999999</v>
      </c>
      <c r="W64" s="17">
        <v>21.186142</v>
      </c>
      <c r="X64" s="17">
        <v>21.191787999999999</v>
      </c>
      <c r="Y64" s="17">
        <v>21.198048</v>
      </c>
      <c r="Z64" s="17">
        <v>21.204153000000002</v>
      </c>
      <c r="AA64" s="17">
        <v>21.209676999999999</v>
      </c>
      <c r="AB64" s="17">
        <v>21.213331</v>
      </c>
      <c r="AC64" s="17">
        <v>21.216031999999998</v>
      </c>
      <c r="AD64" s="17">
        <v>21.218807000000002</v>
      </c>
      <c r="AE64" s="16">
        <v>-6.9800000000000005E-4</v>
      </c>
    </row>
    <row r="65" spans="1:31" ht="15" customHeight="1" x14ac:dyDescent="0.25">
      <c r="A65" s="14" t="s">
        <v>44</v>
      </c>
      <c r="B65" s="17">
        <v>28.634215999999999</v>
      </c>
      <c r="C65" s="17">
        <v>28.709828999999999</v>
      </c>
      <c r="D65" s="17">
        <v>28.499617000000001</v>
      </c>
      <c r="E65" s="17">
        <v>28.506316999999999</v>
      </c>
      <c r="F65" s="17">
        <v>28.517741999999998</v>
      </c>
      <c r="G65" s="17">
        <v>28.513034999999999</v>
      </c>
      <c r="H65" s="17">
        <v>28.509975000000001</v>
      </c>
      <c r="I65" s="17">
        <v>28.508507000000002</v>
      </c>
      <c r="J65" s="17">
        <v>28.506277000000001</v>
      </c>
      <c r="K65" s="17">
        <v>28.503826</v>
      </c>
      <c r="L65" s="17">
        <v>28.502355999999999</v>
      </c>
      <c r="M65" s="17">
        <v>28.50168</v>
      </c>
      <c r="N65" s="17">
        <v>28.501110000000001</v>
      </c>
      <c r="O65" s="17">
        <v>28.499872</v>
      </c>
      <c r="P65" s="17">
        <v>28.497519</v>
      </c>
      <c r="Q65" s="17">
        <v>28.495726000000001</v>
      </c>
      <c r="R65" s="17">
        <v>28.493216</v>
      </c>
      <c r="S65" s="17">
        <v>28.490511000000001</v>
      </c>
      <c r="T65" s="17">
        <v>28.487783</v>
      </c>
      <c r="U65" s="17">
        <v>28.485233000000001</v>
      </c>
      <c r="V65" s="17">
        <v>28.483118000000001</v>
      </c>
      <c r="W65" s="17">
        <v>28.481386000000001</v>
      </c>
      <c r="X65" s="17">
        <v>28.479109000000001</v>
      </c>
      <c r="Y65" s="17">
        <v>28.476420999999998</v>
      </c>
      <c r="Z65" s="17">
        <v>28.473693999999998</v>
      </c>
      <c r="AA65" s="17">
        <v>28.470065999999999</v>
      </c>
      <c r="AB65" s="17">
        <v>28.468972999999998</v>
      </c>
      <c r="AC65" s="17">
        <v>28.467741</v>
      </c>
      <c r="AD65" s="17">
        <v>28.465799000000001</v>
      </c>
      <c r="AE65" s="16">
        <v>-3.1599999999999998E-4</v>
      </c>
    </row>
    <row r="66" spans="1:31" ht="15" customHeight="1" x14ac:dyDescent="0.25">
      <c r="A66" s="14" t="s">
        <v>80</v>
      </c>
      <c r="B66" s="17">
        <v>19.211048000000002</v>
      </c>
      <c r="C66" s="17">
        <v>19.210439999999998</v>
      </c>
      <c r="D66" s="17">
        <v>19.434549000000001</v>
      </c>
      <c r="E66" s="17">
        <v>19.375928999999999</v>
      </c>
      <c r="F66" s="17">
        <v>19.323682999999999</v>
      </c>
      <c r="G66" s="17">
        <v>19.189228</v>
      </c>
      <c r="H66" s="17">
        <v>19.200227999999999</v>
      </c>
      <c r="I66" s="17">
        <v>19.219635</v>
      </c>
      <c r="J66" s="17">
        <v>19.183897000000002</v>
      </c>
      <c r="K66" s="17">
        <v>19.131823000000001</v>
      </c>
      <c r="L66" s="17">
        <v>19.074332999999999</v>
      </c>
      <c r="M66" s="17">
        <v>19.024339999999999</v>
      </c>
      <c r="N66" s="17">
        <v>19.000439</v>
      </c>
      <c r="O66" s="17">
        <v>18.991737000000001</v>
      </c>
      <c r="P66" s="17">
        <v>18.964625999999999</v>
      </c>
      <c r="Q66" s="17">
        <v>18.958003999999999</v>
      </c>
      <c r="R66" s="17">
        <v>18.972176000000001</v>
      </c>
      <c r="S66" s="17">
        <v>18.952375</v>
      </c>
      <c r="T66" s="17">
        <v>18.960000999999998</v>
      </c>
      <c r="U66" s="17">
        <v>18.971188000000001</v>
      </c>
      <c r="V66" s="17">
        <v>18.997655999999999</v>
      </c>
      <c r="W66" s="17">
        <v>19.028659999999999</v>
      </c>
      <c r="X66" s="17">
        <v>19.017610999999999</v>
      </c>
      <c r="Y66" s="17">
        <v>19.036069999999999</v>
      </c>
      <c r="Z66" s="17">
        <v>19.046799</v>
      </c>
      <c r="AA66" s="17">
        <v>19.056014999999999</v>
      </c>
      <c r="AB66" s="17">
        <v>19.034647</v>
      </c>
      <c r="AC66" s="17">
        <v>19.038264999999999</v>
      </c>
      <c r="AD66" s="17">
        <v>19.069054000000001</v>
      </c>
      <c r="AE66" s="16">
        <v>-2.7399999999999999E-4</v>
      </c>
    </row>
    <row r="67" spans="1:31" ht="15" customHeight="1" x14ac:dyDescent="0.25">
      <c r="A67" s="14" t="s">
        <v>38</v>
      </c>
      <c r="B67" s="17">
        <v>22.486771000000001</v>
      </c>
      <c r="C67" s="17">
        <v>23.255814000000001</v>
      </c>
      <c r="D67" s="17">
        <v>23.208929000000001</v>
      </c>
      <c r="E67" s="17">
        <v>23.177016999999999</v>
      </c>
      <c r="F67" s="17">
        <v>23.269047</v>
      </c>
      <c r="G67" s="17">
        <v>24.760017000000001</v>
      </c>
      <c r="H67" s="17">
        <v>24.760020999999998</v>
      </c>
      <c r="I67" s="17">
        <v>24.760003999999999</v>
      </c>
      <c r="J67" s="17">
        <v>24.760023</v>
      </c>
      <c r="K67" s="17">
        <v>24.760006000000001</v>
      </c>
      <c r="L67" s="17">
        <v>24.759871</v>
      </c>
      <c r="M67" s="17">
        <v>24.759872000000001</v>
      </c>
      <c r="N67" s="17">
        <v>24.759871</v>
      </c>
      <c r="O67" s="17">
        <v>24.759872000000001</v>
      </c>
      <c r="P67" s="17">
        <v>24.759871</v>
      </c>
      <c r="Q67" s="17">
        <v>24.759588000000001</v>
      </c>
      <c r="R67" s="17">
        <v>24.75956</v>
      </c>
      <c r="S67" s="17">
        <v>24.759868999999998</v>
      </c>
      <c r="T67" s="17">
        <v>24.760014000000002</v>
      </c>
      <c r="U67" s="17">
        <v>24.759882000000001</v>
      </c>
      <c r="V67" s="17">
        <v>24.759878</v>
      </c>
      <c r="W67" s="17">
        <v>24.759874</v>
      </c>
      <c r="X67" s="17">
        <v>24.759872000000001</v>
      </c>
      <c r="Y67" s="17">
        <v>24.759789000000001</v>
      </c>
      <c r="Z67" s="17">
        <v>24.759789000000001</v>
      </c>
      <c r="AA67" s="17">
        <v>24.759789000000001</v>
      </c>
      <c r="AB67" s="17">
        <v>24.759325</v>
      </c>
      <c r="AC67" s="17">
        <v>24.759922</v>
      </c>
      <c r="AD67" s="17">
        <v>24.759867</v>
      </c>
      <c r="AE67" s="16">
        <v>2.3240000000000001E-3</v>
      </c>
    </row>
    <row r="68" spans="1:31" ht="15" customHeight="1" x14ac:dyDescent="0.25">
      <c r="A68" s="14" t="s">
        <v>39</v>
      </c>
      <c r="B68" s="17">
        <v>24.572562999999999</v>
      </c>
      <c r="C68" s="17">
        <v>24.562296</v>
      </c>
      <c r="D68" s="17">
        <v>26.647874999999999</v>
      </c>
      <c r="E68" s="17">
        <v>26.219687</v>
      </c>
      <c r="F68" s="17">
        <v>26.079236999999999</v>
      </c>
      <c r="G68" s="17">
        <v>26.082069000000001</v>
      </c>
      <c r="H68" s="17">
        <v>26.080297000000002</v>
      </c>
      <c r="I68" s="17">
        <v>26.020727000000001</v>
      </c>
      <c r="J68" s="17">
        <v>26.022486000000001</v>
      </c>
      <c r="K68" s="17">
        <v>25.905128000000001</v>
      </c>
      <c r="L68" s="17">
        <v>25.865053</v>
      </c>
      <c r="M68" s="17">
        <v>25.83379</v>
      </c>
      <c r="N68" s="17">
        <v>25.801217999999999</v>
      </c>
      <c r="O68" s="17">
        <v>25.772929999999999</v>
      </c>
      <c r="P68" s="17">
        <v>25.732873999999999</v>
      </c>
      <c r="Q68" s="17">
        <v>25.761627000000001</v>
      </c>
      <c r="R68" s="17">
        <v>25.762360000000001</v>
      </c>
      <c r="S68" s="17">
        <v>25.678985999999998</v>
      </c>
      <c r="T68" s="17">
        <v>25.609967999999999</v>
      </c>
      <c r="U68" s="17">
        <v>25.548752</v>
      </c>
      <c r="V68" s="17">
        <v>25.492359</v>
      </c>
      <c r="W68" s="17">
        <v>25.451822</v>
      </c>
      <c r="X68" s="17">
        <v>25.484850000000002</v>
      </c>
      <c r="Y68" s="17">
        <v>25.534275000000001</v>
      </c>
      <c r="Z68" s="17">
        <v>25.512544999999999</v>
      </c>
      <c r="AA68" s="17">
        <v>25.495571000000002</v>
      </c>
      <c r="AB68" s="17">
        <v>25.368921</v>
      </c>
      <c r="AC68" s="17">
        <v>25.218095999999999</v>
      </c>
      <c r="AD68" s="17">
        <v>25.190598000000001</v>
      </c>
      <c r="AE68" s="16">
        <v>9.3599999999999998E-4</v>
      </c>
    </row>
    <row r="69" spans="1:31" ht="15" customHeight="1" x14ac:dyDescent="0.25">
      <c r="A69" s="14" t="s">
        <v>45</v>
      </c>
      <c r="B69" s="18" t="s">
        <v>1</v>
      </c>
      <c r="C69" s="18" t="s">
        <v>1</v>
      </c>
      <c r="D69" s="18" t="s">
        <v>1</v>
      </c>
      <c r="E69" s="18" t="s">
        <v>1</v>
      </c>
      <c r="F69" s="18" t="s">
        <v>1</v>
      </c>
      <c r="G69" s="18" t="s">
        <v>1</v>
      </c>
      <c r="H69" s="18" t="s">
        <v>1</v>
      </c>
      <c r="I69" s="18" t="s">
        <v>1</v>
      </c>
      <c r="J69" s="18" t="s">
        <v>1</v>
      </c>
      <c r="K69" s="18" t="s">
        <v>1</v>
      </c>
      <c r="L69" s="18" t="s">
        <v>1</v>
      </c>
      <c r="M69" s="18" t="s">
        <v>1</v>
      </c>
      <c r="N69" s="18" t="s">
        <v>1</v>
      </c>
      <c r="O69" s="18" t="s">
        <v>1</v>
      </c>
      <c r="P69" s="18" t="s">
        <v>1</v>
      </c>
      <c r="Q69" s="18" t="s">
        <v>1</v>
      </c>
      <c r="R69" s="18" t="s">
        <v>1</v>
      </c>
      <c r="S69" s="18" t="s">
        <v>1</v>
      </c>
      <c r="T69" s="18" t="s">
        <v>1</v>
      </c>
      <c r="U69" s="18" t="s">
        <v>1</v>
      </c>
      <c r="V69" s="18" t="s">
        <v>1</v>
      </c>
      <c r="W69" s="18" t="s">
        <v>1</v>
      </c>
      <c r="X69" s="18" t="s">
        <v>1</v>
      </c>
      <c r="Y69" s="18" t="s">
        <v>1</v>
      </c>
      <c r="Z69" s="18" t="s">
        <v>1</v>
      </c>
      <c r="AA69" s="18" t="s">
        <v>1</v>
      </c>
      <c r="AB69" s="18" t="s">
        <v>1</v>
      </c>
      <c r="AC69" s="18" t="s">
        <v>1</v>
      </c>
      <c r="AD69" s="18" t="s">
        <v>1</v>
      </c>
      <c r="AE69" s="18" t="s">
        <v>1</v>
      </c>
    </row>
    <row r="70" spans="1:31" ht="15" customHeight="1" x14ac:dyDescent="0.25">
      <c r="A70" s="14" t="s">
        <v>46</v>
      </c>
      <c r="B70" s="17">
        <v>11.540248</v>
      </c>
      <c r="C70" s="17">
        <v>12.429489</v>
      </c>
      <c r="D70" s="17">
        <v>12.43</v>
      </c>
      <c r="E70" s="17">
        <v>12.429997</v>
      </c>
      <c r="F70" s="17">
        <v>12.429999</v>
      </c>
      <c r="G70" s="17">
        <v>12.429999</v>
      </c>
      <c r="H70" s="17">
        <v>12.430001000000001</v>
      </c>
      <c r="I70" s="17">
        <v>12.43</v>
      </c>
      <c r="J70" s="17">
        <v>12.430001000000001</v>
      </c>
      <c r="K70" s="17">
        <v>12.430002</v>
      </c>
      <c r="L70" s="17">
        <v>12.430002999999999</v>
      </c>
      <c r="M70" s="17">
        <v>12.429999</v>
      </c>
      <c r="N70" s="17">
        <v>12.430001000000001</v>
      </c>
      <c r="O70" s="17">
        <v>12.429997</v>
      </c>
      <c r="P70" s="17">
        <v>12.429999</v>
      </c>
      <c r="Q70" s="17">
        <v>12.43</v>
      </c>
      <c r="R70" s="17">
        <v>12.43</v>
      </c>
      <c r="S70" s="17">
        <v>12.43</v>
      </c>
      <c r="T70" s="17">
        <v>12.429997999999999</v>
      </c>
      <c r="U70" s="17">
        <v>12.430001000000001</v>
      </c>
      <c r="V70" s="17">
        <v>12.429997999999999</v>
      </c>
      <c r="W70" s="17">
        <v>12.429999</v>
      </c>
      <c r="X70" s="17">
        <v>12.429997999999999</v>
      </c>
      <c r="Y70" s="17">
        <v>12.43</v>
      </c>
      <c r="Z70" s="17">
        <v>12.43</v>
      </c>
      <c r="AA70" s="17">
        <v>12.429999</v>
      </c>
      <c r="AB70" s="17">
        <v>12.430001000000001</v>
      </c>
      <c r="AC70" s="17">
        <v>12.43</v>
      </c>
      <c r="AD70" s="17">
        <v>12.43</v>
      </c>
      <c r="AE70" s="16">
        <v>1.9999999999999999E-6</v>
      </c>
    </row>
    <row r="72" spans="1:31" ht="15" customHeight="1" x14ac:dyDescent="0.25">
      <c r="A72" s="13" t="s">
        <v>81</v>
      </c>
      <c r="B72" s="19">
        <v>3412</v>
      </c>
      <c r="C72" s="19">
        <v>3412</v>
      </c>
      <c r="D72" s="19">
        <v>3412</v>
      </c>
      <c r="E72" s="19">
        <v>3412</v>
      </c>
      <c r="F72" s="19">
        <v>3412</v>
      </c>
      <c r="G72" s="19">
        <v>3412</v>
      </c>
      <c r="H72" s="19">
        <v>3412</v>
      </c>
      <c r="I72" s="19">
        <v>3412</v>
      </c>
      <c r="J72" s="19">
        <v>3412</v>
      </c>
      <c r="K72" s="19">
        <v>3412</v>
      </c>
      <c r="L72" s="19">
        <v>3412</v>
      </c>
      <c r="M72" s="19">
        <v>3412</v>
      </c>
      <c r="N72" s="19">
        <v>3412</v>
      </c>
      <c r="O72" s="19">
        <v>3412</v>
      </c>
      <c r="P72" s="19">
        <v>3412</v>
      </c>
      <c r="Q72" s="19">
        <v>3412</v>
      </c>
      <c r="R72" s="19">
        <v>3412</v>
      </c>
      <c r="S72" s="19">
        <v>3412</v>
      </c>
      <c r="T72" s="19">
        <v>3412</v>
      </c>
      <c r="U72" s="19">
        <v>3412</v>
      </c>
      <c r="V72" s="19">
        <v>3412</v>
      </c>
      <c r="W72" s="19">
        <v>3412</v>
      </c>
      <c r="X72" s="19">
        <v>3412</v>
      </c>
      <c r="Y72" s="19">
        <v>3412</v>
      </c>
      <c r="Z72" s="19">
        <v>3412</v>
      </c>
      <c r="AA72" s="19">
        <v>3412</v>
      </c>
      <c r="AB72" s="19">
        <v>3412</v>
      </c>
      <c r="AC72" s="19">
        <v>3412</v>
      </c>
      <c r="AD72" s="19">
        <v>3412</v>
      </c>
      <c r="AE72" s="20">
        <v>0</v>
      </c>
    </row>
    <row r="73" spans="1:31" ht="15" customHeight="1" thickBot="1" x14ac:dyDescent="0.3"/>
    <row r="74" spans="1:31" ht="15" customHeight="1" x14ac:dyDescent="0.25">
      <c r="A74" s="21" t="s">
        <v>82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ht="15" customHeight="1" x14ac:dyDescent="0.25">
      <c r="A75" s="23" t="s">
        <v>83</v>
      </c>
    </row>
    <row r="76" spans="1:31" ht="15" customHeight="1" x14ac:dyDescent="0.25">
      <c r="A76" s="23" t="s">
        <v>84</v>
      </c>
    </row>
    <row r="77" spans="1:31" ht="15" customHeight="1" x14ac:dyDescent="0.25">
      <c r="A77" s="23" t="s">
        <v>47</v>
      </c>
    </row>
    <row r="78" spans="1:31" ht="15" customHeight="1" x14ac:dyDescent="0.25">
      <c r="A78" s="23" t="s">
        <v>85</v>
      </c>
    </row>
    <row r="79" spans="1:31" ht="15" customHeight="1" x14ac:dyDescent="0.25">
      <c r="A79" s="2" t="s">
        <v>86</v>
      </c>
    </row>
    <row r="80" spans="1:31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</sheetData>
  <mergeCells count="1">
    <mergeCell ref="A74:AE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39.7109375" style="2" customWidth="1"/>
    <col min="2" max="30" width="12.7109375" style="2" customWidth="1"/>
    <col min="31" max="16384" width="9.140625" style="2"/>
  </cols>
  <sheetData>
    <row r="1" spans="1:30" x14ac:dyDescent="0.25">
      <c r="A1" s="2" t="s">
        <v>50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25">
      <c r="A2" s="2" t="s">
        <v>58</v>
      </c>
      <c r="B2" s="5">
        <f>'AEO Table S146'!B62*10^12</f>
        <v>19660774000000</v>
      </c>
      <c r="C2" s="5">
        <f>'AEO Table S146'!C62*10^12</f>
        <v>19663807000000</v>
      </c>
      <c r="D2" s="5">
        <f>'AEO Table S146'!D62*10^12</f>
        <v>19813465000000</v>
      </c>
      <c r="E2" s="5">
        <f>'AEO Table S146'!E62*10^12</f>
        <v>19774160000000</v>
      </c>
      <c r="F2" s="5">
        <f>'AEO Table S146'!F62*10^12</f>
        <v>19754770000000</v>
      </c>
      <c r="G2" s="5">
        <f>'AEO Table S146'!G62*10^12</f>
        <v>19621569000000</v>
      </c>
      <c r="H2" s="5">
        <f>'AEO Table S146'!H62*10^12</f>
        <v>19624079000000</v>
      </c>
      <c r="I2" s="5">
        <f>'AEO Table S146'!I62*10^12</f>
        <v>19626093000000</v>
      </c>
      <c r="J2" s="5">
        <f>'AEO Table S146'!J62*10^12</f>
        <v>19583563000000</v>
      </c>
      <c r="K2" s="5">
        <f>'AEO Table S146'!K62*10^12</f>
        <v>19532228000000</v>
      </c>
      <c r="L2" s="5">
        <f>'AEO Table S146'!L62*10^12</f>
        <v>19476776000000</v>
      </c>
      <c r="M2" s="5">
        <f>'AEO Table S146'!M62*10^12</f>
        <v>19429256000000</v>
      </c>
      <c r="N2" s="5">
        <f>'AEO Table S146'!N62*10^12</f>
        <v>19406288000000</v>
      </c>
      <c r="O2" s="5">
        <f>'AEO Table S146'!O62*10^12</f>
        <v>19398649000000</v>
      </c>
      <c r="P2" s="5">
        <f>'AEO Table S146'!P62*10^12</f>
        <v>19371523000000</v>
      </c>
      <c r="Q2" s="5">
        <f>'AEO Table S146'!Q62*10^12</f>
        <v>19363678000000</v>
      </c>
      <c r="R2" s="5">
        <f>'AEO Table S146'!R62*10^12</f>
        <v>19374044000000</v>
      </c>
      <c r="S2" s="5">
        <f>'AEO Table S146'!S62*10^12</f>
        <v>19353436000000</v>
      </c>
      <c r="T2" s="5">
        <f>'AEO Table S146'!T62*10^12</f>
        <v>19357595000000</v>
      </c>
      <c r="U2" s="5">
        <f>'AEO Table S146'!U62*10^12</f>
        <v>19366142000000</v>
      </c>
      <c r="V2" s="5">
        <f>'AEO Table S146'!V62*10^12</f>
        <v>19387341000000</v>
      </c>
      <c r="W2" s="5">
        <f>'AEO Table S146'!W62*10^12</f>
        <v>19414640000000</v>
      </c>
      <c r="X2" s="5">
        <f>'AEO Table S146'!X62*10^12</f>
        <v>19402828000000</v>
      </c>
      <c r="Y2" s="5">
        <f>'AEO Table S146'!Y62*10^12</f>
        <v>19417601000000</v>
      </c>
      <c r="Z2" s="5">
        <f>'AEO Table S146'!Z62*10^12</f>
        <v>19425138000000</v>
      </c>
      <c r="AA2" s="5">
        <f>'AEO Table S146'!AA62*10^12</f>
        <v>19430937000000</v>
      </c>
      <c r="AB2" s="5">
        <f>'AEO Table S146'!AB62*10^12</f>
        <v>19410879000000</v>
      </c>
      <c r="AC2" s="5">
        <f>'AEO Table S146'!AC62*10^12</f>
        <v>19414007000000</v>
      </c>
      <c r="AD2" s="5">
        <f>'AEO Table S146'!AD62*10^12</f>
        <v>19441145000000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39.7109375" style="2" customWidth="1"/>
    <col min="2" max="30" width="12.7109375" style="2" customWidth="1"/>
    <col min="31" max="16384" width="9.140625" style="2"/>
  </cols>
  <sheetData>
    <row r="1" spans="1:30" x14ac:dyDescent="0.25">
      <c r="A1" s="2" t="s">
        <v>50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25">
      <c r="A2" s="2" t="s">
        <v>62</v>
      </c>
      <c r="B2" s="7">
        <f>'AEO Table S146'!B50*10^15</f>
        <v>1024000000000000</v>
      </c>
      <c r="C2" s="7">
        <f>'AEO Table S146'!C50*10^15</f>
        <v>1026999999999999.9</v>
      </c>
      <c r="D2" s="7">
        <f>'AEO Table S146'!D50*10^15</f>
        <v>1026999999999999.9</v>
      </c>
      <c r="E2" s="7">
        <f>'AEO Table S146'!E50*10^15</f>
        <v>1026999999999999.9</v>
      </c>
      <c r="F2" s="7">
        <f>'AEO Table S146'!F50*10^15</f>
        <v>1026999999999999.9</v>
      </c>
      <c r="G2" s="7">
        <f>'AEO Table S146'!G50*10^15</f>
        <v>1026999999999999.9</v>
      </c>
      <c r="H2" s="7">
        <f>'AEO Table S146'!H50*10^15</f>
        <v>1026999999999999.9</v>
      </c>
      <c r="I2" s="7">
        <f>'AEO Table S146'!I50*10^15</f>
        <v>1026999999999999.9</v>
      </c>
      <c r="J2" s="7">
        <f>'AEO Table S146'!J50*10^15</f>
        <v>1026999999999999.9</v>
      </c>
      <c r="K2" s="7">
        <f>'AEO Table S146'!K50*10^15</f>
        <v>1026999999999999.9</v>
      </c>
      <c r="L2" s="7">
        <f>'AEO Table S146'!L50*10^15</f>
        <v>1026999999999999.9</v>
      </c>
      <c r="M2" s="7">
        <f>'AEO Table S146'!M50*10^15</f>
        <v>1026999999999999.9</v>
      </c>
      <c r="N2" s="7">
        <f>'AEO Table S146'!N50*10^15</f>
        <v>1026999999999999.9</v>
      </c>
      <c r="O2" s="7">
        <f>'AEO Table S146'!O50*10^15</f>
        <v>1026999999999999.9</v>
      </c>
      <c r="P2" s="7">
        <f>'AEO Table S146'!P50*10^15</f>
        <v>1026999999999999.9</v>
      </c>
      <c r="Q2" s="7">
        <f>'AEO Table S146'!Q50*10^15</f>
        <v>1026999999999999.9</v>
      </c>
      <c r="R2" s="7">
        <f>'AEO Table S146'!R50*10^15</f>
        <v>1026999999999999.9</v>
      </c>
      <c r="S2" s="7">
        <f>'AEO Table S146'!S50*10^15</f>
        <v>1026999999999999.9</v>
      </c>
      <c r="T2" s="7">
        <f>'AEO Table S146'!T50*10^15</f>
        <v>1026999999999999.9</v>
      </c>
      <c r="U2" s="7">
        <f>'AEO Table S146'!U50*10^15</f>
        <v>1026999999999999.9</v>
      </c>
      <c r="V2" s="7">
        <f>'AEO Table S146'!V50*10^15</f>
        <v>1026999999999999.9</v>
      </c>
      <c r="W2" s="7">
        <f>'AEO Table S146'!W50*10^15</f>
        <v>1026999999999999.9</v>
      </c>
      <c r="X2" s="7">
        <f>'AEO Table S146'!X50*10^15</f>
        <v>1026999999999999.9</v>
      </c>
      <c r="Y2" s="7">
        <f>'AEO Table S146'!Y50*10^15</f>
        <v>1026999999999999.9</v>
      </c>
      <c r="Z2" s="7">
        <f>'AEO Table S146'!Z50*10^15</f>
        <v>1026999999999999.9</v>
      </c>
      <c r="AA2" s="7">
        <f>'AEO Table S146'!AA50*10^15</f>
        <v>1026999999999999.9</v>
      </c>
      <c r="AB2" s="7">
        <f>'AEO Table S146'!AB50*10^15</f>
        <v>1026999999999999.9</v>
      </c>
      <c r="AC2" s="7">
        <f>'AEO Table S146'!AC50*10^15</f>
        <v>1026999999999999.9</v>
      </c>
      <c r="AD2" s="7">
        <f>'AEO Table S146'!AD50*10^15</f>
        <v>1026999999999999.9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/>
  </sheetViews>
  <sheetFormatPr defaultRowHeight="15" x14ac:dyDescent="0.25"/>
  <cols>
    <col min="1" max="1" width="39.7109375" customWidth="1"/>
    <col min="2" max="30" width="12.7109375" customWidth="1"/>
  </cols>
  <sheetData>
    <row r="1" spans="1:30" x14ac:dyDescent="0.25">
      <c r="A1" t="s">
        <v>50</v>
      </c>
      <c r="B1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25">
      <c r="A2" t="s">
        <v>56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</row>
    <row r="3" spans="1:30" x14ac:dyDescent="0.25">
      <c r="A3" t="s">
        <v>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</row>
    <row r="4" spans="1:30" x14ac:dyDescent="0.25">
      <c r="A4" t="s">
        <v>51</v>
      </c>
      <c r="B4" s="5">
        <f>'AEO Table S146'!B27*10^12</f>
        <v>5101046000000</v>
      </c>
      <c r="C4" s="5">
        <f>'AEO Table S146'!C27*10^12</f>
        <v>5101050000000</v>
      </c>
      <c r="D4" s="5">
        <f>'AEO Table S146'!D27*10^12</f>
        <v>5101048000000</v>
      </c>
      <c r="E4" s="5">
        <f>'AEO Table S146'!E27*10^12</f>
        <v>5101057000000</v>
      </c>
      <c r="F4" s="5">
        <f>'AEO Table S146'!F27*10^12</f>
        <v>5101054000000</v>
      </c>
      <c r="G4" s="5">
        <f>'AEO Table S146'!G27*10^12</f>
        <v>5101213000000</v>
      </c>
      <c r="H4" s="5">
        <f>'AEO Table S146'!H27*10^12</f>
        <v>5101332000000</v>
      </c>
      <c r="I4" s="5">
        <f>'AEO Table S146'!I27*10^12</f>
        <v>5101338000000</v>
      </c>
      <c r="J4" s="5">
        <f>'AEO Table S146'!J27*10^12</f>
        <v>5101369000000</v>
      </c>
      <c r="K4" s="5">
        <f>'AEO Table S146'!K27*10^12</f>
        <v>5101391000000</v>
      </c>
      <c r="L4" s="5">
        <f>'AEO Table S146'!L27*10^12</f>
        <v>5100678000000</v>
      </c>
      <c r="M4" s="5">
        <f>'AEO Table S146'!M27*10^12</f>
        <v>5099613000000</v>
      </c>
      <c r="N4" s="5">
        <f>'AEO Table S146'!N27*10^12</f>
        <v>5098647000000</v>
      </c>
      <c r="O4" s="5">
        <f>'AEO Table S146'!O27*10^12</f>
        <v>5098178000000</v>
      </c>
      <c r="P4" s="5">
        <f>'AEO Table S146'!P27*10^12</f>
        <v>5097648000000</v>
      </c>
      <c r="Q4" s="5">
        <f>'AEO Table S146'!Q27*10^12</f>
        <v>5097033000000</v>
      </c>
      <c r="R4" s="5">
        <f>'AEO Table S146'!R27*10^12</f>
        <v>5096308000000</v>
      </c>
      <c r="S4" s="5">
        <f>'AEO Table S146'!S27*10^12</f>
        <v>5095454000000</v>
      </c>
      <c r="T4" s="5">
        <f>'AEO Table S146'!T27*10^12</f>
        <v>5094448000000</v>
      </c>
      <c r="U4" s="5">
        <f>'AEO Table S146'!U27*10^12</f>
        <v>5093245000000</v>
      </c>
      <c r="V4" s="5">
        <f>'AEO Table S146'!V27*10^12</f>
        <v>5091823000000</v>
      </c>
      <c r="W4" s="5">
        <f>'AEO Table S146'!W27*10^12</f>
        <v>5090135000000</v>
      </c>
      <c r="X4" s="5">
        <f>'AEO Table S146'!X27*10^12</f>
        <v>5088142000000</v>
      </c>
      <c r="Y4" s="5">
        <f>'AEO Table S146'!Y27*10^12</f>
        <v>5085790000000</v>
      </c>
      <c r="Z4" s="5">
        <f>'AEO Table S146'!Z27*10^12</f>
        <v>5082973000000</v>
      </c>
      <c r="AA4" s="5">
        <f>'AEO Table S146'!AA27*10^12</f>
        <v>5079644000000</v>
      </c>
      <c r="AB4" s="5">
        <f>'AEO Table S146'!AB27*10^12</f>
        <v>5075729000000</v>
      </c>
      <c r="AC4" s="5">
        <f>'AEO Table S146'!AC27*10^12</f>
        <v>5071134000000</v>
      </c>
      <c r="AD4" s="5">
        <f>'AEO Table S146'!AD27*10^12</f>
        <v>5065734000000</v>
      </c>
    </row>
    <row r="5" spans="1:30" x14ac:dyDescent="0.25">
      <c r="A5" t="s">
        <v>52</v>
      </c>
      <c r="B5" s="5">
        <f>'AEO Table S146'!B11*10^12</f>
        <v>5825000000000</v>
      </c>
      <c r="C5" s="5">
        <f>'AEO Table S146'!C11*10^12</f>
        <v>5825000000000</v>
      </c>
      <c r="D5" s="5">
        <f>'AEO Table S146'!D11*10^12</f>
        <v>5825000000000</v>
      </c>
      <c r="E5" s="5">
        <f>'AEO Table S146'!E11*10^12</f>
        <v>5825000000000</v>
      </c>
      <c r="F5" s="5">
        <f>'AEO Table S146'!F11*10^12</f>
        <v>5825000000000</v>
      </c>
      <c r="G5" s="5">
        <f>'AEO Table S146'!G11*10^12</f>
        <v>5825000000000</v>
      </c>
      <c r="H5" s="5">
        <f>'AEO Table S146'!H11*10^12</f>
        <v>5825000000000</v>
      </c>
      <c r="I5" s="5">
        <f>'AEO Table S146'!I11*10^12</f>
        <v>5825000000000</v>
      </c>
      <c r="J5" s="5">
        <f>'AEO Table S146'!J11*10^12</f>
        <v>5825000000000</v>
      </c>
      <c r="K5" s="5">
        <f>'AEO Table S146'!K11*10^12</f>
        <v>5825000000000</v>
      </c>
      <c r="L5" s="5">
        <f>'AEO Table S146'!L11*10^12</f>
        <v>5825000000000</v>
      </c>
      <c r="M5" s="5">
        <f>'AEO Table S146'!M11*10^12</f>
        <v>5825000000000</v>
      </c>
      <c r="N5" s="5">
        <f>'AEO Table S146'!N11*10^12</f>
        <v>5825000000000</v>
      </c>
      <c r="O5" s="5">
        <f>'AEO Table S146'!O11*10^12</f>
        <v>5825000000000</v>
      </c>
      <c r="P5" s="5">
        <f>'AEO Table S146'!P11*10^12</f>
        <v>5825000000000</v>
      </c>
      <c r="Q5" s="5">
        <f>'AEO Table S146'!Q11*10^12</f>
        <v>5825000000000</v>
      </c>
      <c r="R5" s="5">
        <f>'AEO Table S146'!R11*10^12</f>
        <v>5825000000000</v>
      </c>
      <c r="S5" s="5">
        <f>'AEO Table S146'!S11*10^12</f>
        <v>5825000000000</v>
      </c>
      <c r="T5" s="5">
        <f>'AEO Table S146'!T11*10^12</f>
        <v>5825000000000</v>
      </c>
      <c r="U5" s="5">
        <f>'AEO Table S146'!U11*10^12</f>
        <v>5825000000000</v>
      </c>
      <c r="V5" s="5">
        <f>'AEO Table S146'!V11*10^12</f>
        <v>5825000000000</v>
      </c>
      <c r="W5" s="5">
        <f>'AEO Table S146'!W11*10^12</f>
        <v>5825000000000</v>
      </c>
      <c r="X5" s="5">
        <f>'AEO Table S146'!X11*10^12</f>
        <v>5825000000000</v>
      </c>
      <c r="Y5" s="5">
        <f>'AEO Table S146'!Y11*10^12</f>
        <v>5825000000000</v>
      </c>
      <c r="Z5" s="5">
        <f>'AEO Table S146'!Z11*10^12</f>
        <v>5825000000000</v>
      </c>
      <c r="AA5" s="5">
        <f>'AEO Table S146'!AA11*10^12</f>
        <v>5825000000000</v>
      </c>
      <c r="AB5" s="5">
        <f>'AEO Table S146'!AB11*10^12</f>
        <v>5825000000000</v>
      </c>
      <c r="AC5" s="5">
        <f>'AEO Table S146'!AC11*10^12</f>
        <v>5825000000000</v>
      </c>
      <c r="AD5" s="5">
        <f>'AEO Table S146'!AD11*10^12</f>
        <v>5825000000000</v>
      </c>
    </row>
    <row r="6" spans="1:30" x14ac:dyDescent="0.25">
      <c r="A6" t="s">
        <v>53</v>
      </c>
      <c r="B6" s="5">
        <f>'AEO Table S146'!B22*10^12</f>
        <v>3985000000000</v>
      </c>
      <c r="C6" s="5">
        <f>'AEO Table S146'!C22*10^12</f>
        <v>3985000000000</v>
      </c>
      <c r="D6" s="5">
        <f>'AEO Table S146'!D22*10^12</f>
        <v>3985000000000</v>
      </c>
      <c r="E6" s="5">
        <f>'AEO Table S146'!E22*10^12</f>
        <v>4005848000000.0005</v>
      </c>
      <c r="F6" s="5">
        <f>'AEO Table S146'!F22*10^12</f>
        <v>4005848000000.0005</v>
      </c>
      <c r="G6" s="5">
        <f>'AEO Table S146'!G22*10^12</f>
        <v>4005848000000.0005</v>
      </c>
      <c r="H6" s="5">
        <f>'AEO Table S146'!H22*10^12</f>
        <v>4005848000000.0005</v>
      </c>
      <c r="I6" s="5">
        <f>'AEO Table S146'!I22*10^12</f>
        <v>4005848000000.0005</v>
      </c>
      <c r="J6" s="5">
        <f>'AEO Table S146'!J22*10^12</f>
        <v>4005848000000.0005</v>
      </c>
      <c r="K6" s="5">
        <f>'AEO Table S146'!K22*10^12</f>
        <v>4005848000000.0005</v>
      </c>
      <c r="L6" s="5">
        <f>'AEO Table S146'!L22*10^12</f>
        <v>4005848000000.0005</v>
      </c>
      <c r="M6" s="5">
        <f>'AEO Table S146'!M22*10^12</f>
        <v>4005848000000.0005</v>
      </c>
      <c r="N6" s="5">
        <f>'AEO Table S146'!N22*10^12</f>
        <v>4005848000000.0005</v>
      </c>
      <c r="O6" s="5">
        <f>'AEO Table S146'!O22*10^12</f>
        <v>4005848000000.0005</v>
      </c>
      <c r="P6" s="5">
        <f>'AEO Table S146'!P22*10^12</f>
        <v>4005848000000.0005</v>
      </c>
      <c r="Q6" s="5">
        <f>'AEO Table S146'!Q22*10^12</f>
        <v>4005848000000.0005</v>
      </c>
      <c r="R6" s="5">
        <f>'AEO Table S146'!R22*10^12</f>
        <v>4005848000000.0005</v>
      </c>
      <c r="S6" s="5">
        <f>'AEO Table S146'!S22*10^12</f>
        <v>4005848000000.0005</v>
      </c>
      <c r="T6" s="5">
        <f>'AEO Table S146'!T22*10^12</f>
        <v>4005848000000.0005</v>
      </c>
      <c r="U6" s="5">
        <f>'AEO Table S146'!U22*10^12</f>
        <v>4005848000000.0005</v>
      </c>
      <c r="V6" s="5">
        <f>'AEO Table S146'!V22*10^12</f>
        <v>4005848000000.0005</v>
      </c>
      <c r="W6" s="5">
        <f>'AEO Table S146'!W22*10^12</f>
        <v>4005848000000.0005</v>
      </c>
      <c r="X6" s="5">
        <f>'AEO Table S146'!X22*10^12</f>
        <v>4005848000000.0005</v>
      </c>
      <c r="Y6" s="5">
        <f>'AEO Table S146'!Y22*10^12</f>
        <v>4005848000000.0005</v>
      </c>
      <c r="Z6" s="5">
        <f>'AEO Table S146'!Z22*10^12</f>
        <v>4005848000000.0005</v>
      </c>
      <c r="AA6" s="5">
        <f>'AEO Table S146'!AA22*10^12</f>
        <v>4005848000000.0005</v>
      </c>
      <c r="AB6" s="5">
        <f>'AEO Table S146'!AB22*10^12</f>
        <v>4005848000000.0005</v>
      </c>
      <c r="AC6" s="5">
        <f>'AEO Table S146'!AC22*10^12</f>
        <v>4005848000000.0005</v>
      </c>
      <c r="AD6" s="5">
        <f>'AEO Table S146'!AD22*10^12</f>
        <v>4005848000000.0005</v>
      </c>
    </row>
    <row r="7" spans="1:30" x14ac:dyDescent="0.25">
      <c r="A7" t="s">
        <v>54</v>
      </c>
      <c r="B7" s="5">
        <f>'AEO Table S146'!B9*10^12</f>
        <v>5359000000000</v>
      </c>
      <c r="C7" s="5">
        <f>'AEO Table S146'!C9*10^12</f>
        <v>5359000000000</v>
      </c>
      <c r="D7" s="5">
        <f>'AEO Table S146'!D9*10^12</f>
        <v>5359000000000</v>
      </c>
      <c r="E7" s="5">
        <f>'AEO Table S146'!E9*10^12</f>
        <v>5359000000000</v>
      </c>
      <c r="F7" s="5">
        <f>'AEO Table S146'!F9*10^12</f>
        <v>5359000000000</v>
      </c>
      <c r="G7" s="5">
        <f>'AEO Table S146'!G9*10^12</f>
        <v>5359000000000</v>
      </c>
      <c r="H7" s="5">
        <f>'AEO Table S146'!H9*10^12</f>
        <v>5359000000000</v>
      </c>
      <c r="I7" s="5">
        <f>'AEO Table S146'!I9*10^12</f>
        <v>5359000000000</v>
      </c>
      <c r="J7" s="5">
        <f>'AEO Table S146'!J9*10^12</f>
        <v>5359000000000</v>
      </c>
      <c r="K7" s="5">
        <f>'AEO Table S146'!K9*10^12</f>
        <v>5359000000000</v>
      </c>
      <c r="L7" s="5">
        <f>'AEO Table S146'!L9*10^12</f>
        <v>5359000000000</v>
      </c>
      <c r="M7" s="5">
        <f>'AEO Table S146'!M9*10^12</f>
        <v>5359000000000</v>
      </c>
      <c r="N7" s="5">
        <f>'AEO Table S146'!N9*10^12</f>
        <v>5359000000000</v>
      </c>
      <c r="O7" s="5">
        <f>'AEO Table S146'!O9*10^12</f>
        <v>5359000000000</v>
      </c>
      <c r="P7" s="5">
        <f>'AEO Table S146'!P9*10^12</f>
        <v>5359000000000</v>
      </c>
      <c r="Q7" s="5">
        <f>'AEO Table S146'!Q9*10^12</f>
        <v>5359000000000</v>
      </c>
      <c r="R7" s="5">
        <f>'AEO Table S146'!R9*10^12</f>
        <v>5359000000000</v>
      </c>
      <c r="S7" s="5">
        <f>'AEO Table S146'!S9*10^12</f>
        <v>5359000000000</v>
      </c>
      <c r="T7" s="5">
        <f>'AEO Table S146'!T9*10^12</f>
        <v>5359000000000</v>
      </c>
      <c r="U7" s="5">
        <f>'AEO Table S146'!U9*10^12</f>
        <v>5359000000000</v>
      </c>
      <c r="V7" s="5">
        <f>'AEO Table S146'!V9*10^12</f>
        <v>5359000000000</v>
      </c>
      <c r="W7" s="5">
        <f>'AEO Table S146'!W9*10^12</f>
        <v>5359000000000</v>
      </c>
      <c r="X7" s="5">
        <f>'AEO Table S146'!X9*10^12</f>
        <v>5359000000000</v>
      </c>
      <c r="Y7" s="5">
        <f>'AEO Table S146'!Y9*10^12</f>
        <v>5359000000000</v>
      </c>
      <c r="Z7" s="5">
        <f>'AEO Table S146'!Z9*10^12</f>
        <v>5359000000000</v>
      </c>
      <c r="AA7" s="5">
        <f>'AEO Table S146'!AA9*10^12</f>
        <v>5359000000000</v>
      </c>
      <c r="AB7" s="5">
        <f>'AEO Table S146'!AB9*10^12</f>
        <v>5359000000000</v>
      </c>
      <c r="AC7" s="5">
        <f>'AEO Table S146'!AC9*10^12</f>
        <v>5359000000000</v>
      </c>
      <c r="AD7" s="5">
        <f>'AEO Table S146'!AD9*10^12</f>
        <v>5359000000000</v>
      </c>
    </row>
    <row r="8" spans="1:30" x14ac:dyDescent="0.25">
      <c r="A8" t="s">
        <v>55</v>
      </c>
      <c r="B8" s="5">
        <f>'AEO Table S146'!B24*10^12</f>
        <v>5670000000000</v>
      </c>
      <c r="C8" s="5">
        <f>'AEO Table S146'!C24*10^12</f>
        <v>5670000000000</v>
      </c>
      <c r="D8" s="5">
        <f>'AEO Table S146'!D24*10^12</f>
        <v>5670000000000</v>
      </c>
      <c r="E8" s="5">
        <f>'AEO Table S146'!E24*10^12</f>
        <v>5670000000000</v>
      </c>
      <c r="F8" s="5">
        <f>'AEO Table S146'!F24*10^12</f>
        <v>5670000000000</v>
      </c>
      <c r="G8" s="5">
        <f>'AEO Table S146'!G24*10^12</f>
        <v>5670000000000</v>
      </c>
      <c r="H8" s="5">
        <f>'AEO Table S146'!H24*10^12</f>
        <v>5670000000000</v>
      </c>
      <c r="I8" s="5">
        <f>'AEO Table S146'!I24*10^12</f>
        <v>5670000000000</v>
      </c>
      <c r="J8" s="5">
        <f>'AEO Table S146'!J24*10^12</f>
        <v>5670000000000</v>
      </c>
      <c r="K8" s="5">
        <f>'AEO Table S146'!K24*10^12</f>
        <v>5670000000000</v>
      </c>
      <c r="L8" s="5">
        <f>'AEO Table S146'!L24*10^12</f>
        <v>5670000000000</v>
      </c>
      <c r="M8" s="5">
        <f>'AEO Table S146'!M24*10^12</f>
        <v>5670000000000</v>
      </c>
      <c r="N8" s="5">
        <f>'AEO Table S146'!N24*10^12</f>
        <v>5670000000000</v>
      </c>
      <c r="O8" s="5">
        <f>'AEO Table S146'!O24*10^12</f>
        <v>5670000000000</v>
      </c>
      <c r="P8" s="5">
        <f>'AEO Table S146'!P24*10^12</f>
        <v>5670000000000</v>
      </c>
      <c r="Q8" s="5">
        <f>'AEO Table S146'!Q24*10^12</f>
        <v>5670000000000</v>
      </c>
      <c r="R8" s="5">
        <f>'AEO Table S146'!R24*10^12</f>
        <v>5670000000000</v>
      </c>
      <c r="S8" s="5">
        <f>'AEO Table S146'!S24*10^12</f>
        <v>5670000000000</v>
      </c>
      <c r="T8" s="5">
        <f>'AEO Table S146'!T24*10^12</f>
        <v>5670000000000</v>
      </c>
      <c r="U8" s="5">
        <f>'AEO Table S146'!U24*10^12</f>
        <v>5670000000000</v>
      </c>
      <c r="V8" s="5">
        <f>'AEO Table S146'!V24*10^12</f>
        <v>5670000000000</v>
      </c>
      <c r="W8" s="5">
        <f>'AEO Table S146'!W24*10^12</f>
        <v>5670000000000</v>
      </c>
      <c r="X8" s="5">
        <f>'AEO Table S146'!X24*10^12</f>
        <v>5670000000000</v>
      </c>
      <c r="Y8" s="5">
        <f>'AEO Table S146'!Y24*10^12</f>
        <v>5670000000000</v>
      </c>
      <c r="Z8" s="5">
        <f>'AEO Table S146'!Z24*10^12</f>
        <v>5670000000000</v>
      </c>
      <c r="AA8" s="5">
        <f>'AEO Table S146'!AA24*10^12</f>
        <v>5670000000000</v>
      </c>
      <c r="AB8" s="5">
        <f>'AEO Table S146'!AB24*10^12</f>
        <v>5670000000000</v>
      </c>
      <c r="AC8" s="5">
        <f>'AEO Table S146'!AC24*10^12</f>
        <v>5670000000000</v>
      </c>
      <c r="AD8" s="5">
        <f>'AEO Table S146'!AD24*10^12</f>
        <v>5670000000000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S146</vt:lpstr>
      <vt:lpstr>BCF-BpMSTC</vt:lpstr>
      <vt:lpstr>BCF-BpTCFNG</vt:lpstr>
      <vt:lpstr>BCF-LFBCF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2014-08-06T22:04:45Z</dcterms:created>
  <dcterms:modified xsi:type="dcterms:W3CDTF">2015-08-26T23:54:05Z</dcterms:modified>
</cp:coreProperties>
</file>