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7795" windowHeight="11325"/>
  </bookViews>
  <sheets>
    <sheet name="About" sheetId="1" r:id="rId1"/>
    <sheet name="EoPPFTSwFP" sheetId="2" r:id="rId2"/>
  </sheets>
  <calcPr calcId="145621"/>
</workbook>
</file>

<file path=xl/calcChain.xml><?xml version="1.0" encoding="utf-8"?>
<calcChain xmlns="http://schemas.openxmlformats.org/spreadsheetml/2006/main">
  <c r="Q17" i="2" l="1"/>
  <c r="P16" i="2"/>
  <c r="O15" i="2"/>
  <c r="N14" i="2"/>
  <c r="M13" i="2"/>
  <c r="L12" i="2"/>
  <c r="K11" i="2"/>
  <c r="J10" i="2"/>
  <c r="I9" i="2"/>
  <c r="H8" i="2"/>
  <c r="G7" i="2"/>
  <c r="F6" i="2"/>
  <c r="E5" i="2"/>
  <c r="D4" i="2"/>
  <c r="C3" i="2"/>
  <c r="B2" i="2"/>
</calcChain>
</file>

<file path=xl/sharedStrings.xml><?xml version="1.0" encoding="utf-8"?>
<sst xmlns="http://schemas.openxmlformats.org/spreadsheetml/2006/main" count="68" uniqueCount="52">
  <si>
    <t>EoPPFTSwFP Elasticity of Power Plant Fuel Type Shifting wrt Fuel Price</t>
  </si>
  <si>
    <t>Source:</t>
  </si>
  <si>
    <t>none needed for U.S.</t>
  </si>
  <si>
    <t>Notes</t>
  </si>
  <si>
    <t>This variable governs fuel type shifting among power plant types that</t>
  </si>
  <si>
    <t>can burn more than one type of fuel.  In the EPS, each plant type is linked</t>
  </si>
  <si>
    <t>to a particular fuel type, so we reclassify the entire plant type as the</t>
  </si>
  <si>
    <t>new plant type when it shifts to a different fuel.</t>
  </si>
  <si>
    <t>This variable is not for use with plants that undergo extensive retrofits</t>
  </si>
  <si>
    <t>in order to change type.  It represents plants choosing to change the</t>
  </si>
  <si>
    <t>input fuel they purchase while making few if any modifications to</t>
  </si>
  <si>
    <t>changes, such as from crude oil to heavy/residual fuel oil, where</t>
  </si>
  <si>
    <t>their equipment.  This means it only applies to specific fuel type</t>
  </si>
  <si>
    <t>few equipment modifications are needed.</t>
  </si>
  <si>
    <t>petroleum</t>
  </si>
  <si>
    <t>crude oil</t>
  </si>
  <si>
    <t>heavy or residual fuel oil</t>
  </si>
  <si>
    <t>the use of a mixture of fuels within the same plant, such as biomass</t>
  </si>
  <si>
    <t>co-firing in hard coal plants (where wood chips may replace 5-25%</t>
  </si>
  <si>
    <t>of the coal in the fuel stream).  This is because plants are classified</t>
  </si>
  <si>
    <t>as one type or another, with associated heat rates, O&amp;M costs,</t>
  </si>
  <si>
    <t>quantization sizes for retirement, etc. and can't have these properties</t>
  </si>
  <si>
    <t>be a hybrid between two plant types.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</si>
  <si>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</si>
  <si>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</si>
  <si>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</si>
  <si>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</si>
  <si>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</si>
  <si>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</si>
  <si>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</si>
  <si>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</si>
  <si>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</si>
  <si>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natural gas peaker</t>
  </si>
  <si>
    <t>lignite</t>
  </si>
  <si>
    <t>offshore wind</t>
  </si>
  <si>
    <t>municipal solid waste</t>
  </si>
  <si>
    <t>As of EPS 2.0.1, this variable is not able to be used to represent</t>
  </si>
  <si>
    <t>state result of a given change in fuel pricing.</t>
  </si>
  <si>
    <t>Power plant type shifts are permanent (unless the plant shifts back),</t>
  </si>
  <si>
    <t>Elasticity of fuel shifting (dimensionless) from (below) to (right)</t>
  </si>
  <si>
    <t>As a visual aid, cells you would populate to enable fuel type</t>
  </si>
  <si>
    <t>shifting among various sorts of petroleum fuels are</t>
  </si>
  <si>
    <t>On the output tab, the rows are plant types being shifted away from and</t>
  </si>
  <si>
    <t>the columns are plant types being shifted to.</t>
  </si>
  <si>
    <t>The rows also represent the plant types whose fuel cost is changing.</t>
  </si>
  <si>
    <t>Values in orange cells are obtained from formulas that ensure</t>
  </si>
  <si>
    <t>shifted plant capacity is properly removed from the former type.</t>
  </si>
  <si>
    <t>calculate the corresponding reduction in the source plant type.</t>
  </si>
  <si>
    <r>
      <t xml:space="preserve">colored green.  Green cells should typically have a </t>
    </r>
    <r>
      <rPr>
        <b/>
        <sz val="11"/>
        <color theme="1"/>
        <rFont val="Calibri"/>
        <family val="2"/>
        <scheme val="minor"/>
      </rPr>
      <t>positive</t>
    </r>
  </si>
  <si>
    <t>number between 0 and 0.2.  The orance cells will automatically</t>
  </si>
  <si>
    <t>so pick modest elasticity values that reflect gradual behavior response to</t>
  </si>
  <si>
    <t>pricing pressure, not elasticity values that represent the final steady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</si>
</sst>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0" fillId="3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9" spans="1:2" x14ac:dyDescent="0.25">
      <c r="A9" s="1" t="s">
        <v>3</v>
      </c>
    </row>
    <row r="10" spans="1:2" x14ac:dyDescent="0.25">
      <c r="A10" t="s">
        <v>4</v>
      </c>
    </row>
    <row r="11" spans="1:2" x14ac:dyDescent="0.25">
      <c r="A11" t="s">
        <v>5</v>
      </c>
    </row>
    <row r="12" spans="1:2" x14ac:dyDescent="0.25">
      <c r="A12" t="s">
        <v>6</v>
      </c>
    </row>
    <row r="13" spans="1:2" x14ac:dyDescent="0.25">
      <c r="A13" t="s">
        <v>7</v>
      </c>
    </row>
    <row r="15" spans="1:2" x14ac:dyDescent="0.25">
      <c r="A15" t="s">
        <v>8</v>
      </c>
    </row>
    <row r="16" spans="1:2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12</v>
      </c>
    </row>
    <row r="19" spans="1:1" x14ac:dyDescent="0.25">
      <c r="A19" t="s">
        <v>11</v>
      </c>
    </row>
    <row r="20" spans="1:1" x14ac:dyDescent="0.25">
      <c r="A20" t="s">
        <v>13</v>
      </c>
    </row>
    <row r="22" spans="1:1" x14ac:dyDescent="0.25">
      <c r="A22" t="s">
        <v>36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47</v>
      </c>
    </row>
    <row r="43" spans="1:1" x14ac:dyDescent="0.25">
      <c r="A43" t="s">
        <v>38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18"/>
  <sheetViews>
    <sheetView workbookViewId="0"/>
  </sheetViews>
  <sheetFormatPr defaultRowHeight="15" x14ac:dyDescent="0.25"/>
  <cols>
    <col min="1" max="1" width="24.42578125" customWidth="1"/>
    <col min="2" max="2" width="9.140625" style="2"/>
    <col min="3" max="3" width="12.42578125" style="2" customWidth="1"/>
    <col min="4" max="9" width="9.140625" style="2"/>
    <col min="10" max="10" width="12.140625" style="2" customWidth="1"/>
    <col min="11" max="11" width="11.7109375" style="2" customWidth="1"/>
    <col min="12" max="12" width="12.5703125" style="2" customWidth="1"/>
    <col min="13" max="15" width="9.140625" style="2"/>
    <col min="16" max="16" width="15.5703125" style="2" customWidth="1"/>
    <col min="17" max="17" width="12.5703125" style="2" customWidth="1"/>
  </cols>
  <sheetData>
    <row r="1" spans="1:17" s="4" customFormat="1" ht="45" x14ac:dyDescent="0.25">
      <c r="A1" s="7" t="s">
        <v>39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14</v>
      </c>
      <c r="L1" s="6" t="s">
        <v>32</v>
      </c>
      <c r="M1" s="6" t="s">
        <v>33</v>
      </c>
      <c r="N1" s="6" t="s">
        <v>34</v>
      </c>
      <c r="O1" s="6" t="s">
        <v>15</v>
      </c>
      <c r="P1" s="6" t="s">
        <v>16</v>
      </c>
      <c r="Q1" s="6" t="s">
        <v>35</v>
      </c>
    </row>
    <row r="2" spans="1:17" x14ac:dyDescent="0.25">
      <c r="A2" s="5" t="s">
        <v>23</v>
      </c>
      <c r="B2" s="9">
        <f>-SUM(C2:Q2)</f>
        <v>0</v>
      </c>
      <c r="C2" s="8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5" t="s">
        <v>24</v>
      </c>
      <c r="B3" s="8">
        <v>0</v>
      </c>
      <c r="C3" s="9">
        <f>-SUM(B3,D3:Q3)</f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</row>
    <row r="4" spans="1:17" x14ac:dyDescent="0.25">
      <c r="A4" s="5" t="s">
        <v>25</v>
      </c>
      <c r="B4" s="2">
        <v>0</v>
      </c>
      <c r="C4" s="8">
        <v>0</v>
      </c>
      <c r="D4" s="9">
        <f>SUM(B4:C4,E4:Q4)</f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8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5" t="s">
        <v>26</v>
      </c>
      <c r="B5" s="2">
        <v>0</v>
      </c>
      <c r="C5" s="8">
        <v>0</v>
      </c>
      <c r="D5" s="2">
        <v>0</v>
      </c>
      <c r="E5" s="9">
        <f>-SUM(B5:D5,F5:Q5)</f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8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5" t="s">
        <v>27</v>
      </c>
      <c r="B6" s="2">
        <v>0</v>
      </c>
      <c r="C6" s="8">
        <v>0</v>
      </c>
      <c r="D6" s="2">
        <v>0</v>
      </c>
      <c r="E6" s="2">
        <v>0</v>
      </c>
      <c r="F6" s="9">
        <f>-SUM(B6:E6,G6:Q6)</f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8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5" t="s">
        <v>28</v>
      </c>
      <c r="B7" s="2">
        <v>0</v>
      </c>
      <c r="C7" s="8">
        <v>0</v>
      </c>
      <c r="D7" s="2">
        <v>0</v>
      </c>
      <c r="E7" s="2">
        <v>0</v>
      </c>
      <c r="F7" s="2">
        <v>0</v>
      </c>
      <c r="G7" s="9">
        <f>-SUM(B7:F7,H7:Q7)</f>
        <v>0</v>
      </c>
      <c r="H7" s="2">
        <v>0</v>
      </c>
      <c r="I7" s="2">
        <v>0</v>
      </c>
      <c r="J7" s="2">
        <v>0</v>
      </c>
      <c r="K7" s="2">
        <v>0</v>
      </c>
      <c r="L7" s="8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5" t="s">
        <v>29</v>
      </c>
      <c r="B8" s="2">
        <v>0</v>
      </c>
      <c r="C8" s="8">
        <v>0</v>
      </c>
      <c r="D8" s="2">
        <v>0</v>
      </c>
      <c r="E8" s="2">
        <v>0</v>
      </c>
      <c r="F8" s="2">
        <v>0</v>
      </c>
      <c r="G8" s="2">
        <v>0</v>
      </c>
      <c r="H8" s="9">
        <f>-SUM(B8:G8,I8:Q8)</f>
        <v>0</v>
      </c>
      <c r="I8" s="2">
        <v>0</v>
      </c>
      <c r="J8" s="2">
        <v>0</v>
      </c>
      <c r="K8" s="2">
        <v>0</v>
      </c>
      <c r="L8" s="8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5" t="s">
        <v>30</v>
      </c>
      <c r="B9" s="2">
        <v>0</v>
      </c>
      <c r="C9" s="8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9">
        <f>-SUM(B9:H9,J9:Q9)</f>
        <v>0</v>
      </c>
      <c r="J9" s="2">
        <v>0</v>
      </c>
      <c r="K9" s="2">
        <v>0</v>
      </c>
      <c r="L9" s="8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5" t="s">
        <v>31</v>
      </c>
      <c r="B10" s="2">
        <v>0</v>
      </c>
      <c r="C10" s="8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9">
        <f>-SUM(B10:I10,K10:Q10)</f>
        <v>0</v>
      </c>
      <c r="K10" s="2">
        <v>0</v>
      </c>
      <c r="L10" s="8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5" t="s">
        <v>14</v>
      </c>
      <c r="B11" s="2">
        <v>0</v>
      </c>
      <c r="C11" s="8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9">
        <f>-SUM(B11:J11,L11:Q11)</f>
        <v>0</v>
      </c>
      <c r="L11" s="8">
        <v>0</v>
      </c>
      <c r="M11" s="2">
        <v>0</v>
      </c>
      <c r="N11" s="2">
        <v>0</v>
      </c>
      <c r="O11" s="3">
        <v>0</v>
      </c>
      <c r="P11" s="3">
        <v>0</v>
      </c>
      <c r="Q11" s="2">
        <v>0</v>
      </c>
    </row>
    <row r="12" spans="1:17" x14ac:dyDescent="0.25">
      <c r="A12" s="5" t="s">
        <v>32</v>
      </c>
      <c r="B12" s="2">
        <v>0</v>
      </c>
      <c r="C12" s="8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9">
        <f>-SUM(B12:K12,M12:Q12)</f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5" t="s">
        <v>33</v>
      </c>
      <c r="B13" s="2">
        <v>0</v>
      </c>
      <c r="C13" s="8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8">
        <v>0</v>
      </c>
      <c r="M13" s="9">
        <f>-SUM(B13:L13,N13:Q13)</f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5" t="s">
        <v>34</v>
      </c>
      <c r="B14" s="2">
        <v>0</v>
      </c>
      <c r="C14" s="8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8">
        <v>0</v>
      </c>
      <c r="M14" s="2">
        <v>0</v>
      </c>
      <c r="N14" s="9">
        <f>-SUM(B14:M14,O14:Q14)</f>
        <v>0</v>
      </c>
      <c r="O14" s="2">
        <v>0</v>
      </c>
      <c r="P14" s="2">
        <v>0</v>
      </c>
      <c r="Q14" s="2">
        <v>0</v>
      </c>
    </row>
    <row r="15" spans="1:17" x14ac:dyDescent="0.25">
      <c r="A15" s="5" t="s">
        <v>15</v>
      </c>
      <c r="B15" s="2">
        <v>0</v>
      </c>
      <c r="C15" s="8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0</v>
      </c>
      <c r="L15" s="8">
        <v>0</v>
      </c>
      <c r="M15" s="2">
        <v>0</v>
      </c>
      <c r="N15" s="2">
        <v>0</v>
      </c>
      <c r="O15" s="9">
        <f>-SUM(B15:N15,P15:Q15)</f>
        <v>0</v>
      </c>
      <c r="P15" s="3">
        <v>0</v>
      </c>
      <c r="Q15" s="2">
        <v>0</v>
      </c>
    </row>
    <row r="16" spans="1:17" x14ac:dyDescent="0.25">
      <c r="A16" s="5" t="s">
        <v>16</v>
      </c>
      <c r="B16" s="2">
        <v>0</v>
      </c>
      <c r="C16" s="8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0</v>
      </c>
      <c r="L16" s="8">
        <v>0</v>
      </c>
      <c r="M16" s="2">
        <v>0</v>
      </c>
      <c r="N16" s="2">
        <v>0</v>
      </c>
      <c r="O16" s="3">
        <v>0</v>
      </c>
      <c r="P16" s="9">
        <f>-SUM(B16:O16,Q16)</f>
        <v>0</v>
      </c>
      <c r="Q16" s="2">
        <v>0</v>
      </c>
    </row>
    <row r="17" spans="1:17" x14ac:dyDescent="0.25">
      <c r="A17" s="5" t="s">
        <v>35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8">
        <v>0</v>
      </c>
      <c r="M17" s="2">
        <v>0</v>
      </c>
      <c r="N17" s="2">
        <v>0</v>
      </c>
      <c r="O17" s="2">
        <v>0</v>
      </c>
      <c r="P17" s="2">
        <v>0</v>
      </c>
      <c r="Q17" s="9">
        <f>-SUM(B17:P17)</f>
        <v>0</v>
      </c>
    </row>
    <row r="18" spans="1:17" x14ac:dyDescent="0.25">
      <c r="A18" s="4"/>
      <c r="L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EoPPFTSwFP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2019-11-09T17:24:59Z</dcterms:created>
  <dcterms:modified xsi:type="dcterms:W3CDTF">2019-11-09T20:31:35Z</dcterms:modified>
</cp:coreProperties>
</file>