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995" windowHeight="10800"/>
  </bookViews>
  <sheets>
    <sheet name="About" sheetId="1" r:id="rId1"/>
    <sheet name="Data" sheetId="4" r:id="rId2"/>
    <sheet name="NSDoDC" sheetId="3" r:id="rId3"/>
  </sheets>
  <calcPr calcId="145621"/>
</workbook>
</file>

<file path=xl/calcChain.xml><?xml version="1.0" encoding="utf-8"?>
<calcChain xmlns="http://schemas.openxmlformats.org/spreadsheetml/2006/main">
  <c r="B9" i="3" l="1"/>
  <c r="B4" i="3"/>
  <c r="B3" i="3"/>
  <c r="B2" i="3"/>
  <c r="D12" i="4"/>
  <c r="D9" i="4"/>
  <c r="D8" i="4"/>
  <c r="D7" i="4"/>
</calcChain>
</file>

<file path=xl/sharedStrings.xml><?xml version="1.0" encoding="utf-8"?>
<sst xmlns="http://schemas.openxmlformats.org/spreadsheetml/2006/main" count="54" uniqueCount="39">
  <si>
    <t>Source:</t>
  </si>
  <si>
    <t>International Energy Agency</t>
  </si>
  <si>
    <t>Projected Costs of Generating Electricity</t>
  </si>
  <si>
    <t>https://www.iea.org/publications/freepublications/publication/projected_costs.pdf</t>
  </si>
  <si>
    <t>Note</t>
  </si>
  <si>
    <t>Here, we use the standard deviation in fuel costs as seen by electricity providers to represent variance in</t>
  </si>
  <si>
    <t>dispatch costs, because variance in other factors is unimportant, and data are not available.</t>
  </si>
  <si>
    <t>Fuel Type</t>
  </si>
  <si>
    <t>St Dev</t>
  </si>
  <si>
    <t>Median</t>
  </si>
  <si>
    <t>Normalized St Dev</t>
  </si>
  <si>
    <t>Page, Table, Row/Col</t>
  </si>
  <si>
    <t>coal</t>
  </si>
  <si>
    <t>Page 102, Table 5.1, "OECD Mecian Case SC/USC Coal", Col "Fuel Cost"</t>
  </si>
  <si>
    <t>natural gas</t>
  </si>
  <si>
    <t>Page 102, Table 5.1, "OECD Mecian Case Gas-CCGT", Col "Fuel Cost"</t>
  </si>
  <si>
    <t>nuclear</t>
  </si>
  <si>
    <t>Page 102, Table 5.1, "OECD Mecian Case Nuclear", Col "Fuel Cost"</t>
  </si>
  <si>
    <t>fuel costs from country-level data</t>
  </si>
  <si>
    <t>reporting body and technology type</t>
  </si>
  <si>
    <t>biomass</t>
  </si>
  <si>
    <t>Slovak Republic - CHP Gas and BioM CCGT</t>
  </si>
  <si>
    <t>Page 95, Table 4.2a</t>
  </si>
  <si>
    <t>Switzerland - CHP Biogass</t>
  </si>
  <si>
    <t>EPRI - CHP Biomass</t>
  </si>
  <si>
    <t>France - Biogass</t>
  </si>
  <si>
    <t>Netherlands - BioM and BioG</t>
  </si>
  <si>
    <t>Netherlands - Biomass</t>
  </si>
  <si>
    <t>United States - Biomass</t>
  </si>
  <si>
    <t>United States - Biogass</t>
  </si>
  <si>
    <t>Brazil - Biomass</t>
  </si>
  <si>
    <t>NSDoDC Normalized Std Dev of Dispatch Costs</t>
  </si>
  <si>
    <t>See "Data" tab for page and table numbers for each utilized piece of data.</t>
  </si>
  <si>
    <t>The variable cost of power (dispatch cost) is primarily a result of fuel consumption.  Variable O&amp;M also plays a small role.</t>
  </si>
  <si>
    <t>hydro</t>
  </si>
  <si>
    <t>wind</t>
  </si>
  <si>
    <t>solar PV</t>
  </si>
  <si>
    <t>solar thermal</t>
  </si>
  <si>
    <t>Normalized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</si>
</sst>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0.85546875" style="2" customWidth="1"/>
    <col min="2" max="2" width="77.85546875" style="2" customWidth="1"/>
    <col min="3" max="16384" width="9.140625" style="2"/>
  </cols>
  <sheetData>
    <row r="1" spans="1:2" x14ac:dyDescent="0.25">
      <c r="A1" s="1" t="s">
        <v>31</v>
      </c>
    </row>
    <row r="3" spans="1:2" x14ac:dyDescent="0.25">
      <c r="A3" s="1" t="s">
        <v>0</v>
      </c>
      <c r="B3" s="2" t="s">
        <v>1</v>
      </c>
    </row>
    <row r="4" spans="1:2" x14ac:dyDescent="0.25">
      <c r="B4" s="2">
        <v>2010</v>
      </c>
    </row>
    <row r="5" spans="1:2" x14ac:dyDescent="0.25">
      <c r="B5" s="2" t="s">
        <v>2</v>
      </c>
    </row>
    <row r="6" spans="1:2" x14ac:dyDescent="0.25">
      <c r="B6" s="3" t="s">
        <v>3</v>
      </c>
    </row>
    <row r="7" spans="1:2" x14ac:dyDescent="0.25">
      <c r="B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15.7109375" customWidth="1"/>
    <col min="2" max="2" width="20.5703125" customWidth="1"/>
    <col min="3" max="3" width="41.140625" customWidth="1"/>
    <col min="4" max="4" width="20.140625" customWidth="1"/>
    <col min="5" max="5" width="62.5703125" customWidth="1"/>
  </cols>
  <sheetData>
    <row r="1" spans="1:5" s="2" customFormat="1" x14ac:dyDescent="0.25">
      <c r="A1" s="1" t="s">
        <v>4</v>
      </c>
      <c r="B1" s="3"/>
    </row>
    <row r="2" spans="1:5" s="2" customFormat="1" x14ac:dyDescent="0.25">
      <c r="A2" s="2" t="s">
        <v>33</v>
      </c>
      <c r="B2" s="3"/>
    </row>
    <row r="3" spans="1:5" s="2" customFormat="1" x14ac:dyDescent="0.25">
      <c r="A3" s="2" t="s">
        <v>5</v>
      </c>
      <c r="B3" s="3"/>
    </row>
    <row r="4" spans="1:5" s="2" customFormat="1" x14ac:dyDescent="0.25">
      <c r="A4" s="2" t="s">
        <v>6</v>
      </c>
      <c r="B4" s="3"/>
    </row>
    <row r="5" spans="1:5" s="2" customFormat="1" ht="15.75" thickBot="1" x14ac:dyDescent="0.3"/>
    <row r="6" spans="1:5" s="2" customFormat="1" x14ac:dyDescent="0.25">
      <c r="A6" s="4" t="s">
        <v>7</v>
      </c>
      <c r="B6" s="4" t="s">
        <v>8</v>
      </c>
      <c r="C6" s="4" t="s">
        <v>9</v>
      </c>
      <c r="D6" s="5" t="s">
        <v>10</v>
      </c>
      <c r="E6" s="4" t="s">
        <v>11</v>
      </c>
    </row>
    <row r="7" spans="1:5" s="2" customFormat="1" x14ac:dyDescent="0.25">
      <c r="A7" s="2" t="s">
        <v>12</v>
      </c>
      <c r="B7" s="2">
        <v>9.6</v>
      </c>
      <c r="C7" s="2">
        <v>18.21</v>
      </c>
      <c r="D7" s="6">
        <f>B7/C7</f>
        <v>0.52718286655683688</v>
      </c>
      <c r="E7" s="2" t="s">
        <v>13</v>
      </c>
    </row>
    <row r="8" spans="1:5" s="2" customFormat="1" x14ac:dyDescent="0.25">
      <c r="A8" s="2" t="s">
        <v>14</v>
      </c>
      <c r="B8" s="2">
        <v>8.6</v>
      </c>
      <c r="C8" s="2">
        <v>61.12</v>
      </c>
      <c r="D8" s="6">
        <f>B8/C8</f>
        <v>0.1407068062827225</v>
      </c>
      <c r="E8" s="2" t="s">
        <v>15</v>
      </c>
    </row>
    <row r="9" spans="1:5" s="2" customFormat="1" ht="15.75" thickBot="1" x14ac:dyDescent="0.3">
      <c r="A9" s="2" t="s">
        <v>16</v>
      </c>
      <c r="B9" s="2">
        <v>0.51</v>
      </c>
      <c r="C9" s="2">
        <v>9.33</v>
      </c>
      <c r="D9" s="7">
        <f>B9/C9</f>
        <v>5.4662379421221867E-2</v>
      </c>
      <c r="E9" s="2" t="s">
        <v>17</v>
      </c>
    </row>
    <row r="10" spans="1:5" s="2" customFormat="1" ht="15.75" thickBot="1" x14ac:dyDescent="0.3"/>
    <row r="11" spans="1:5" s="2" customFormat="1" ht="30" x14ac:dyDescent="0.25">
      <c r="A11" s="4" t="s">
        <v>7</v>
      </c>
      <c r="B11" s="8" t="s">
        <v>18</v>
      </c>
      <c r="C11" s="8" t="s">
        <v>19</v>
      </c>
      <c r="D11" s="5" t="s">
        <v>10</v>
      </c>
      <c r="E11" s="4" t="s">
        <v>11</v>
      </c>
    </row>
    <row r="12" spans="1:5" s="2" customFormat="1" ht="15.75" thickBot="1" x14ac:dyDescent="0.3">
      <c r="A12" s="2" t="s">
        <v>20</v>
      </c>
      <c r="B12" s="2">
        <v>73.77</v>
      </c>
      <c r="C12" s="2" t="s">
        <v>21</v>
      </c>
      <c r="D12" s="7">
        <f>STDEV(B12:B20)/MEDIAN(B12:B20)</f>
        <v>1.734845566268806</v>
      </c>
      <c r="E12" s="2" t="s">
        <v>22</v>
      </c>
    </row>
    <row r="13" spans="1:5" s="2" customFormat="1" x14ac:dyDescent="0.25">
      <c r="B13" s="2">
        <v>0</v>
      </c>
      <c r="C13" s="2" t="s">
        <v>23</v>
      </c>
      <c r="E13" s="2" t="s">
        <v>22</v>
      </c>
    </row>
    <row r="14" spans="1:5" s="2" customFormat="1" x14ac:dyDescent="0.25">
      <c r="B14" s="2">
        <v>19.09</v>
      </c>
      <c r="C14" s="2" t="s">
        <v>24</v>
      </c>
      <c r="E14" s="2" t="s">
        <v>22</v>
      </c>
    </row>
    <row r="15" spans="1:5" s="2" customFormat="1" x14ac:dyDescent="0.25">
      <c r="B15" s="2">
        <v>2.65</v>
      </c>
      <c r="C15" s="2" t="s">
        <v>25</v>
      </c>
      <c r="E15" s="2" t="s">
        <v>22</v>
      </c>
    </row>
    <row r="16" spans="1:5" s="2" customFormat="1" x14ac:dyDescent="0.25">
      <c r="B16" s="2">
        <v>74.819999999999993</v>
      </c>
      <c r="C16" s="2" t="s">
        <v>26</v>
      </c>
      <c r="E16" s="2" t="s">
        <v>22</v>
      </c>
    </row>
    <row r="17" spans="2:5" s="9" customFormat="1" ht="45" x14ac:dyDescent="0.25">
      <c r="B17" s="2">
        <v>69.06</v>
      </c>
      <c r="C17" s="9" t="s">
        <v>27</v>
      </c>
      <c r="E17" s="2" t="s">
        <v>22</v>
      </c>
    </row>
    <row r="18" spans="2:5" s="2" customFormat="1" x14ac:dyDescent="0.25">
      <c r="B18" s="2">
        <v>6.73</v>
      </c>
      <c r="C18" s="2" t="s">
        <v>28</v>
      </c>
      <c r="E18" s="2" t="s">
        <v>22</v>
      </c>
    </row>
    <row r="19" spans="2:5" s="2" customFormat="1" x14ac:dyDescent="0.25">
      <c r="B19" s="2">
        <v>0</v>
      </c>
      <c r="C19" s="2" t="s">
        <v>29</v>
      </c>
      <c r="E19" s="2" t="s">
        <v>22</v>
      </c>
    </row>
    <row r="20" spans="2:5" s="2" customFormat="1" x14ac:dyDescent="0.25">
      <c r="B20" s="2">
        <v>19.13</v>
      </c>
      <c r="C20" s="2" t="s">
        <v>30</v>
      </c>
      <c r="E2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/>
  </sheetViews>
  <sheetFormatPr defaultRowHeight="15" x14ac:dyDescent="0.25"/>
  <cols>
    <col min="1" max="1" width="16.42578125" customWidth="1"/>
    <col min="2" max="2" width="23.7109375" customWidth="1"/>
  </cols>
  <sheetData>
    <row r="1" spans="1:2" x14ac:dyDescent="0.25">
      <c r="B1" s="10" t="s">
        <v>38</v>
      </c>
    </row>
    <row r="2" spans="1:2" x14ac:dyDescent="0.25">
      <c r="A2" t="s">
        <v>12</v>
      </c>
      <c r="B2">
        <f>Data!D7</f>
        <v>0.52718286655683688</v>
      </c>
    </row>
    <row r="3" spans="1:2" x14ac:dyDescent="0.25">
      <c r="A3" t="s">
        <v>14</v>
      </c>
      <c r="B3">
        <f>Data!D8</f>
        <v>0.1407068062827225</v>
      </c>
    </row>
    <row r="4" spans="1:2" x14ac:dyDescent="0.25">
      <c r="A4" t="s">
        <v>16</v>
      </c>
      <c r="B4">
        <f>Data!D9</f>
        <v>5.4662379421221867E-2</v>
      </c>
    </row>
    <row r="5" spans="1:2" x14ac:dyDescent="0.25">
      <c r="A5" t="s">
        <v>34</v>
      </c>
      <c r="B5">
        <v>0</v>
      </c>
    </row>
    <row r="6" spans="1:2" x14ac:dyDescent="0.25">
      <c r="A6" t="s">
        <v>35</v>
      </c>
      <c r="B6">
        <v>0</v>
      </c>
    </row>
    <row r="7" spans="1:2" x14ac:dyDescent="0.25">
      <c r="A7" t="s">
        <v>36</v>
      </c>
      <c r="B7">
        <v>0</v>
      </c>
    </row>
    <row r="8" spans="1:2" x14ac:dyDescent="0.25">
      <c r="A8" t="s">
        <v>37</v>
      </c>
      <c r="B8">
        <v>0</v>
      </c>
    </row>
    <row r="9" spans="1:2" x14ac:dyDescent="0.25">
      <c r="A9" t="s">
        <v>20</v>
      </c>
      <c r="B9">
        <f>Data!D12</f>
        <v>1.734845566268806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NSDoDC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2015-06-13T01:47:02Z</dcterms:created>
  <dcterms:modified xsi:type="dcterms:W3CDTF">2015-06-13T01:52:34Z</dcterms:modified>
</cp:coreProperties>
</file>