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AEO Table S46" sheetId="9" r:id="rId2"/>
    <sheet name="AEO Table S66" sheetId="26" r:id="rId3"/>
    <sheet name="AEO Table S45" sheetId="27" r:id="rId4"/>
    <sheet name="BFFU-passengers" sheetId="24" r:id="rId5"/>
    <sheet name="BFFU-freight" sheetId="25" r:id="rId6"/>
  </sheets>
  <calcPr calcId="145621"/>
</workbook>
</file>

<file path=xl/calcChain.xml><?xml version="1.0" encoding="utf-8"?>
<calcChain xmlns="http://schemas.openxmlformats.org/spreadsheetml/2006/main">
  <c r="C7" i="24" l="1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B7" i="24"/>
  <c r="C4" i="25" l="1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B4" i="25"/>
  <c r="D2" i="25" l="1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C2" i="25"/>
  <c r="C3" i="25"/>
  <c r="C5" i="25"/>
  <c r="C6" i="25"/>
  <c r="B6" i="25"/>
  <c r="B5" i="25"/>
  <c r="B3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B6" i="24"/>
  <c r="B5" i="24"/>
  <c r="B4" i="24"/>
  <c r="B3" i="24"/>
  <c r="B2" i="24"/>
</calcChain>
</file>

<file path=xl/sharedStrings.xml><?xml version="1.0" encoding="utf-8"?>
<sst xmlns="http://schemas.openxmlformats.org/spreadsheetml/2006/main" count="766" uniqueCount="476">
  <si>
    <t>Source:</t>
  </si>
  <si>
    <t>Energy Information Administration</t>
  </si>
  <si>
    <t>Annual Energy Outlook 2014 Early Release</t>
  </si>
  <si>
    <t>http://www.eia.gov/forecasts/aeo/er/supplement/suptab_46.xlsx</t>
  </si>
  <si>
    <t>Supplement Table 46</t>
  </si>
  <si>
    <t>46. Transportation Sector Energy Use by Fuel Type Within a Mode</t>
  </si>
  <si>
    <t>(trillion Btu)</t>
  </si>
  <si>
    <t/>
  </si>
  <si>
    <t xml:space="preserve"> Mode and Type</t>
  </si>
  <si>
    <t>2012-2040</t>
  </si>
  <si>
    <t>Light-Duty Vehicle</t>
  </si>
  <si>
    <t xml:space="preserve">  Motor Gasoline</t>
  </si>
  <si>
    <t xml:space="preserve">  E85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</si>
  <si>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</si>
  <si>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</si>
  <si>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</si>
  <si>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</si>
  <si>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</si>
  <si>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</si>
  <si>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  Total</t>
  </si>
  <si>
    <t>Commercial Light Trucks 1/</t>
  </si>
  <si>
    <t>Freight Trucks 2/</t>
  </si>
  <si>
    <t>Freight Rail 3/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</si>
  <si>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</si>
  <si>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</si>
  <si>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</si>
  <si>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</si>
  <si>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</si>
  <si>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</si>
  <si>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</si>
  <si>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</si>
  <si>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</si>
  <si>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Miscellaneous Transportation</t>
  </si>
  <si>
    <t xml:space="preserve"> Military Use</t>
  </si>
  <si>
    <t xml:space="preserve">   Jet Fuel and Aviation Gasoline</t>
  </si>
  <si>
    <t xml:space="preserve">   Residual Fuel Oil</t>
  </si>
  <si>
    <t xml:space="preserve">   Distillates and Diesel</t>
  </si>
  <si>
    <t xml:space="preserve">     Total</t>
  </si>
  <si>
    <t xml:space="preserve"> Bus Transportation</t>
  </si>
  <si>
    <t xml:space="preserve">   Transit Bus</t>
  </si>
  <si>
    <t xml:space="preserve">     Motor Gasoline</t>
  </si>
  <si>
    <t xml:space="preserve">     Distillate Fuel Oil (diesel)</t>
  </si>
  <si>
    <t xml:space="preserve">     Compressed/Liquefied Natural Gas</t>
  </si>
  <si>
    <t xml:space="preserve">     Propane</t>
  </si>
  <si>
    <t xml:space="preserve">       Total Transit Bus</t>
  </si>
  <si>
    <t xml:space="preserve">   Intercity Bus</t>
  </si>
  <si>
    <t xml:space="preserve">       Total Intercity Bus</t>
  </si>
  <si>
    <t xml:space="preserve">   School Bus</t>
  </si>
  <si>
    <t xml:space="preserve">       Total School Bus</t>
  </si>
  <si>
    <t xml:space="preserve">         Total Bus</t>
  </si>
  <si>
    <t xml:space="preserve"> Rail Transportation</t>
  </si>
  <si>
    <t xml:space="preserve">   Intercity Rail</t>
  </si>
  <si>
    <t xml:space="preserve">     Electricity</t>
  </si>
  <si>
    <t xml:space="preserve">     Diesel</t>
  </si>
  <si>
    <t xml:space="preserve">     Compressed Natural Gas</t>
  </si>
  <si>
    <t xml:space="preserve">     Liquefied Natural Gas</t>
  </si>
  <si>
    <t xml:space="preserve">   Transit Rail</t>
  </si>
  <si>
    <t xml:space="preserve">   Commuter Rail</t>
  </si>
  <si>
    <t xml:space="preserve">       Total Rail</t>
  </si>
  <si>
    <t xml:space="preserve"> Recreational Boats</t>
  </si>
  <si>
    <t xml:space="preserve">   Gasoline</t>
  </si>
  <si>
    <t xml:space="preserve">   Distillate Fuel Oil (diesel)</t>
  </si>
  <si>
    <t xml:space="preserve"> Lubricants</t>
  </si>
  <si>
    <t xml:space="preserve"> Pipeline Fuel Natural Gas</t>
  </si>
  <si>
    <t xml:space="preserve"> Total Miscellaneous</t>
  </si>
  <si>
    <t>Total Consumption</t>
  </si>
  <si>
    <t xml:space="preserve">   1/ Commercial trucks from 8,501 to 10,000 pounds.</t>
  </si>
  <si>
    <t xml:space="preserve">   2/ Does not include military distillate.  Does not include commercial buses.</t>
  </si>
  <si>
    <t xml:space="preserve">   3/ Does not include passenger rail.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</si>
  <si>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</si>
  <si>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</si>
  <si>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</si>
  <si>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2011 and 2012 compressed and liquefied natural gas volumes:  U.S. Energy Information</t>
  </si>
  <si>
    <t>Administration (EIA), AEO2014 National Energy Modeling System run ref2014.d102413a.  Other 2011</t>
  </si>
  <si>
    <t>and 2012 values derived using:  EIA, Monthly Energy Review, DOE/EIA-0035(2013/09) (Washington, DC, September 2013);</t>
  </si>
  <si>
    <t>EIA, Fuel Oil and Kerosene Sales 2011, DOE/EIA-0535(2011) (Washington, DC, June 2013); EIA, State Energy Data</t>
  </si>
  <si>
    <t>System 2011, DOE/EIA-0214(2011) (Washington, DC, June 2013); Oak Ridge National Laboratory, Transportation Energy Data</t>
  </si>
  <si>
    <t>Book:  Edition 32 (Oak Ridge, TN, July 2013); Department of Defense, Defense Fuel Supply Center, Factbook (January 2010);</t>
  </si>
  <si>
    <t>and EIA, AEO2014 National Energy Modeling System run ref2014.d102413a.  Projections:  EIA, AEO2014</t>
  </si>
  <si>
    <t>National Energy Modeling System run ref2014.d102413a.</t>
  </si>
  <si>
    <t>Year</t>
  </si>
  <si>
    <t>LDVs</t>
  </si>
  <si>
    <t>HDVs</t>
  </si>
  <si>
    <t>aircraft</t>
  </si>
  <si>
    <t>rail</t>
  </si>
  <si>
    <t>ships</t>
  </si>
  <si>
    <t>Freight aircraft</t>
  </si>
  <si>
    <t>Supplement Table 66</t>
  </si>
  <si>
    <t>http://www.eia.gov/forecasts/aeo/er/supplement/suptab_66.xlsx</t>
  </si>
  <si>
    <t>ATE000</t>
  </si>
  <si>
    <t>66.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</si>
  <si>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</si>
  <si>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</si>
  <si>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</si>
  <si>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</si>
  <si>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</si>
  <si>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</si>
  <si>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</si>
  <si>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</si>
  <si>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</si>
  <si>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</si>
  <si>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 xml:space="preserve">  Load Factor (fraction of seats filled)</t>
  </si>
  <si>
    <t>ATE000:da_LoadFactor,Do</t>
  </si>
  <si>
    <t xml:space="preserve">    U.S. Domestic</t>
  </si>
  <si>
    <t>ATE000:ea_LoadFactor,In</t>
  </si>
  <si>
    <t xml:space="preserve">    U.S. International</t>
  </si>
  <si>
    <t>Driver Variables</t>
  </si>
  <si>
    <t xml:space="preserve">  Gross Domestic Product</t>
  </si>
  <si>
    <t xml:space="preserve">  (billion 2005 chain-weighted dollars)</t>
  </si>
  <si>
    <t>ATE000:gdp_JF_US</t>
  </si>
  <si>
    <t xml:space="preserve">    United States</t>
  </si>
  <si>
    <t>ATE000:gdp_JF_Canada</t>
  </si>
  <si>
    <t xml:space="preserve">    Canada</t>
  </si>
  <si>
    <t>ATE000:gdp_JF_Central_A</t>
  </si>
  <si>
    <t xml:space="preserve">    Central America</t>
  </si>
  <si>
    <t>ATE000:gdp_JF_South_Am</t>
  </si>
  <si>
    <t xml:space="preserve">    South America</t>
  </si>
  <si>
    <t>ATE000:gdp_JF_Europe</t>
  </si>
  <si>
    <t xml:space="preserve">    Europe</t>
  </si>
  <si>
    <t>ATE000:gdp_JF_Africa</t>
  </si>
  <si>
    <t xml:space="preserve">    Africa</t>
  </si>
  <si>
    <t>ATE000:gdp_JF_Mideast</t>
  </si>
  <si>
    <t xml:space="preserve">    Mideast</t>
  </si>
  <si>
    <t>ATE000:gdp_JF_Russia</t>
  </si>
  <si>
    <t xml:space="preserve">    Commonwealth of Independent States</t>
  </si>
  <si>
    <t>ATE000:gdp_JF_China</t>
  </si>
  <si>
    <t xml:space="preserve">    China</t>
  </si>
  <si>
    <t>ATE000:gdp_JF_NE_Asia</t>
  </si>
  <si>
    <t xml:space="preserve">    Northeast Asia</t>
  </si>
  <si>
    <t>ATE000:gdp_JF_SE_Asia</t>
  </si>
  <si>
    <t xml:space="preserve">    Southeast Asia</t>
  </si>
  <si>
    <t>ATE000:gdp_JF_SW_Asia</t>
  </si>
  <si>
    <t xml:space="preserve">    Southwest Asia</t>
  </si>
  <si>
    <t>ATE000:gdp_JF_Oceania</t>
  </si>
  <si>
    <t xml:space="preserve">    Oceania</t>
  </si>
  <si>
    <t xml:space="preserve">  Population (millions)</t>
  </si>
  <si>
    <t>ATE000:pop_JF_US</t>
  </si>
  <si>
    <t>ATE000:pop_JF_Canada</t>
  </si>
  <si>
    <t>ATE000:pop_JF_Central_A</t>
  </si>
  <si>
    <t>ATE000:pop_JF_South_Am</t>
  </si>
  <si>
    <t>ATE000:pop_JF_Europe</t>
  </si>
  <si>
    <t>ATE000:pop_JF_Africa</t>
  </si>
  <si>
    <t>ATE000:pop_JF_Mideast</t>
  </si>
  <si>
    <t>ATE000:pop_JF_Russia</t>
  </si>
  <si>
    <t>ATE000:pop_JF_China</t>
  </si>
  <si>
    <t>ATE000:pop_JF_NE_Asia</t>
  </si>
  <si>
    <t>ATE000:pop_JF_SE_Asia</t>
  </si>
  <si>
    <t>ATE000:pop_JF_SW_Asia</t>
  </si>
  <si>
    <t>ATE000:pop_JF_Oceania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</si>
  <si>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</si>
  <si>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</si>
  <si>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</si>
  <si>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</si>
  <si>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</si>
  <si>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</si>
  <si>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</si>
  <si>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</si>
  <si>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</si>
  <si>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</si>
  <si>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</si>
  <si>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</si>
  <si>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</si>
  <si>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</si>
  <si>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</si>
  <si>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</si>
  <si>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</si>
  <si>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</si>
  <si>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</si>
  <si>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</si>
  <si>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</si>
  <si>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</si>
  <si>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</si>
  <si>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</si>
  <si>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</si>
  <si>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</si>
  <si>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</si>
  <si>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</si>
  <si>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</si>
  <si>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</si>
  <si>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</si>
  <si>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</si>
  <si>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</si>
  <si>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</si>
  <si>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</si>
  <si>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</si>
  <si>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</si>
  <si>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</si>
  <si>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</si>
  <si>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</si>
  <si>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</si>
  <si>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</si>
  <si>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</si>
  <si>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</si>
  <si>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</si>
  <si>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</si>
  <si>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</si>
  <si>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</si>
  <si>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</si>
  <si>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</si>
  <si>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</si>
  <si>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</si>
  <si>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</si>
  <si>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</si>
  <si>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</si>
  <si>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</si>
  <si>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</si>
  <si>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</si>
  <si>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</si>
  <si>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</si>
  <si>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</si>
  <si>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</si>
  <si>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</si>
  <si>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</si>
  <si>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</si>
  <si>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</si>
  <si>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</si>
  <si>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</si>
  <si>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</si>
  <si>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</si>
  <si>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</si>
  <si>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</si>
  <si>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</si>
  <si>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</si>
  <si>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</si>
  <si>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</si>
  <si>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</si>
  <si>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</si>
  <si>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</si>
  <si>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</si>
  <si>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</si>
  <si>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</si>
  <si>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</si>
  <si>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</si>
  <si>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</si>
  <si>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</si>
  <si>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</si>
  <si>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</si>
  <si>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</si>
  <si>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</si>
  <si>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</si>
  <si>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</si>
  <si>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</si>
  <si>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</si>
  <si>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</si>
  <si>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</si>
  <si>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</si>
  <si>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</si>
  <si>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</si>
  <si>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</si>
  <si>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</si>
  <si>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</si>
  <si>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</si>
  <si>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</si>
  <si>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</si>
  <si>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</si>
  <si>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</si>
  <si>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</si>
  <si>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</si>
  <si>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</si>
  <si>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</si>
  <si>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</si>
  <si>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</si>
  <si>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</si>
  <si>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</si>
  <si>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</si>
  <si>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</si>
  <si>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</si>
  <si>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</si>
  <si>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</si>
  <si>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</si>
  <si>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</si>
  <si>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</si>
  <si>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</si>
  <si>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</si>
  <si>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</si>
  <si>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</si>
  <si>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</si>
  <si>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</si>
  <si>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</si>
  <si>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</si>
  <si>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</si>
  <si>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</si>
  <si>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</si>
  <si>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</si>
  <si>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</si>
  <si>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</si>
  <si>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</si>
  <si>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</si>
  <si>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</si>
  <si>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</si>
  <si>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</si>
  <si>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</si>
  <si>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</si>
  <si>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</si>
  <si>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</si>
  <si>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</si>
  <si>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</si>
  <si>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</si>
  <si>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</si>
  <si>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</si>
  <si>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</si>
  <si>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</si>
  <si>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</si>
  <si>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</si>
  <si>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</si>
  <si>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</si>
  <si>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</si>
  <si>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</si>
  <si>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</si>
  <si>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</si>
  <si>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</si>
  <si>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</si>
  <si>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</si>
  <si>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</si>
  <si>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</si>
  <si>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</si>
  <si>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</si>
  <si>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</si>
  <si>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</si>
  <si>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</si>
  <si>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</si>
  <si>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</si>
  <si>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</si>
  <si>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</si>
  <si>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</si>
  <si>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</si>
  <si>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</si>
  <si>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</si>
  <si>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</si>
  <si>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</si>
  <si>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</si>
  <si>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</si>
  <si>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</si>
  <si>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</si>
  <si>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</si>
  <si>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</si>
  <si>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</si>
  <si>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</si>
  <si>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</si>
  <si>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</si>
  <si>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</si>
  <si>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</si>
  <si>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</si>
  <si>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</si>
  <si>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</si>
  <si>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</si>
  <si>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</si>
  <si>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</si>
  <si>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</si>
  <si>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US.</t>
  </si>
  <si>
    <t xml:space="preserve">   2/ Non-U.S. efficiency is assumed to equal U.S. efficiency.</t>
  </si>
  <si>
    <t xml:space="preserve">   Sources:  2011 and 2012 values derived using:  U.S. Department of Transportation,</t>
  </si>
  <si>
    <t>RSPA, Air Carrier Statistics Monthly, December 2009/2008 (Washington, DC, December 2009); Department of Defense, Defense</t>
  </si>
  <si>
    <t>Fuel Supply Center, Factbook (January 2010); and U.S. Energy Information Administration (EIA), AEO2014 National Energy</t>
  </si>
  <si>
    <t>Modeling System run ref2014.d102413a.  Projections:  EIA AEO2014 National Energy Modeling System run ref2014.d102413a.</t>
  </si>
  <si>
    <t>We do not have direct fuel use data for freight aircraft from Table 46.  It only provides data for "Air Transportation," which</t>
  </si>
  <si>
    <t>I take to be passenger travel, because the same table uses the terms "Freight Rail" and "Rail Transportation" to refer to</t>
  </si>
  <si>
    <t>freight vs. passenger rail.</t>
  </si>
  <si>
    <t>Accordingly, we use the ratio of miles traveled (from Table 66) for freight and for passenger aircraft to estimate energy usage</t>
  </si>
  <si>
    <t>for freight aircraft.  This assumption means that the model considers a passenger aircraft and a freight aircraft (each at normal</t>
  </si>
  <si>
    <t>loading of its respective cargo type) to have the same fuel efficiency, in BTU/mile.</t>
  </si>
  <si>
    <t>TEU000</t>
  </si>
  <si>
    <t>45. Transportation Sector Energy Use by Mode and Type</t>
  </si>
  <si>
    <t>Energy Use by Mode</t>
  </si>
  <si>
    <t xml:space="preserve"> Highway</t>
  </si>
  <si>
    <t>TEU000:ba_Light-DutyVeh</t>
  </si>
  <si>
    <t xml:space="preserve">   Light-Duty Vehicles</t>
  </si>
  <si>
    <t>TEU000:ba_Automobiles</t>
  </si>
  <si>
    <t xml:space="preserve">     Automobiles</t>
  </si>
  <si>
    <t>TEU000:ba_LightTrucks</t>
  </si>
  <si>
    <t xml:space="preserve">     Light Trucks</t>
  </si>
  <si>
    <t>TEU000:ba_Motorcycles</t>
  </si>
  <si>
    <t xml:space="preserve">     Motorcycles</t>
  </si>
  <si>
    <t>TEU000:ba_CommercialLig</t>
  </si>
  <si>
    <t xml:space="preserve">   Commercial Light Trucks 1/</t>
  </si>
  <si>
    <t>TEU000:ba_Buses</t>
  </si>
  <si>
    <t xml:space="preserve">   Buses</t>
  </si>
  <si>
    <t>TEU000:ba_Transit</t>
  </si>
  <si>
    <t xml:space="preserve">     Transit</t>
  </si>
  <si>
    <t>TEU000:ba_Intercity</t>
  </si>
  <si>
    <t xml:space="preserve">     Intercity</t>
  </si>
  <si>
    <t>TEU000:ba_School</t>
  </si>
  <si>
    <t xml:space="preserve">     School</t>
  </si>
  <si>
    <t>TEU000:ba_FreightTrucks</t>
  </si>
  <si>
    <t xml:space="preserve">   Freight Trucks 2/</t>
  </si>
  <si>
    <t>TEU000:ba_Medium(1000-2</t>
  </si>
  <si>
    <t xml:space="preserve">     Medium (10001-26000 pounds)</t>
  </si>
  <si>
    <t>TEU000:ba_Large(&gt;26000p</t>
  </si>
  <si>
    <t xml:space="preserve">     Large  (&gt; 26000 pounds)</t>
  </si>
  <si>
    <t xml:space="preserve"> Non-Highway</t>
  </si>
  <si>
    <t>TEU000:ca_Air</t>
  </si>
  <si>
    <t xml:space="preserve">   Air 3/</t>
  </si>
  <si>
    <t>TEU000:ca_GeneralAviati</t>
  </si>
  <si>
    <t xml:space="preserve">     General Aviation</t>
  </si>
  <si>
    <t>TEU000:ca_DomesticAirCa</t>
  </si>
  <si>
    <t xml:space="preserve">     Domestic Air Carriers</t>
  </si>
  <si>
    <t>TEU000:ca_International</t>
  </si>
  <si>
    <t xml:space="preserve">     International Air Carriers</t>
  </si>
  <si>
    <t>TEU000:ca_FreightCarrie</t>
  </si>
  <si>
    <t xml:space="preserve">     Freight Carriers</t>
  </si>
  <si>
    <t>TEU000:ca_Water</t>
  </si>
  <si>
    <t xml:space="preserve">   Water 4/</t>
  </si>
  <si>
    <t>TEU000:ca_Freight</t>
  </si>
  <si>
    <t xml:space="preserve">     Freight</t>
  </si>
  <si>
    <t>TEU000:ca_DomesticShipp</t>
  </si>
  <si>
    <t xml:space="preserve">       Domestic Shipping</t>
  </si>
  <si>
    <t>TEU000:da_International</t>
  </si>
  <si>
    <t xml:space="preserve">       International Shipping</t>
  </si>
  <si>
    <t>TEU000:da_RecreationalB</t>
  </si>
  <si>
    <t xml:space="preserve">     Recreational Boats</t>
  </si>
  <si>
    <t>TEU000:da_Rail</t>
  </si>
  <si>
    <t xml:space="preserve">   Rail</t>
  </si>
  <si>
    <t>TEU000:da_Freight</t>
  </si>
  <si>
    <t>TEU000:da_Passenger</t>
  </si>
  <si>
    <t xml:space="preserve">     Passenger</t>
  </si>
  <si>
    <t>TEU000:da_Intercity</t>
  </si>
  <si>
    <t xml:space="preserve">       Intercity</t>
  </si>
  <si>
    <t>TEU000:da_Transit</t>
  </si>
  <si>
    <t xml:space="preserve">       Transit</t>
  </si>
  <si>
    <t>TEU000:da_Commuter</t>
  </si>
  <si>
    <t xml:space="preserve">       Commuter</t>
  </si>
  <si>
    <t>TEU000:da_Lubricants</t>
  </si>
  <si>
    <t xml:space="preserve">   Lubricants</t>
  </si>
  <si>
    <t>TEU000:da_PipelineFuelN</t>
  </si>
  <si>
    <t xml:space="preserve">   Pipeline Fuel Natural Gas</t>
  </si>
  <si>
    <t>TEU000:ea_MilitaryUse</t>
  </si>
  <si>
    <t>TEU000:ea_Aviation</t>
  </si>
  <si>
    <t>TEU000:ea_ResidualFuelU</t>
  </si>
  <si>
    <t>TEU000:ea_DistillateFue</t>
  </si>
  <si>
    <t>TEU000:fa_Total</t>
  </si>
  <si>
    <t>Total</t>
  </si>
  <si>
    <t>Energy Use by Type</t>
  </si>
  <si>
    <t>TEU000:ga_MotorGasoline</t>
  </si>
  <si>
    <t xml:space="preserve">   Motor Gasoline excluding E85 5/</t>
  </si>
  <si>
    <t>TEU000:ga_Ethanol</t>
  </si>
  <si>
    <t xml:space="preserve">   E85 5/</t>
  </si>
  <si>
    <t>TEU000:ga_Distillate(di</t>
  </si>
  <si>
    <t xml:space="preserve">   Diesel 6/</t>
  </si>
  <si>
    <t>TEU000:ga_JetFuel(keros</t>
  </si>
  <si>
    <t xml:space="preserve">   Jet Fuel (kerosene &amp; naphtha)</t>
  </si>
  <si>
    <t>TEU000:ga_ResidualOil</t>
  </si>
  <si>
    <t>TEU000:ga_AviationGasol</t>
  </si>
  <si>
    <t xml:space="preserve">   Aviation Gasoline</t>
  </si>
  <si>
    <t>TEU000:ga_LiquefiedPetr</t>
  </si>
  <si>
    <t xml:space="preserve">   Propane</t>
  </si>
  <si>
    <t>TEU000:ga_Lubricants</t>
  </si>
  <si>
    <t>TEU000:ga_PetroleumSubt</t>
  </si>
  <si>
    <t xml:space="preserve"> Petroleum and Other Liquids Subtotal</t>
  </si>
  <si>
    <t>TEU000:ga_Methanol</t>
  </si>
  <si>
    <t xml:space="preserve"> M85</t>
  </si>
  <si>
    <t>TEU000:ga_Electricity</t>
  </si>
  <si>
    <t xml:space="preserve"> Electricity</t>
  </si>
  <si>
    <t>TEU000:ga_CompressedNat</t>
  </si>
  <si>
    <t xml:space="preserve"> Compressed/Liquefied Natural Gas</t>
  </si>
  <si>
    <t>TEU000:ga_LiquidHydroge</t>
  </si>
  <si>
    <t xml:space="preserve"> Liquid Hydrogen</t>
  </si>
  <si>
    <t>TEU000:ga_PipelineFuelN</t>
  </si>
  <si>
    <t>TEU000:ha_TotalConsumpt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</si>
  <si>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</si>
  <si>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</si>
  <si>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</si>
  <si>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</si>
  <si>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</si>
  <si>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</si>
  <si>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</si>
  <si>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</si>
  <si>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 xml:space="preserve">   Sources:  2011 and 2012 values derived using:  U.S. Energy Information Administration (EIA),</t>
  </si>
  <si>
    <t>Monthly Energy Review, DOE/EIA-0035(2013/09) (Washington, DC, September 2013); EIA, Fuel Oil and Kerosene</t>
  </si>
  <si>
    <t>Sales 2011, DOE/EIA-0535(2011) (Washington, DC, June 2013); EIA, State Energy Data</t>
  </si>
  <si>
    <t>All except freight aircraft and motorbikes</t>
  </si>
  <si>
    <t>Motorbikes</t>
  </si>
  <si>
    <t>Supplement Table 45</t>
  </si>
  <si>
    <t>http://www.eia.gov/forecasts/aeo/supplement/suptab_45.xlsx</t>
  </si>
  <si>
    <t>motorbikes</t>
  </si>
  <si>
    <t>Notes:</t>
  </si>
  <si>
    <t>BFFU BAU Fleet Fuel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</si>
</sst>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E+00"/>
    <numFmt numFmtId="166" formatCode="0.0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9" applyAlignment="1">
      <alignment horizontal="right"/>
    </xf>
    <xf numFmtId="0" fontId="4" fillId="0" borderId="0" xfId="9" applyAlignment="1">
      <alignment horizontal="left"/>
    </xf>
    <xf numFmtId="0" fontId="3" fillId="0" borderId="4" xfId="6" applyAlignment="1">
      <alignment horizontal="right" wrapText="1"/>
    </xf>
    <xf numFmtId="0" fontId="0" fillId="0" borderId="0" xfId="0"/>
    <xf numFmtId="0" fontId="4" fillId="0" borderId="0" xfId="9"/>
    <xf numFmtId="0" fontId="3" fillId="0" borderId="1" xfId="2">
      <alignment wrapText="1"/>
    </xf>
    <xf numFmtId="0" fontId="7" fillId="0" borderId="0" xfId="13">
      <alignment horizontal="left"/>
    </xf>
    <xf numFmtId="0" fontId="4" fillId="0" borderId="2" xfId="3">
      <alignment wrapText="1"/>
    </xf>
    <xf numFmtId="0" fontId="3" fillId="0" borderId="4" xfId="6">
      <alignment wrapText="1"/>
    </xf>
    <xf numFmtId="164" fontId="4" fillId="0" borderId="2" xfId="3" applyNumberFormat="1" applyAlignment="1">
      <alignment horizontal="right" wrapText="1"/>
    </xf>
    <xf numFmtId="0" fontId="3" fillId="0" borderId="1" xfId="2" applyAlignment="1">
      <alignment horizontal="right" wrapText="1"/>
    </xf>
    <xf numFmtId="2" fontId="4" fillId="0" borderId="2" xfId="3" applyNumberFormat="1" applyAlignment="1">
      <alignment horizontal="right" wrapText="1"/>
    </xf>
    <xf numFmtId="9" fontId="4" fillId="0" borderId="2" xfId="3" applyNumberFormat="1" applyAlignment="1">
      <alignment horizontal="right" wrapText="1"/>
    </xf>
    <xf numFmtId="0" fontId="4" fillId="0" borderId="2" xfId="3" applyAlignment="1">
      <alignment horizontal="right" wrapText="1"/>
    </xf>
    <xf numFmtId="2" fontId="3" fillId="0" borderId="4" xfId="6" applyNumberFormat="1" applyAlignment="1">
      <alignment horizontal="right" wrapText="1"/>
    </xf>
    <xf numFmtId="9" fontId="3" fillId="0" borderId="4" xfId="6" applyNumberFormat="1" applyAlignment="1">
      <alignment horizontal="right" wrapText="1"/>
    </xf>
    <xf numFmtId="0" fontId="4" fillId="0" borderId="3" xfId="7">
      <alignment vertical="top" wrapText="1"/>
    </xf>
    <xf numFmtId="165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1" applyFill="1"/>
    <xf numFmtId="0" fontId="1" fillId="2" borderId="0" xfId="0" applyFont="1" applyFill="1"/>
    <xf numFmtId="0" fontId="3" fillId="0" borderId="1" xfId="2" applyAlignment="1">
      <alignment horizontal="left" wrapText="1"/>
    </xf>
    <xf numFmtId="166" fontId="3" fillId="0" borderId="4" xfId="6" applyNumberFormat="1" applyAlignment="1">
      <alignment horizontal="right" wrapText="1"/>
    </xf>
    <xf numFmtId="166" fontId="4" fillId="0" borderId="2" xfId="3" applyNumberFormat="1" applyAlignment="1">
      <alignment horizontal="right" wrapText="1"/>
    </xf>
    <xf numFmtId="0" fontId="3" fillId="0" borderId="2" xfId="3" applyFont="1">
      <alignment wrapText="1"/>
    </xf>
    <xf numFmtId="167" fontId="4" fillId="0" borderId="2" xfId="3" applyNumberFormat="1" applyAlignment="1">
      <alignment horizontal="right" wrapText="1"/>
    </xf>
    <xf numFmtId="167" fontId="3" fillId="0" borderId="4" xfId="6" applyNumberFormat="1" applyAlignment="1">
      <alignment horizontal="right" wrapText="1"/>
    </xf>
    <xf numFmtId="167" fontId="4" fillId="0" borderId="0" xfId="9" applyNumberFormat="1"/>
    <xf numFmtId="0" fontId="4" fillId="0" borderId="3" xfId="7">
      <alignment vertical="top" wrapText="1"/>
    </xf>
    <xf numFmtId="166" fontId="4" fillId="0" borderId="2" xfId="3" applyNumberFormat="1">
      <alignment wrapText="1"/>
    </xf>
    <xf numFmtId="164" fontId="4" fillId="0" borderId="2" xfId="3" applyNumberFormat="1">
      <alignment wrapText="1"/>
    </xf>
    <xf numFmtId="166" fontId="3" fillId="0" borderId="2" xfId="3" applyNumberFormat="1" applyFont="1">
      <alignment wrapText="1"/>
    </xf>
    <xf numFmtId="164" fontId="3" fillId="0" borderId="2" xfId="3" applyNumberFormat="1" applyFont="1">
      <alignment wrapText="1"/>
    </xf>
    <xf numFmtId="166" fontId="3" fillId="0" borderId="4" xfId="6" applyNumberFormat="1">
      <alignment wrapText="1"/>
    </xf>
    <xf numFmtId="164" fontId="3" fillId="0" borderId="4" xfId="6" applyNumberFormat="1">
      <alignment wrapText="1"/>
    </xf>
    <xf numFmtId="0" fontId="4" fillId="0" borderId="3" xfId="7" applyAlignment="1">
      <alignment wrapText="1"/>
    </xf>
    <xf numFmtId="0" fontId="4" fillId="0" borderId="3" xfId="7">
      <alignment vertical="top" wrapText="1"/>
    </xf>
  </cellXfs>
  <cellStyles count="14">
    <cellStyle name="Body: normal cell" xfId="3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Header: bottom row" xfId="2"/>
    <cellStyle name="Header: top rows" xfId="4"/>
    <cellStyle name="Hyperlink" xfId="1" builtinId="8"/>
    <cellStyle name="Hyperlink 2" xfId="10"/>
    <cellStyle name="Normal" xfId="0" builtinId="0"/>
    <cellStyle name="Parent row" xfId="6"/>
    <cellStyle name="Section Break" xfId="8"/>
    <cellStyle name="Section Break: parent row" xfId="5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supplement/suptab_45.xlsx" TargetMode="External"/><Relationship Id="rId1" Type="http://schemas.openxmlformats.org/officeDocument/2006/relationships/hyperlink" Target="http://www.eia.gov/forecasts/aeo/er/supplement/suptab_4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5" x14ac:dyDescent="0.25"/>
  <cols>
    <col min="2" max="2" width="65.5703125" customWidth="1"/>
  </cols>
  <sheetData>
    <row r="1" spans="1:2" x14ac:dyDescent="0.25">
      <c r="A1" s="1" t="s">
        <v>475</v>
      </c>
    </row>
    <row r="3" spans="1:2" x14ac:dyDescent="0.25">
      <c r="A3" s="1" t="s">
        <v>0</v>
      </c>
      <c r="B3" s="25" t="s">
        <v>469</v>
      </c>
    </row>
    <row r="4" spans="1:2" x14ac:dyDescent="0.25">
      <c r="B4" t="s">
        <v>1</v>
      </c>
    </row>
    <row r="5" spans="1:2" x14ac:dyDescent="0.25">
      <c r="B5" s="2">
        <v>2014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4</v>
      </c>
    </row>
    <row r="10" spans="1:2" s="7" customFormat="1" x14ac:dyDescent="0.25">
      <c r="B10" s="25" t="s">
        <v>86</v>
      </c>
    </row>
    <row r="11" spans="1:2" s="7" customFormat="1" x14ac:dyDescent="0.25">
      <c r="B11" s="22" t="s">
        <v>1</v>
      </c>
    </row>
    <row r="12" spans="1:2" s="7" customFormat="1" x14ac:dyDescent="0.25">
      <c r="B12" s="23">
        <v>2014</v>
      </c>
    </row>
    <row r="13" spans="1:2" s="7" customFormat="1" x14ac:dyDescent="0.25">
      <c r="B13" s="22" t="s">
        <v>2</v>
      </c>
    </row>
    <row r="14" spans="1:2" s="7" customFormat="1" x14ac:dyDescent="0.25">
      <c r="B14" s="24" t="s">
        <v>88</v>
      </c>
    </row>
    <row r="15" spans="1:2" s="7" customFormat="1" x14ac:dyDescent="0.25">
      <c r="B15" s="22" t="s">
        <v>87</v>
      </c>
    </row>
    <row r="16" spans="1:2" s="7" customFormat="1" x14ac:dyDescent="0.25"/>
    <row r="17" spans="1:2" s="7" customFormat="1" x14ac:dyDescent="0.25">
      <c r="B17" s="25" t="s">
        <v>470</v>
      </c>
    </row>
    <row r="18" spans="1:2" s="7" customFormat="1" x14ac:dyDescent="0.25">
      <c r="B18" s="22" t="s">
        <v>1</v>
      </c>
    </row>
    <row r="19" spans="1:2" s="7" customFormat="1" x14ac:dyDescent="0.25">
      <c r="B19" s="23">
        <v>2014</v>
      </c>
    </row>
    <row r="20" spans="1:2" s="7" customFormat="1" x14ac:dyDescent="0.25">
      <c r="B20" s="22" t="s">
        <v>2</v>
      </c>
    </row>
    <row r="21" spans="1:2" s="7" customFormat="1" x14ac:dyDescent="0.25">
      <c r="B21" s="3" t="s">
        <v>472</v>
      </c>
    </row>
    <row r="22" spans="1:2" s="7" customFormat="1" x14ac:dyDescent="0.25">
      <c r="B22" t="s">
        <v>471</v>
      </c>
    </row>
    <row r="23" spans="1:2" s="7" customFormat="1" x14ac:dyDescent="0.25"/>
    <row r="24" spans="1:2" s="7" customFormat="1" x14ac:dyDescent="0.25">
      <c r="A24" s="1" t="s">
        <v>474</v>
      </c>
    </row>
    <row r="25" spans="1:2" x14ac:dyDescent="0.25">
      <c r="A25" t="s">
        <v>355</v>
      </c>
    </row>
    <row r="26" spans="1:2" x14ac:dyDescent="0.25">
      <c r="A26" t="s">
        <v>356</v>
      </c>
    </row>
    <row r="27" spans="1:2" x14ac:dyDescent="0.25">
      <c r="A27" t="s">
        <v>357</v>
      </c>
    </row>
    <row r="29" spans="1:2" x14ac:dyDescent="0.25">
      <c r="A29" t="s">
        <v>358</v>
      </c>
    </row>
    <row r="30" spans="1:2" x14ac:dyDescent="0.25">
      <c r="A30" t="s">
        <v>359</v>
      </c>
    </row>
    <row r="31" spans="1:2" x14ac:dyDescent="0.25">
      <c r="A31" t="s">
        <v>360</v>
      </c>
    </row>
  </sheetData>
  <hyperlinks>
    <hyperlink ref="B7" r:id="rId1"/>
    <hyperlink ref="B21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/>
  </sheetViews>
  <sheetFormatPr defaultColWidth="8.85546875" defaultRowHeight="12" x14ac:dyDescent="0.2"/>
  <cols>
    <col min="1" max="1" width="45.7109375" style="8" customWidth="1"/>
    <col min="2" max="32" width="9.28515625" style="8" customWidth="1"/>
    <col min="33" max="16384" width="8.85546875" style="8"/>
  </cols>
  <sheetData>
    <row r="1" spans="1:32" ht="15" customHeight="1" x14ac:dyDescent="0.25">
      <c r="A1" s="10" t="s">
        <v>5</v>
      </c>
      <c r="AF1" s="4"/>
    </row>
    <row r="2" spans="1:32" ht="15" customHeight="1" x14ac:dyDescent="0.2">
      <c r="A2" s="5" t="s">
        <v>6</v>
      </c>
      <c r="AF2" s="4"/>
    </row>
    <row r="3" spans="1:32" ht="15" customHeight="1" x14ac:dyDescent="0.2">
      <c r="A3" s="8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7</v>
      </c>
      <c r="AF3" s="4"/>
    </row>
    <row r="4" spans="1:32" ht="15" customHeight="1" thickBot="1" x14ac:dyDescent="0.25">
      <c r="A4" s="9" t="s">
        <v>8</v>
      </c>
      <c r="B4" s="14">
        <v>2011</v>
      </c>
      <c r="C4" s="14">
        <v>2012</v>
      </c>
      <c r="D4" s="14">
        <v>2013</v>
      </c>
      <c r="E4" s="14">
        <v>2014</v>
      </c>
      <c r="F4" s="14">
        <v>2015</v>
      </c>
      <c r="G4" s="14">
        <v>2016</v>
      </c>
      <c r="H4" s="14">
        <v>2017</v>
      </c>
      <c r="I4" s="14">
        <v>2018</v>
      </c>
      <c r="J4" s="14">
        <v>2019</v>
      </c>
      <c r="K4" s="14">
        <v>2020</v>
      </c>
      <c r="L4" s="14">
        <v>2021</v>
      </c>
      <c r="M4" s="14">
        <v>2022</v>
      </c>
      <c r="N4" s="14">
        <v>2023</v>
      </c>
      <c r="O4" s="14">
        <v>2024</v>
      </c>
      <c r="P4" s="14">
        <v>2025</v>
      </c>
      <c r="Q4" s="14">
        <v>2026</v>
      </c>
      <c r="R4" s="14">
        <v>2027</v>
      </c>
      <c r="S4" s="14">
        <v>2028</v>
      </c>
      <c r="T4" s="14">
        <v>2029</v>
      </c>
      <c r="U4" s="14">
        <v>2030</v>
      </c>
      <c r="V4" s="14">
        <v>2031</v>
      </c>
      <c r="W4" s="14">
        <v>2032</v>
      </c>
      <c r="X4" s="14">
        <v>2033</v>
      </c>
      <c r="Y4" s="14">
        <v>2034</v>
      </c>
      <c r="Z4" s="14">
        <v>2035</v>
      </c>
      <c r="AA4" s="14">
        <v>2036</v>
      </c>
      <c r="AB4" s="14">
        <v>2037</v>
      </c>
      <c r="AC4" s="14">
        <v>2038</v>
      </c>
      <c r="AD4" s="14">
        <v>2039</v>
      </c>
      <c r="AE4" s="14">
        <v>2040</v>
      </c>
      <c r="AF4" s="14" t="s">
        <v>9</v>
      </c>
    </row>
    <row r="5" spans="1:32" ht="15" customHeight="1" thickTop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" customHeight="1" x14ac:dyDescent="0.2">
      <c r="A6" s="12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" customHeight="1" x14ac:dyDescent="0.2">
      <c r="A7" s="11" t="s">
        <v>11</v>
      </c>
      <c r="B7" s="15">
        <v>15423.491211</v>
      </c>
      <c r="C7" s="15">
        <v>15373.923828000001</v>
      </c>
      <c r="D7" s="15">
        <v>15307.024414</v>
      </c>
      <c r="E7" s="15">
        <v>15067.134765999999</v>
      </c>
      <c r="F7" s="15">
        <v>14871.680664</v>
      </c>
      <c r="G7" s="15">
        <v>14744.467773</v>
      </c>
      <c r="H7" s="15">
        <v>14576.931640999999</v>
      </c>
      <c r="I7" s="15">
        <v>14366.759765999999</v>
      </c>
      <c r="J7" s="15">
        <v>14108.518555000001</v>
      </c>
      <c r="K7" s="15">
        <v>13850.226562</v>
      </c>
      <c r="L7" s="15">
        <v>13567.082031</v>
      </c>
      <c r="M7" s="15">
        <v>13252.018555000001</v>
      </c>
      <c r="N7" s="15">
        <v>12963.452148</v>
      </c>
      <c r="O7" s="15">
        <v>12664.909180000001</v>
      </c>
      <c r="P7" s="15">
        <v>12351.666015999999</v>
      </c>
      <c r="Q7" s="15">
        <v>12072.563477</v>
      </c>
      <c r="R7" s="15">
        <v>11824.743164</v>
      </c>
      <c r="S7" s="15">
        <v>11615.916015999999</v>
      </c>
      <c r="T7" s="15">
        <v>11434.412109000001</v>
      </c>
      <c r="U7" s="15">
        <v>11277.960938</v>
      </c>
      <c r="V7" s="15">
        <v>11152.424805000001</v>
      </c>
      <c r="W7" s="15">
        <v>11055.033203000001</v>
      </c>
      <c r="X7" s="15">
        <v>10978.300781</v>
      </c>
      <c r="Y7" s="15">
        <v>10908.479492</v>
      </c>
      <c r="Z7" s="15">
        <v>10861.708984000001</v>
      </c>
      <c r="AA7" s="15">
        <v>10831.621094</v>
      </c>
      <c r="AB7" s="15">
        <v>10815.259765999999</v>
      </c>
      <c r="AC7" s="15">
        <v>10814.822265999999</v>
      </c>
      <c r="AD7" s="15">
        <v>10805.865234000001</v>
      </c>
      <c r="AE7" s="15">
        <v>10799.472656</v>
      </c>
      <c r="AF7" s="13">
        <v>-1.2534E-2</v>
      </c>
    </row>
    <row r="8" spans="1:32" ht="15" customHeight="1" x14ac:dyDescent="0.2">
      <c r="A8" s="11" t="s">
        <v>12</v>
      </c>
      <c r="B8" s="15">
        <v>2.6795300000000002</v>
      </c>
      <c r="C8" s="15">
        <v>13.904406</v>
      </c>
      <c r="D8" s="15">
        <v>18.522258999999998</v>
      </c>
      <c r="E8" s="15">
        <v>21.352459</v>
      </c>
      <c r="F8" s="15">
        <v>17.093941000000001</v>
      </c>
      <c r="G8" s="15">
        <v>36.425891999999997</v>
      </c>
      <c r="H8" s="15">
        <v>77.482269000000002</v>
      </c>
      <c r="I8" s="15">
        <v>115.50134300000001</v>
      </c>
      <c r="J8" s="15">
        <v>156.495743</v>
      </c>
      <c r="K8" s="15">
        <v>187.9151</v>
      </c>
      <c r="L8" s="15">
        <v>232.51194799999999</v>
      </c>
      <c r="M8" s="15">
        <v>293.41980000000001</v>
      </c>
      <c r="N8" s="15">
        <v>319.52990699999998</v>
      </c>
      <c r="O8" s="15">
        <v>348.35522500000002</v>
      </c>
      <c r="P8" s="15">
        <v>377.12200899999999</v>
      </c>
      <c r="Q8" s="15">
        <v>401.32388300000002</v>
      </c>
      <c r="R8" s="15">
        <v>422.53070100000002</v>
      </c>
      <c r="S8" s="15">
        <v>438.97067299999998</v>
      </c>
      <c r="T8" s="15">
        <v>450.19045999999997</v>
      </c>
      <c r="U8" s="15">
        <v>458.17071499999997</v>
      </c>
      <c r="V8" s="15">
        <v>461.56982399999998</v>
      </c>
      <c r="W8" s="15">
        <v>458.613495</v>
      </c>
      <c r="X8" s="15">
        <v>452.25631700000002</v>
      </c>
      <c r="Y8" s="15">
        <v>445.60824600000001</v>
      </c>
      <c r="Z8" s="15">
        <v>427.48623700000002</v>
      </c>
      <c r="AA8" s="15">
        <v>404.335083</v>
      </c>
      <c r="AB8" s="15">
        <v>379.76440400000001</v>
      </c>
      <c r="AC8" s="15">
        <v>352.498718</v>
      </c>
      <c r="AD8" s="15">
        <v>340.59536700000001</v>
      </c>
      <c r="AE8" s="15">
        <v>327.22589099999999</v>
      </c>
      <c r="AF8" s="13">
        <v>0.11941</v>
      </c>
    </row>
    <row r="9" spans="1:32" ht="15" customHeight="1" x14ac:dyDescent="0.2">
      <c r="A9" s="11" t="s">
        <v>13</v>
      </c>
      <c r="B9" s="15">
        <v>18.871216</v>
      </c>
      <c r="C9" s="15">
        <v>19.428314</v>
      </c>
      <c r="D9" s="15">
        <v>19.972453999999999</v>
      </c>
      <c r="E9" s="15">
        <v>20.183304</v>
      </c>
      <c r="F9" s="15">
        <v>20.132598999999999</v>
      </c>
      <c r="G9" s="15">
        <v>20.249404999999999</v>
      </c>
      <c r="H9" s="15">
        <v>20.401917999999998</v>
      </c>
      <c r="I9" s="15">
        <v>20.558931000000001</v>
      </c>
      <c r="J9" s="15">
        <v>20.600418000000001</v>
      </c>
      <c r="K9" s="15">
        <v>20.675024000000001</v>
      </c>
      <c r="L9" s="15">
        <v>20.647742999999998</v>
      </c>
      <c r="M9" s="15">
        <v>20.640098999999999</v>
      </c>
      <c r="N9" s="15">
        <v>20.558185999999999</v>
      </c>
      <c r="O9" s="15">
        <v>20.384720000000002</v>
      </c>
      <c r="P9" s="15">
        <v>20.112687999999999</v>
      </c>
      <c r="Q9" s="15">
        <v>19.901903000000001</v>
      </c>
      <c r="R9" s="15">
        <v>19.748671000000002</v>
      </c>
      <c r="S9" s="15">
        <v>19.547471999999999</v>
      </c>
      <c r="T9" s="15">
        <v>19.380617000000001</v>
      </c>
      <c r="U9" s="15">
        <v>19.212727000000001</v>
      </c>
      <c r="V9" s="15">
        <v>19.133493000000001</v>
      </c>
      <c r="W9" s="15">
        <v>19.109226</v>
      </c>
      <c r="X9" s="15">
        <v>19.050196</v>
      </c>
      <c r="Y9" s="15">
        <v>19.041733000000001</v>
      </c>
      <c r="Z9" s="15">
        <v>18.973624999999998</v>
      </c>
      <c r="AA9" s="15">
        <v>18.933751999999998</v>
      </c>
      <c r="AB9" s="15">
        <v>18.966135000000001</v>
      </c>
      <c r="AC9" s="15">
        <v>19.009664999999998</v>
      </c>
      <c r="AD9" s="15">
        <v>19.06793</v>
      </c>
      <c r="AE9" s="15">
        <v>19.131883999999999</v>
      </c>
      <c r="AF9" s="13">
        <v>-5.4900000000000001E-4</v>
      </c>
    </row>
    <row r="10" spans="1:32" ht="15" customHeight="1" x14ac:dyDescent="0.2">
      <c r="A10" s="11" t="s">
        <v>14</v>
      </c>
      <c r="B10" s="15">
        <v>28.4618</v>
      </c>
      <c r="C10" s="15">
        <v>29.368378</v>
      </c>
      <c r="D10" s="15">
        <v>29.157309000000001</v>
      </c>
      <c r="E10" s="15">
        <v>28.314979999999998</v>
      </c>
      <c r="F10" s="15">
        <v>27.178948999999999</v>
      </c>
      <c r="G10" s="15">
        <v>26.487392</v>
      </c>
      <c r="H10" s="15">
        <v>25.762222000000001</v>
      </c>
      <c r="I10" s="15">
        <v>25.594387000000001</v>
      </c>
      <c r="J10" s="15">
        <v>25.392043999999999</v>
      </c>
      <c r="K10" s="15">
        <v>25.524614</v>
      </c>
      <c r="L10" s="15">
        <v>25.497868</v>
      </c>
      <c r="M10" s="15">
        <v>25.575531000000002</v>
      </c>
      <c r="N10" s="15">
        <v>25.682880000000001</v>
      </c>
      <c r="O10" s="15">
        <v>25.614840000000001</v>
      </c>
      <c r="P10" s="15">
        <v>25.376010999999998</v>
      </c>
      <c r="Q10" s="15">
        <v>25.164387000000001</v>
      </c>
      <c r="R10" s="15">
        <v>25.342495</v>
      </c>
      <c r="S10" s="15">
        <v>25.168890000000001</v>
      </c>
      <c r="T10" s="15">
        <v>25.167133</v>
      </c>
      <c r="U10" s="15">
        <v>25.151558000000001</v>
      </c>
      <c r="V10" s="15">
        <v>25.234133</v>
      </c>
      <c r="W10" s="15">
        <v>25.369522</v>
      </c>
      <c r="X10" s="15">
        <v>25.466694</v>
      </c>
      <c r="Y10" s="15">
        <v>25.816647</v>
      </c>
      <c r="Z10" s="15">
        <v>25.892406000000001</v>
      </c>
      <c r="AA10" s="15">
        <v>26.115901999999998</v>
      </c>
      <c r="AB10" s="15">
        <v>26.412967999999999</v>
      </c>
      <c r="AC10" s="15">
        <v>26.710547999999999</v>
      </c>
      <c r="AD10" s="15">
        <v>27.194997999999998</v>
      </c>
      <c r="AE10" s="15">
        <v>27.709955000000001</v>
      </c>
      <c r="AF10" s="13">
        <v>-2.0739999999999999E-3</v>
      </c>
    </row>
    <row r="11" spans="1:32" ht="15" customHeight="1" x14ac:dyDescent="0.2">
      <c r="A11" s="11" t="s">
        <v>15</v>
      </c>
      <c r="B11" s="15">
        <v>0.59068799999999999</v>
      </c>
      <c r="C11" s="15">
        <v>1.2252609999999999</v>
      </c>
      <c r="D11" s="15">
        <v>1.9484790000000001</v>
      </c>
      <c r="E11" s="15">
        <v>2.839089</v>
      </c>
      <c r="F11" s="15">
        <v>3.8705599999999998</v>
      </c>
      <c r="G11" s="15">
        <v>4.6872490000000004</v>
      </c>
      <c r="H11" s="15">
        <v>5.4376899999999999</v>
      </c>
      <c r="I11" s="15">
        <v>6.1831019999999999</v>
      </c>
      <c r="J11" s="15">
        <v>6.7837579999999997</v>
      </c>
      <c r="K11" s="15">
        <v>7.3072299999999997</v>
      </c>
      <c r="L11" s="15">
        <v>7.7783540000000002</v>
      </c>
      <c r="M11" s="15">
        <v>8.2857889999999994</v>
      </c>
      <c r="N11" s="15">
        <v>8.818289</v>
      </c>
      <c r="O11" s="15">
        <v>9.3964009999999991</v>
      </c>
      <c r="P11" s="15">
        <v>10.111883000000001</v>
      </c>
      <c r="Q11" s="15">
        <v>11.022175000000001</v>
      </c>
      <c r="R11" s="15">
        <v>12.08262</v>
      </c>
      <c r="S11" s="15">
        <v>13.336809000000001</v>
      </c>
      <c r="T11" s="15">
        <v>14.717655000000001</v>
      </c>
      <c r="U11" s="15">
        <v>16.176805000000002</v>
      </c>
      <c r="V11" s="15">
        <v>17.768239999999999</v>
      </c>
      <c r="W11" s="15">
        <v>19.409960000000002</v>
      </c>
      <c r="X11" s="15">
        <v>21.116806</v>
      </c>
      <c r="Y11" s="15">
        <v>22.785076</v>
      </c>
      <c r="Z11" s="15">
        <v>24.41</v>
      </c>
      <c r="AA11" s="15">
        <v>26.001995000000001</v>
      </c>
      <c r="AB11" s="15">
        <v>27.561509999999998</v>
      </c>
      <c r="AC11" s="15">
        <v>29.081313999999999</v>
      </c>
      <c r="AD11" s="15">
        <v>30.561578999999998</v>
      </c>
      <c r="AE11" s="15">
        <v>31.994135</v>
      </c>
      <c r="AF11" s="13">
        <v>0.123574</v>
      </c>
    </row>
    <row r="12" spans="1:32" ht="15" customHeight="1" x14ac:dyDescent="0.2">
      <c r="A12" s="11" t="s">
        <v>16</v>
      </c>
      <c r="B12" s="15">
        <v>0</v>
      </c>
      <c r="C12" s="15">
        <v>0</v>
      </c>
      <c r="D12" s="15">
        <v>0</v>
      </c>
      <c r="E12" s="15">
        <v>0</v>
      </c>
      <c r="F12" s="15">
        <v>0.14399000000000001</v>
      </c>
      <c r="G12" s="15">
        <v>0.291186</v>
      </c>
      <c r="H12" s="15">
        <v>0.40770800000000001</v>
      </c>
      <c r="I12" s="15">
        <v>0.65885800000000005</v>
      </c>
      <c r="J12" s="15">
        <v>0.89218500000000001</v>
      </c>
      <c r="K12" s="15">
        <v>1.106873</v>
      </c>
      <c r="L12" s="15">
        <v>1.3250040000000001</v>
      </c>
      <c r="M12" s="15">
        <v>1.524424</v>
      </c>
      <c r="N12" s="15">
        <v>1.7058819999999999</v>
      </c>
      <c r="O12" s="15">
        <v>1.912903</v>
      </c>
      <c r="P12" s="15">
        <v>2.1052369999999998</v>
      </c>
      <c r="Q12" s="15">
        <v>2.289666</v>
      </c>
      <c r="R12" s="15">
        <v>2.4777089999999999</v>
      </c>
      <c r="S12" s="15">
        <v>2.657667</v>
      </c>
      <c r="T12" s="15">
        <v>2.8280789999999998</v>
      </c>
      <c r="U12" s="15">
        <v>2.990974</v>
      </c>
      <c r="V12" s="15">
        <v>3.1468509999999998</v>
      </c>
      <c r="W12" s="15">
        <v>3.295766</v>
      </c>
      <c r="X12" s="15">
        <v>3.437446</v>
      </c>
      <c r="Y12" s="15">
        <v>3.5704739999999999</v>
      </c>
      <c r="Z12" s="15">
        <v>3.6977869999999999</v>
      </c>
      <c r="AA12" s="15">
        <v>3.8217129999999999</v>
      </c>
      <c r="AB12" s="15">
        <v>3.9444859999999999</v>
      </c>
      <c r="AC12" s="15">
        <v>4.068327</v>
      </c>
      <c r="AD12" s="15">
        <v>4.1936819999999999</v>
      </c>
      <c r="AE12" s="15">
        <v>4.3208279999999997</v>
      </c>
      <c r="AF12" s="13" t="s">
        <v>17</v>
      </c>
    </row>
    <row r="13" spans="1:32" ht="15" customHeight="1" x14ac:dyDescent="0.2">
      <c r="A13" s="11" t="s">
        <v>18</v>
      </c>
      <c r="B13" s="15">
        <v>41.359512000000002</v>
      </c>
      <c r="C13" s="15">
        <v>47.344375999999997</v>
      </c>
      <c r="D13" s="15">
        <v>57.061024000000003</v>
      </c>
      <c r="E13" s="15">
        <v>66.847755000000006</v>
      </c>
      <c r="F13" s="15">
        <v>76.947449000000006</v>
      </c>
      <c r="G13" s="15">
        <v>88.791115000000005</v>
      </c>
      <c r="H13" s="15">
        <v>101.999863</v>
      </c>
      <c r="I13" s="15">
        <v>116.747131</v>
      </c>
      <c r="J13" s="15">
        <v>130.594345</v>
      </c>
      <c r="K13" s="15">
        <v>144.658829</v>
      </c>
      <c r="L13" s="15">
        <v>158.466858</v>
      </c>
      <c r="M13" s="15">
        <v>172.49163799999999</v>
      </c>
      <c r="N13" s="15">
        <v>187.43424999999999</v>
      </c>
      <c r="O13" s="15">
        <v>203.18725599999999</v>
      </c>
      <c r="P13" s="15">
        <v>218.822495</v>
      </c>
      <c r="Q13" s="15">
        <v>234.12721300000001</v>
      </c>
      <c r="R13" s="15">
        <v>248.85406499999999</v>
      </c>
      <c r="S13" s="15">
        <v>262.86987299999998</v>
      </c>
      <c r="T13" s="15">
        <v>275.923248</v>
      </c>
      <c r="U13" s="15">
        <v>288.10140999999999</v>
      </c>
      <c r="V13" s="15">
        <v>299.521027</v>
      </c>
      <c r="W13" s="15">
        <v>310.20483400000001</v>
      </c>
      <c r="X13" s="15">
        <v>319.95739700000001</v>
      </c>
      <c r="Y13" s="15">
        <v>329.07132000000001</v>
      </c>
      <c r="Z13" s="15">
        <v>337.46667500000001</v>
      </c>
      <c r="AA13" s="15">
        <v>345.63519300000002</v>
      </c>
      <c r="AB13" s="15">
        <v>353.36245700000001</v>
      </c>
      <c r="AC13" s="15">
        <v>360.72228999999999</v>
      </c>
      <c r="AD13" s="15">
        <v>367.71594199999998</v>
      </c>
      <c r="AE13" s="15">
        <v>374.35037199999999</v>
      </c>
      <c r="AF13" s="13">
        <v>7.6643000000000003E-2</v>
      </c>
    </row>
    <row r="14" spans="1:32" ht="15" customHeight="1" x14ac:dyDescent="0.2">
      <c r="A14" s="12" t="s">
        <v>19</v>
      </c>
      <c r="B14" s="18">
        <v>15515.454102</v>
      </c>
      <c r="C14" s="18">
        <v>15485.195312</v>
      </c>
      <c r="D14" s="18">
        <v>15433.685546999999</v>
      </c>
      <c r="E14" s="18">
        <v>15206.672852</v>
      </c>
      <c r="F14" s="18">
        <v>15017.046875</v>
      </c>
      <c r="G14" s="18">
        <v>14921.399414</v>
      </c>
      <c r="H14" s="18">
        <v>14808.423828000001</v>
      </c>
      <c r="I14" s="18">
        <v>14652.002930000001</v>
      </c>
      <c r="J14" s="18">
        <v>14449.278319999999</v>
      </c>
      <c r="K14" s="18">
        <v>14237.414062</v>
      </c>
      <c r="L14" s="18">
        <v>14013.309569999999</v>
      </c>
      <c r="M14" s="18">
        <v>13773.955078000001</v>
      </c>
      <c r="N14" s="18">
        <v>13527.182617</v>
      </c>
      <c r="O14" s="18">
        <v>13273.761719</v>
      </c>
      <c r="P14" s="18">
        <v>13005.316406</v>
      </c>
      <c r="Q14" s="18">
        <v>12766.393555000001</v>
      </c>
      <c r="R14" s="18">
        <v>12555.780273</v>
      </c>
      <c r="S14" s="18">
        <v>12378.467773</v>
      </c>
      <c r="T14" s="18">
        <v>12222.619140999999</v>
      </c>
      <c r="U14" s="18">
        <v>12087.765625</v>
      </c>
      <c r="V14" s="18">
        <v>11978.798828000001</v>
      </c>
      <c r="W14" s="18">
        <v>11891.036133</v>
      </c>
      <c r="X14" s="18">
        <v>11819.584961</v>
      </c>
      <c r="Y14" s="18">
        <v>11754.373046999999</v>
      </c>
      <c r="Z14" s="18">
        <v>11699.636719</v>
      </c>
      <c r="AA14" s="18">
        <v>11656.463867</v>
      </c>
      <c r="AB14" s="18">
        <v>11625.271484000001</v>
      </c>
      <c r="AC14" s="18">
        <v>11606.914062</v>
      </c>
      <c r="AD14" s="18">
        <v>11595.195312</v>
      </c>
      <c r="AE14" s="18">
        <v>11584.206055000001</v>
      </c>
      <c r="AF14" s="19">
        <v>-1.0312E-2</v>
      </c>
    </row>
    <row r="15" spans="1:32" ht="15" customHeight="1" x14ac:dyDescent="0.2">
      <c r="A15" s="1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15" customHeight="1" x14ac:dyDescent="0.2">
      <c r="A16" s="12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" customHeight="1" x14ac:dyDescent="0.2">
      <c r="A17" s="11" t="s">
        <v>11</v>
      </c>
      <c r="B17" s="15">
        <v>322.19757099999998</v>
      </c>
      <c r="C17" s="15">
        <v>323.37939499999999</v>
      </c>
      <c r="D17" s="15">
        <v>323.15728799999999</v>
      </c>
      <c r="E17" s="15">
        <v>321.64566000000002</v>
      </c>
      <c r="F17" s="15">
        <v>324.87469499999997</v>
      </c>
      <c r="G17" s="15">
        <v>327.03826900000001</v>
      </c>
      <c r="H17" s="15">
        <v>326.10064699999998</v>
      </c>
      <c r="I17" s="15">
        <v>323.64288299999998</v>
      </c>
      <c r="J17" s="15">
        <v>319.47714200000001</v>
      </c>
      <c r="K17" s="15">
        <v>315.66113300000001</v>
      </c>
      <c r="L17" s="15">
        <v>312.007812</v>
      </c>
      <c r="M17" s="15">
        <v>308.723206</v>
      </c>
      <c r="N17" s="15">
        <v>305.999664</v>
      </c>
      <c r="O17" s="15">
        <v>302.83200099999999</v>
      </c>
      <c r="P17" s="15">
        <v>299.91186499999998</v>
      </c>
      <c r="Q17" s="15">
        <v>297.60363799999999</v>
      </c>
      <c r="R17" s="15">
        <v>295.45867900000002</v>
      </c>
      <c r="S17" s="15">
        <v>293.544647</v>
      </c>
      <c r="T17" s="15">
        <v>292.00414999999998</v>
      </c>
      <c r="U17" s="15">
        <v>291.03237899999999</v>
      </c>
      <c r="V17" s="15">
        <v>290.38723800000002</v>
      </c>
      <c r="W17" s="15">
        <v>289.49176</v>
      </c>
      <c r="X17" s="15">
        <v>289.34124800000001</v>
      </c>
      <c r="Y17" s="15">
        <v>290.25357100000002</v>
      </c>
      <c r="Z17" s="15">
        <v>291.64770499999997</v>
      </c>
      <c r="AA17" s="15">
        <v>293.50885</v>
      </c>
      <c r="AB17" s="15">
        <v>295.73461900000001</v>
      </c>
      <c r="AC17" s="15">
        <v>298.24191300000001</v>
      </c>
      <c r="AD17" s="15">
        <v>300.729919</v>
      </c>
      <c r="AE17" s="15">
        <v>303.47326700000002</v>
      </c>
      <c r="AF17" s="13">
        <v>-2.2659999999999998E-3</v>
      </c>
    </row>
    <row r="18" spans="1:32" ht="15" customHeight="1" x14ac:dyDescent="0.2">
      <c r="A18" s="11" t="s">
        <v>18</v>
      </c>
      <c r="B18" s="15">
        <v>199.542068</v>
      </c>
      <c r="C18" s="15">
        <v>196.05346700000001</v>
      </c>
      <c r="D18" s="15">
        <v>202.70219399999999</v>
      </c>
      <c r="E18" s="15">
        <v>205.03552199999999</v>
      </c>
      <c r="F18" s="15">
        <v>209.55642700000001</v>
      </c>
      <c r="G18" s="15">
        <v>214.07865899999999</v>
      </c>
      <c r="H18" s="15">
        <v>215.74371300000001</v>
      </c>
      <c r="I18" s="15">
        <v>215.61471599999999</v>
      </c>
      <c r="J18" s="15">
        <v>214.59551999999999</v>
      </c>
      <c r="K18" s="15">
        <v>213.923935</v>
      </c>
      <c r="L18" s="15">
        <v>213.35534699999999</v>
      </c>
      <c r="M18" s="15">
        <v>212.72569300000001</v>
      </c>
      <c r="N18" s="15">
        <v>212.225525</v>
      </c>
      <c r="O18" s="15">
        <v>211.42408800000001</v>
      </c>
      <c r="P18" s="15">
        <v>210.60377500000001</v>
      </c>
      <c r="Q18" s="15">
        <v>210.00512699999999</v>
      </c>
      <c r="R18" s="15">
        <v>209.35112000000001</v>
      </c>
      <c r="S18" s="15">
        <v>208.771378</v>
      </c>
      <c r="T18" s="15">
        <v>208.53125</v>
      </c>
      <c r="U18" s="15">
        <v>208.760254</v>
      </c>
      <c r="V18" s="15">
        <v>209.268372</v>
      </c>
      <c r="W18" s="15">
        <v>209.57200599999999</v>
      </c>
      <c r="X18" s="15">
        <v>210.30105599999999</v>
      </c>
      <c r="Y18" s="15">
        <v>211.645691</v>
      </c>
      <c r="Z18" s="15">
        <v>213.24194299999999</v>
      </c>
      <c r="AA18" s="15">
        <v>215.03306599999999</v>
      </c>
      <c r="AB18" s="15">
        <v>216.953812</v>
      </c>
      <c r="AC18" s="15">
        <v>218.97927899999999</v>
      </c>
      <c r="AD18" s="15">
        <v>220.845032</v>
      </c>
      <c r="AE18" s="15">
        <v>222.80422999999999</v>
      </c>
      <c r="AF18" s="13">
        <v>4.5779999999999996E-3</v>
      </c>
    </row>
    <row r="19" spans="1:32" ht="15" customHeight="1" x14ac:dyDescent="0.2">
      <c r="A19" s="12" t="s">
        <v>19</v>
      </c>
      <c r="B19" s="18">
        <v>521.73968500000001</v>
      </c>
      <c r="C19" s="18">
        <v>519.43292199999996</v>
      </c>
      <c r="D19" s="18">
        <v>525.85943599999996</v>
      </c>
      <c r="E19" s="18">
        <v>526.681152</v>
      </c>
      <c r="F19" s="18">
        <v>534.431152</v>
      </c>
      <c r="G19" s="18">
        <v>541.11688200000003</v>
      </c>
      <c r="H19" s="18">
        <v>541.84442100000001</v>
      </c>
      <c r="I19" s="18">
        <v>539.25756799999999</v>
      </c>
      <c r="J19" s="18">
        <v>534.07269299999996</v>
      </c>
      <c r="K19" s="18">
        <v>529.58508300000005</v>
      </c>
      <c r="L19" s="18">
        <v>525.363159</v>
      </c>
      <c r="M19" s="18">
        <v>521.44891399999995</v>
      </c>
      <c r="N19" s="18">
        <v>518.22515899999996</v>
      </c>
      <c r="O19" s="18">
        <v>514.25604199999998</v>
      </c>
      <c r="P19" s="18">
        <v>510.515625</v>
      </c>
      <c r="Q19" s="18">
        <v>507.60879499999999</v>
      </c>
      <c r="R19" s="18">
        <v>504.80978399999998</v>
      </c>
      <c r="S19" s="18">
        <v>502.31601000000001</v>
      </c>
      <c r="T19" s="18">
        <v>500.53537</v>
      </c>
      <c r="U19" s="18">
        <v>499.79269399999998</v>
      </c>
      <c r="V19" s="18">
        <v>499.65557899999999</v>
      </c>
      <c r="W19" s="18">
        <v>499.063782</v>
      </c>
      <c r="X19" s="18">
        <v>499.64227299999999</v>
      </c>
      <c r="Y19" s="18">
        <v>501.89923099999999</v>
      </c>
      <c r="Z19" s="18">
        <v>504.889679</v>
      </c>
      <c r="AA19" s="18">
        <v>508.54187000000002</v>
      </c>
      <c r="AB19" s="18">
        <v>512.68841599999996</v>
      </c>
      <c r="AC19" s="18">
        <v>517.22113000000002</v>
      </c>
      <c r="AD19" s="18">
        <v>521.57495100000006</v>
      </c>
      <c r="AE19" s="18">
        <v>526.277466</v>
      </c>
      <c r="AF19" s="19">
        <v>4.6799999999999999E-4</v>
      </c>
    </row>
    <row r="20" spans="1:32" ht="15" customHeight="1" x14ac:dyDescent="0.2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5" customHeight="1" x14ac:dyDescent="0.2">
      <c r="A21" s="12" t="s">
        <v>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" customHeight="1" x14ac:dyDescent="0.2">
      <c r="A22" s="11" t="s">
        <v>11</v>
      </c>
      <c r="B22" s="15">
        <v>404.494934</v>
      </c>
      <c r="C22" s="15">
        <v>405.68487499999998</v>
      </c>
      <c r="D22" s="15">
        <v>411.31347699999998</v>
      </c>
      <c r="E22" s="15">
        <v>414.39007600000002</v>
      </c>
      <c r="F22" s="15">
        <v>420.92413299999998</v>
      </c>
      <c r="G22" s="15">
        <v>425.65741000000003</v>
      </c>
      <c r="H22" s="15">
        <v>425.73272700000001</v>
      </c>
      <c r="I22" s="15">
        <v>422.51889</v>
      </c>
      <c r="J22" s="15">
        <v>421.09448200000003</v>
      </c>
      <c r="K22" s="15">
        <v>421.17611699999998</v>
      </c>
      <c r="L22" s="15">
        <v>422.89660600000002</v>
      </c>
      <c r="M22" s="15">
        <v>425.78857399999998</v>
      </c>
      <c r="N22" s="15">
        <v>428.44915800000001</v>
      </c>
      <c r="O22" s="15">
        <v>429.78192100000001</v>
      </c>
      <c r="P22" s="15">
        <v>431.42450000000002</v>
      </c>
      <c r="Q22" s="15">
        <v>432.13519300000002</v>
      </c>
      <c r="R22" s="15">
        <v>431.21731599999998</v>
      </c>
      <c r="S22" s="15">
        <v>429.41748000000001</v>
      </c>
      <c r="T22" s="15">
        <v>427.92123400000003</v>
      </c>
      <c r="U22" s="15">
        <v>426.327606</v>
      </c>
      <c r="V22" s="15">
        <v>424.319275</v>
      </c>
      <c r="W22" s="15">
        <v>421.73431399999998</v>
      </c>
      <c r="X22" s="15">
        <v>420.10592700000001</v>
      </c>
      <c r="Y22" s="15">
        <v>419.67517099999998</v>
      </c>
      <c r="Z22" s="15">
        <v>419.20513899999997</v>
      </c>
      <c r="AA22" s="15">
        <v>419.00732399999998</v>
      </c>
      <c r="AB22" s="15">
        <v>419.30429099999998</v>
      </c>
      <c r="AC22" s="15">
        <v>419.37823500000002</v>
      </c>
      <c r="AD22" s="15">
        <v>419.77267499999999</v>
      </c>
      <c r="AE22" s="15">
        <v>420.41894500000001</v>
      </c>
      <c r="AF22" s="13">
        <v>1.2750000000000001E-3</v>
      </c>
    </row>
    <row r="23" spans="1:32" ht="15" customHeight="1" x14ac:dyDescent="0.2">
      <c r="A23" s="11" t="s">
        <v>18</v>
      </c>
      <c r="B23" s="15">
        <v>4749.5869140000004</v>
      </c>
      <c r="C23" s="15">
        <v>4587.6840819999998</v>
      </c>
      <c r="D23" s="15">
        <v>4779.0517579999996</v>
      </c>
      <c r="E23" s="15">
        <v>4878.1254879999997</v>
      </c>
      <c r="F23" s="15">
        <v>5040.8745120000003</v>
      </c>
      <c r="G23" s="15">
        <v>5203.1049800000001</v>
      </c>
      <c r="H23" s="15">
        <v>5277.5278319999998</v>
      </c>
      <c r="I23" s="15">
        <v>5311.0595700000003</v>
      </c>
      <c r="J23" s="15">
        <v>5352.6464839999999</v>
      </c>
      <c r="K23" s="15">
        <v>5399.5615230000003</v>
      </c>
      <c r="L23" s="15">
        <v>5451.8784180000002</v>
      </c>
      <c r="M23" s="15">
        <v>5509.828125</v>
      </c>
      <c r="N23" s="15">
        <v>5571.685547</v>
      </c>
      <c r="O23" s="15">
        <v>5624.4492190000001</v>
      </c>
      <c r="P23" s="15">
        <v>5687.8237300000001</v>
      </c>
      <c r="Q23" s="15">
        <v>5746.3129879999997</v>
      </c>
      <c r="R23" s="15">
        <v>5791.4252930000002</v>
      </c>
      <c r="S23" s="15">
        <v>5818.1923829999996</v>
      </c>
      <c r="T23" s="15">
        <v>5848.8955079999996</v>
      </c>
      <c r="U23" s="15">
        <v>5887.4248049999997</v>
      </c>
      <c r="V23" s="15">
        <v>5922.421875</v>
      </c>
      <c r="W23" s="15">
        <v>5943.3583980000003</v>
      </c>
      <c r="X23" s="15">
        <v>5973.7924800000001</v>
      </c>
      <c r="Y23" s="15">
        <v>6024.3066410000001</v>
      </c>
      <c r="Z23" s="15">
        <v>6069.9755859999996</v>
      </c>
      <c r="AA23" s="15">
        <v>6094.892578</v>
      </c>
      <c r="AB23" s="15">
        <v>6119.7412109999996</v>
      </c>
      <c r="AC23" s="15">
        <v>6141.4189450000003</v>
      </c>
      <c r="AD23" s="15">
        <v>6158.8857420000004</v>
      </c>
      <c r="AE23" s="15">
        <v>6156.4321289999998</v>
      </c>
      <c r="AF23" s="13">
        <v>1.056E-2</v>
      </c>
    </row>
    <row r="24" spans="1:32" ht="15" customHeight="1" x14ac:dyDescent="0.2">
      <c r="A24" s="11" t="s">
        <v>13</v>
      </c>
      <c r="B24" s="15">
        <v>11.040194</v>
      </c>
      <c r="C24" s="15">
        <v>10.869513</v>
      </c>
      <c r="D24" s="15">
        <v>20.025921</v>
      </c>
      <c r="E24" s="15">
        <v>22.806023</v>
      </c>
      <c r="F24" s="15">
        <v>24.823608</v>
      </c>
      <c r="G24" s="15">
        <v>26.157793000000002</v>
      </c>
      <c r="H24" s="15">
        <v>25.923753999999999</v>
      </c>
      <c r="I24" s="15">
        <v>25.352871</v>
      </c>
      <c r="J24" s="15">
        <v>24.900929999999999</v>
      </c>
      <c r="K24" s="15">
        <v>24.62323</v>
      </c>
      <c r="L24" s="15">
        <v>26.256474000000001</v>
      </c>
      <c r="M24" s="15">
        <v>28.693203</v>
      </c>
      <c r="N24" s="15">
        <v>31.248570999999998</v>
      </c>
      <c r="O24" s="15">
        <v>37.089976999999998</v>
      </c>
      <c r="P24" s="15">
        <v>43.866917000000001</v>
      </c>
      <c r="Q24" s="15">
        <v>51.800232000000001</v>
      </c>
      <c r="R24" s="15">
        <v>59.848381000000003</v>
      </c>
      <c r="S24" s="15">
        <v>80.152359000000004</v>
      </c>
      <c r="T24" s="15">
        <v>100.546272</v>
      </c>
      <c r="U24" s="15">
        <v>124.437881</v>
      </c>
      <c r="V24" s="15">
        <v>149.01727299999999</v>
      </c>
      <c r="W24" s="15">
        <v>175.53855899999999</v>
      </c>
      <c r="X24" s="15">
        <v>206.20034799999999</v>
      </c>
      <c r="Y24" s="15">
        <v>239.084091</v>
      </c>
      <c r="Z24" s="15">
        <v>278.42587300000002</v>
      </c>
      <c r="AA24" s="15">
        <v>342.540955</v>
      </c>
      <c r="AB24" s="15">
        <v>404.161835</v>
      </c>
      <c r="AC24" s="15">
        <v>468.58026100000001</v>
      </c>
      <c r="AD24" s="15">
        <v>528.21417199999996</v>
      </c>
      <c r="AE24" s="15">
        <v>613.02539100000001</v>
      </c>
      <c r="AF24" s="13">
        <v>0.15490200000000001</v>
      </c>
    </row>
    <row r="25" spans="1:32" ht="15" customHeight="1" x14ac:dyDescent="0.2">
      <c r="A25" s="11" t="s">
        <v>14</v>
      </c>
      <c r="B25" s="15">
        <v>22.072562999999999</v>
      </c>
      <c r="C25" s="15">
        <v>20.742602999999999</v>
      </c>
      <c r="D25" s="15">
        <v>20.126068</v>
      </c>
      <c r="E25" s="15">
        <v>19.942786999999999</v>
      </c>
      <c r="F25" s="15">
        <v>20.176891000000001</v>
      </c>
      <c r="G25" s="15">
        <v>20.378554999999999</v>
      </c>
      <c r="H25" s="15">
        <v>20.458714000000001</v>
      </c>
      <c r="I25" s="15">
        <v>20.484386000000001</v>
      </c>
      <c r="J25" s="15">
        <v>20.724716000000001</v>
      </c>
      <c r="K25" s="15">
        <v>21.180145</v>
      </c>
      <c r="L25" s="15">
        <v>21.931915</v>
      </c>
      <c r="M25" s="15">
        <v>22.944262999999999</v>
      </c>
      <c r="N25" s="15">
        <v>23.881931000000002</v>
      </c>
      <c r="O25" s="15">
        <v>24.816807000000001</v>
      </c>
      <c r="P25" s="15">
        <v>25.886707000000001</v>
      </c>
      <c r="Q25" s="15">
        <v>27.088584999999998</v>
      </c>
      <c r="R25" s="15">
        <v>28.146124</v>
      </c>
      <c r="S25" s="15">
        <v>29.148841999999998</v>
      </c>
      <c r="T25" s="15">
        <v>30.146023</v>
      </c>
      <c r="U25" s="15">
        <v>31.154105999999999</v>
      </c>
      <c r="V25" s="15">
        <v>32.159084</v>
      </c>
      <c r="W25" s="15">
        <v>33.029792999999998</v>
      </c>
      <c r="X25" s="15">
        <v>33.942982000000001</v>
      </c>
      <c r="Y25" s="15">
        <v>34.916697999999997</v>
      </c>
      <c r="Z25" s="15">
        <v>35.848396000000001</v>
      </c>
      <c r="AA25" s="15">
        <v>36.661194000000002</v>
      </c>
      <c r="AB25" s="15">
        <v>37.233158000000003</v>
      </c>
      <c r="AC25" s="15">
        <v>37.956519999999998</v>
      </c>
      <c r="AD25" s="15">
        <v>38.698532</v>
      </c>
      <c r="AE25" s="15">
        <v>39.471375000000002</v>
      </c>
      <c r="AF25" s="13">
        <v>2.3244000000000001E-2</v>
      </c>
    </row>
    <row r="26" spans="1:32" ht="15" customHeight="1" x14ac:dyDescent="0.2">
      <c r="A26" s="12" t="s">
        <v>19</v>
      </c>
      <c r="B26" s="18">
        <v>5187.1948240000002</v>
      </c>
      <c r="C26" s="18">
        <v>5024.9814450000003</v>
      </c>
      <c r="D26" s="18">
        <v>5230.5170900000003</v>
      </c>
      <c r="E26" s="18">
        <v>5335.2646480000003</v>
      </c>
      <c r="F26" s="18">
        <v>5506.7993159999996</v>
      </c>
      <c r="G26" s="18">
        <v>5675.2983400000003</v>
      </c>
      <c r="H26" s="18">
        <v>5749.6430659999996</v>
      </c>
      <c r="I26" s="18">
        <v>5779.4160160000001</v>
      </c>
      <c r="J26" s="18">
        <v>5819.3666990000002</v>
      </c>
      <c r="K26" s="18">
        <v>5866.5410160000001</v>
      </c>
      <c r="L26" s="18">
        <v>5922.9633789999998</v>
      </c>
      <c r="M26" s="18">
        <v>5987.2543949999999</v>
      </c>
      <c r="N26" s="18">
        <v>6055.2651370000003</v>
      </c>
      <c r="O26" s="18">
        <v>6116.1376950000003</v>
      </c>
      <c r="P26" s="18">
        <v>6189.0014650000003</v>
      </c>
      <c r="Q26" s="18">
        <v>6257.3369140000004</v>
      </c>
      <c r="R26" s="18">
        <v>6310.6367190000001</v>
      </c>
      <c r="S26" s="18">
        <v>6356.9111329999996</v>
      </c>
      <c r="T26" s="18">
        <v>6407.5092770000001</v>
      </c>
      <c r="U26" s="18">
        <v>6469.3447269999997</v>
      </c>
      <c r="V26" s="18">
        <v>6527.9174800000001</v>
      </c>
      <c r="W26" s="18">
        <v>6573.6611329999996</v>
      </c>
      <c r="X26" s="18">
        <v>6634.0415039999998</v>
      </c>
      <c r="Y26" s="18">
        <v>6717.982422</v>
      </c>
      <c r="Z26" s="18">
        <v>6803.455078</v>
      </c>
      <c r="AA26" s="18">
        <v>6893.1020509999998</v>
      </c>
      <c r="AB26" s="18">
        <v>6980.4404299999997</v>
      </c>
      <c r="AC26" s="18">
        <v>7067.3339839999999</v>
      </c>
      <c r="AD26" s="18">
        <v>7145.5712890000004</v>
      </c>
      <c r="AE26" s="18">
        <v>7229.3476559999999</v>
      </c>
      <c r="AF26" s="19">
        <v>1.3075E-2</v>
      </c>
    </row>
    <row r="27" spans="1:32" ht="15" customHeight="1" x14ac:dyDescent="0.2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5" customHeight="1" x14ac:dyDescent="0.2">
      <c r="A28" s="12" t="s">
        <v>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5" customHeight="1" x14ac:dyDescent="0.2">
      <c r="A29" s="11" t="s">
        <v>18</v>
      </c>
      <c r="B29" s="15">
        <v>513.91326900000001</v>
      </c>
      <c r="C29" s="15">
        <v>483.74069200000002</v>
      </c>
      <c r="D29" s="15">
        <v>440.13845800000001</v>
      </c>
      <c r="E29" s="15">
        <v>446.35461400000003</v>
      </c>
      <c r="F29" s="15">
        <v>444.44882200000001</v>
      </c>
      <c r="G29" s="15">
        <v>425.54565400000001</v>
      </c>
      <c r="H29" s="15">
        <v>436.91201799999999</v>
      </c>
      <c r="I29" s="15">
        <v>443.270081</v>
      </c>
      <c r="J29" s="15">
        <v>443.63558999999998</v>
      </c>
      <c r="K29" s="15">
        <v>441.72460899999999</v>
      </c>
      <c r="L29" s="15">
        <v>441.20309400000002</v>
      </c>
      <c r="M29" s="15">
        <v>440.679779</v>
      </c>
      <c r="N29" s="15">
        <v>436.73880000000003</v>
      </c>
      <c r="O29" s="15">
        <v>430.20755000000003</v>
      </c>
      <c r="P29" s="15">
        <v>424.19229100000001</v>
      </c>
      <c r="Q29" s="15">
        <v>411.073059</v>
      </c>
      <c r="R29" s="15">
        <v>401.48046900000003</v>
      </c>
      <c r="S29" s="15">
        <v>387.69607500000001</v>
      </c>
      <c r="T29" s="15">
        <v>377.916382</v>
      </c>
      <c r="U29" s="15">
        <v>367.96743800000002</v>
      </c>
      <c r="V29" s="15">
        <v>356.05630500000001</v>
      </c>
      <c r="W29" s="15">
        <v>347.28765900000002</v>
      </c>
      <c r="X29" s="15">
        <v>335.55316199999999</v>
      </c>
      <c r="Y29" s="15">
        <v>324.35681199999999</v>
      </c>
      <c r="Z29" s="15">
        <v>315.824005</v>
      </c>
      <c r="AA29" s="15">
        <v>308.19726600000001</v>
      </c>
      <c r="AB29" s="15">
        <v>295.80395499999997</v>
      </c>
      <c r="AC29" s="15">
        <v>287.58203099999997</v>
      </c>
      <c r="AD29" s="15">
        <v>278.67794800000001</v>
      </c>
      <c r="AE29" s="15">
        <v>270.92327899999998</v>
      </c>
      <c r="AF29" s="13">
        <v>-2.0490999999999999E-2</v>
      </c>
    </row>
    <row r="30" spans="1:32" ht="15" customHeight="1" x14ac:dyDescent="0.2">
      <c r="A30" s="11" t="s">
        <v>23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3" t="s">
        <v>17</v>
      </c>
    </row>
    <row r="31" spans="1:32" ht="15" customHeight="1" x14ac:dyDescent="0.2">
      <c r="A31" s="11" t="s">
        <v>24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3" t="s">
        <v>17</v>
      </c>
    </row>
    <row r="32" spans="1:32" ht="15" customHeight="1" x14ac:dyDescent="0.2">
      <c r="A32" s="11" t="s">
        <v>25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0.48799799999999999</v>
      </c>
      <c r="I32" s="15">
        <v>1.487268</v>
      </c>
      <c r="J32" s="15">
        <v>2.9827240000000002</v>
      </c>
      <c r="K32" s="15">
        <v>4.9626029999999997</v>
      </c>
      <c r="L32" s="15">
        <v>7.4587320000000004</v>
      </c>
      <c r="M32" s="15">
        <v>11.613725000000001</v>
      </c>
      <c r="N32" s="15">
        <v>17.337128</v>
      </c>
      <c r="O32" s="15">
        <v>24.560789</v>
      </c>
      <c r="P32" s="15">
        <v>33.399459999999998</v>
      </c>
      <c r="Q32" s="15">
        <v>43.12529</v>
      </c>
      <c r="R32" s="15">
        <v>52.885264999999997</v>
      </c>
      <c r="S32" s="15">
        <v>61.732863999999999</v>
      </c>
      <c r="T32" s="15">
        <v>70.829116999999997</v>
      </c>
      <c r="U32" s="15">
        <v>79.599022000000005</v>
      </c>
      <c r="V32" s="15">
        <v>87.577843000000001</v>
      </c>
      <c r="W32" s="15">
        <v>95.950111000000007</v>
      </c>
      <c r="X32" s="15">
        <v>103.13549</v>
      </c>
      <c r="Y32" s="15">
        <v>110.016747</v>
      </c>
      <c r="Z32" s="15">
        <v>117.406792</v>
      </c>
      <c r="AA32" s="15">
        <v>124.843498</v>
      </c>
      <c r="AB32" s="15">
        <v>129.93553199999999</v>
      </c>
      <c r="AC32" s="15">
        <v>136.37443500000001</v>
      </c>
      <c r="AD32" s="15">
        <v>142.13102699999999</v>
      </c>
      <c r="AE32" s="15">
        <v>148.10519400000001</v>
      </c>
      <c r="AF32" s="13" t="s">
        <v>17</v>
      </c>
    </row>
    <row r="33" spans="1:32" ht="15" customHeight="1" x14ac:dyDescent="0.2">
      <c r="A33" s="12" t="s">
        <v>19</v>
      </c>
      <c r="B33" s="18">
        <v>513.91326900000001</v>
      </c>
      <c r="C33" s="18">
        <v>483.74069200000002</v>
      </c>
      <c r="D33" s="18">
        <v>440.13845800000001</v>
      </c>
      <c r="E33" s="18">
        <v>446.35461400000003</v>
      </c>
      <c r="F33" s="18">
        <v>444.44882200000001</v>
      </c>
      <c r="G33" s="18">
        <v>425.54565400000001</v>
      </c>
      <c r="H33" s="18">
        <v>437.40002399999997</v>
      </c>
      <c r="I33" s="18">
        <v>444.75735500000002</v>
      </c>
      <c r="J33" s="18">
        <v>446.61831699999999</v>
      </c>
      <c r="K33" s="18">
        <v>446.68722500000001</v>
      </c>
      <c r="L33" s="18">
        <v>448.661835</v>
      </c>
      <c r="M33" s="18">
        <v>452.29351800000001</v>
      </c>
      <c r="N33" s="18">
        <v>454.07592799999998</v>
      </c>
      <c r="O33" s="18">
        <v>454.76834100000002</v>
      </c>
      <c r="P33" s="18">
        <v>457.59173600000003</v>
      </c>
      <c r="Q33" s="18">
        <v>454.19836400000003</v>
      </c>
      <c r="R33" s="18">
        <v>454.365723</v>
      </c>
      <c r="S33" s="18">
        <v>449.42895499999997</v>
      </c>
      <c r="T33" s="18">
        <v>448.74548299999998</v>
      </c>
      <c r="U33" s="18">
        <v>447.56646699999999</v>
      </c>
      <c r="V33" s="18">
        <v>443.63415500000002</v>
      </c>
      <c r="W33" s="18">
        <v>443.23776199999998</v>
      </c>
      <c r="X33" s="18">
        <v>438.68866000000003</v>
      </c>
      <c r="Y33" s="18">
        <v>434.37356599999998</v>
      </c>
      <c r="Z33" s="18">
        <v>433.23080399999998</v>
      </c>
      <c r="AA33" s="18">
        <v>433.04077100000001</v>
      </c>
      <c r="AB33" s="18">
        <v>425.73950200000002</v>
      </c>
      <c r="AC33" s="18">
        <v>423.95648199999999</v>
      </c>
      <c r="AD33" s="18">
        <v>420.80896000000001</v>
      </c>
      <c r="AE33" s="18">
        <v>419.02847300000002</v>
      </c>
      <c r="AF33" s="19">
        <v>-5.1159999999999999E-3</v>
      </c>
    </row>
    <row r="34" spans="1:32" ht="15" customHeight="1" x14ac:dyDescent="0.2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5" customHeight="1" x14ac:dyDescent="0.2">
      <c r="A35" s="12" t="s">
        <v>26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" customHeight="1" x14ac:dyDescent="0.2">
      <c r="A36" s="11" t="s">
        <v>18</v>
      </c>
      <c r="B36" s="15">
        <v>84.559914000000006</v>
      </c>
      <c r="C36" s="15">
        <v>77.547439999999995</v>
      </c>
      <c r="D36" s="15">
        <v>79.395720999999995</v>
      </c>
      <c r="E36" s="15">
        <v>79.395401000000007</v>
      </c>
      <c r="F36" s="15">
        <v>79.117064999999997</v>
      </c>
      <c r="G36" s="15">
        <v>79.465446</v>
      </c>
      <c r="H36" s="15">
        <v>78.595519999999993</v>
      </c>
      <c r="I36" s="15">
        <v>77.461967000000001</v>
      </c>
      <c r="J36" s="15">
        <v>76.261229999999998</v>
      </c>
      <c r="K36" s="15">
        <v>75.037254000000004</v>
      </c>
      <c r="L36" s="15">
        <v>73.758560000000003</v>
      </c>
      <c r="M36" s="15">
        <v>72.708336000000003</v>
      </c>
      <c r="N36" s="15">
        <v>71.676697000000004</v>
      </c>
      <c r="O36" s="15">
        <v>70.634483000000003</v>
      </c>
      <c r="P36" s="15">
        <v>69.783332999999999</v>
      </c>
      <c r="Q36" s="15">
        <v>68.743713</v>
      </c>
      <c r="R36" s="15">
        <v>67.763610999999997</v>
      </c>
      <c r="S36" s="15">
        <v>66.829277000000005</v>
      </c>
      <c r="T36" s="15">
        <v>65.968902999999997</v>
      </c>
      <c r="U36" s="15">
        <v>65.304665</v>
      </c>
      <c r="V36" s="15">
        <v>64.555053999999998</v>
      </c>
      <c r="W36" s="15">
        <v>63.935478000000003</v>
      </c>
      <c r="X36" s="15">
        <v>63.373699000000002</v>
      </c>
      <c r="Y36" s="15">
        <v>62.946556000000001</v>
      </c>
      <c r="Z36" s="15">
        <v>62.429340000000003</v>
      </c>
      <c r="AA36" s="15">
        <v>61.963779000000002</v>
      </c>
      <c r="AB36" s="15">
        <v>61.614142999999999</v>
      </c>
      <c r="AC36" s="15">
        <v>61.161994999999997</v>
      </c>
      <c r="AD36" s="15">
        <v>60.889026999999999</v>
      </c>
      <c r="AE36" s="15">
        <v>60.655589999999997</v>
      </c>
      <c r="AF36" s="13">
        <v>-8.7360000000000007E-3</v>
      </c>
    </row>
    <row r="37" spans="1:32" ht="15" customHeight="1" x14ac:dyDescent="0.2">
      <c r="A37" s="11" t="s">
        <v>27</v>
      </c>
      <c r="B37" s="15">
        <v>26.012875000000001</v>
      </c>
      <c r="C37" s="15">
        <v>18.626549000000001</v>
      </c>
      <c r="D37" s="15">
        <v>17.465643</v>
      </c>
      <c r="E37" s="15">
        <v>18.114097999999998</v>
      </c>
      <c r="F37" s="15">
        <v>18.760693</v>
      </c>
      <c r="G37" s="15">
        <v>18.789394000000001</v>
      </c>
      <c r="H37" s="15">
        <v>18.563198</v>
      </c>
      <c r="I37" s="15">
        <v>18.269299</v>
      </c>
      <c r="J37" s="15">
        <v>17.954678000000001</v>
      </c>
      <c r="K37" s="15">
        <v>17.629079999999998</v>
      </c>
      <c r="L37" s="15">
        <v>17.297211000000001</v>
      </c>
      <c r="M37" s="15">
        <v>17.016144000000001</v>
      </c>
      <c r="N37" s="15">
        <v>16.743715000000002</v>
      </c>
      <c r="O37" s="15">
        <v>16.470932000000001</v>
      </c>
      <c r="P37" s="15">
        <v>16.238686000000001</v>
      </c>
      <c r="Q37" s="15">
        <v>15.973269</v>
      </c>
      <c r="R37" s="15">
        <v>15.71875</v>
      </c>
      <c r="S37" s="15">
        <v>15.477065</v>
      </c>
      <c r="T37" s="15">
        <v>15.25215</v>
      </c>
      <c r="U37" s="15">
        <v>15.06856</v>
      </c>
      <c r="V37" s="15">
        <v>14.867658</v>
      </c>
      <c r="W37" s="15">
        <v>14.693448999999999</v>
      </c>
      <c r="X37" s="15">
        <v>14.530529</v>
      </c>
      <c r="Y37" s="15">
        <v>14.398975999999999</v>
      </c>
      <c r="Z37" s="15">
        <v>14.252580999999999</v>
      </c>
      <c r="AA37" s="15">
        <v>14.119051000000001</v>
      </c>
      <c r="AB37" s="15">
        <v>14.007327</v>
      </c>
      <c r="AC37" s="15">
        <v>13.874917999999999</v>
      </c>
      <c r="AD37" s="15">
        <v>13.774850000000001</v>
      </c>
      <c r="AE37" s="15">
        <v>13.687599000000001</v>
      </c>
      <c r="AF37" s="13">
        <v>-1.0943E-2</v>
      </c>
    </row>
    <row r="38" spans="1:32" ht="15" customHeight="1" x14ac:dyDescent="0.2">
      <c r="A38" s="11" t="s">
        <v>24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3" t="s">
        <v>17</v>
      </c>
    </row>
    <row r="39" spans="1:32" x14ac:dyDescent="0.2">
      <c r="A39" s="11" t="s">
        <v>25</v>
      </c>
      <c r="B39" s="15">
        <v>0</v>
      </c>
      <c r="C39" s="15">
        <v>0</v>
      </c>
      <c r="D39" s="15">
        <v>7.1406999999999998E-2</v>
      </c>
      <c r="E39" s="15">
        <v>0.14508599999999999</v>
      </c>
      <c r="F39" s="15">
        <v>0.22108700000000001</v>
      </c>
      <c r="G39" s="15">
        <v>0.30090499999999998</v>
      </c>
      <c r="H39" s="15">
        <v>0.37423099999999998</v>
      </c>
      <c r="I39" s="15">
        <v>0.44408999999999998</v>
      </c>
      <c r="J39" s="15">
        <v>0.51241700000000001</v>
      </c>
      <c r="K39" s="15">
        <v>0.57464800000000005</v>
      </c>
      <c r="L39" s="15">
        <v>0.63248899999999997</v>
      </c>
      <c r="M39" s="15">
        <v>0.688222</v>
      </c>
      <c r="N39" s="15">
        <v>0.74104300000000001</v>
      </c>
      <c r="O39" s="15">
        <v>0.78910199999999997</v>
      </c>
      <c r="P39" s="15">
        <v>0.83677900000000005</v>
      </c>
      <c r="Q39" s="15">
        <v>0.87426800000000005</v>
      </c>
      <c r="R39" s="15">
        <v>0.91368400000000005</v>
      </c>
      <c r="S39" s="15">
        <v>0.951492</v>
      </c>
      <c r="T39" s="15">
        <v>0.988734</v>
      </c>
      <c r="U39" s="15">
        <v>1.030875</v>
      </c>
      <c r="V39" s="15">
        <v>1.0730459999999999</v>
      </c>
      <c r="W39" s="15">
        <v>1.1148439999999999</v>
      </c>
      <c r="X39" s="15">
        <v>1.1583509999999999</v>
      </c>
      <c r="Y39" s="15">
        <v>1.201972</v>
      </c>
      <c r="Z39" s="15">
        <v>1.24142</v>
      </c>
      <c r="AA39" s="15">
        <v>1.2741819999999999</v>
      </c>
      <c r="AB39" s="15">
        <v>1.313075</v>
      </c>
      <c r="AC39" s="15">
        <v>1.355985</v>
      </c>
      <c r="AD39" s="15">
        <v>1.40659</v>
      </c>
      <c r="AE39" s="15">
        <v>1.451797</v>
      </c>
      <c r="AF39" s="13" t="s">
        <v>17</v>
      </c>
    </row>
    <row r="40" spans="1:32" x14ac:dyDescent="0.2">
      <c r="A40" s="12" t="s">
        <v>19</v>
      </c>
      <c r="B40" s="18">
        <v>110.572784</v>
      </c>
      <c r="C40" s="18">
        <v>96.173987999999994</v>
      </c>
      <c r="D40" s="18">
        <v>96.932770000000005</v>
      </c>
      <c r="E40" s="18">
        <v>97.654587000000006</v>
      </c>
      <c r="F40" s="18">
        <v>98.098845999999995</v>
      </c>
      <c r="G40" s="18">
        <v>98.55574</v>
      </c>
      <c r="H40" s="18">
        <v>97.532950999999997</v>
      </c>
      <c r="I40" s="18">
        <v>96.175353999999999</v>
      </c>
      <c r="J40" s="18">
        <v>94.728333000000006</v>
      </c>
      <c r="K40" s="18">
        <v>93.240982000000002</v>
      </c>
      <c r="L40" s="18">
        <v>91.688263000000006</v>
      </c>
      <c r="M40" s="18">
        <v>90.412704000000005</v>
      </c>
      <c r="N40" s="18">
        <v>89.161452999999995</v>
      </c>
      <c r="O40" s="18">
        <v>87.894515999999996</v>
      </c>
      <c r="P40" s="18">
        <v>86.858795000000001</v>
      </c>
      <c r="Q40" s="18">
        <v>85.591247999999993</v>
      </c>
      <c r="R40" s="18">
        <v>84.396041999999994</v>
      </c>
      <c r="S40" s="18">
        <v>83.257835</v>
      </c>
      <c r="T40" s="18">
        <v>82.209784999999997</v>
      </c>
      <c r="U40" s="18">
        <v>81.404099000000002</v>
      </c>
      <c r="V40" s="18">
        <v>80.495757999999995</v>
      </c>
      <c r="W40" s="18">
        <v>79.743774000000002</v>
      </c>
      <c r="X40" s="18">
        <v>79.062576000000007</v>
      </c>
      <c r="Y40" s="18">
        <v>78.547507999999993</v>
      </c>
      <c r="Z40" s="18">
        <v>77.923339999999996</v>
      </c>
      <c r="AA40" s="18">
        <v>77.357017999999997</v>
      </c>
      <c r="AB40" s="18">
        <v>76.934539999999998</v>
      </c>
      <c r="AC40" s="18">
        <v>76.392899</v>
      </c>
      <c r="AD40" s="18">
        <v>76.070473000000007</v>
      </c>
      <c r="AE40" s="18">
        <v>75.794983000000002</v>
      </c>
      <c r="AF40" s="19">
        <v>-8.4679999999999998E-3</v>
      </c>
    </row>
    <row r="41" spans="1:32" x14ac:dyDescent="0.2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">
      <c r="A42" s="12" t="s">
        <v>28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11" t="s">
        <v>18</v>
      </c>
      <c r="B43" s="15">
        <v>45.058022000000001</v>
      </c>
      <c r="C43" s="15">
        <v>43.231934000000003</v>
      </c>
      <c r="D43" s="15">
        <v>44.005755999999998</v>
      </c>
      <c r="E43" s="15">
        <v>43.687637000000002</v>
      </c>
      <c r="F43" s="15">
        <v>43.375973000000002</v>
      </c>
      <c r="G43" s="15">
        <v>43.445037999999997</v>
      </c>
      <c r="H43" s="15">
        <v>43.514549000000002</v>
      </c>
      <c r="I43" s="15">
        <v>43.575690999999999</v>
      </c>
      <c r="J43" s="15">
        <v>43.633755000000001</v>
      </c>
      <c r="K43" s="15">
        <v>43.684092999999997</v>
      </c>
      <c r="L43" s="15">
        <v>43.732464</v>
      </c>
      <c r="M43" s="15">
        <v>43.785240000000002</v>
      </c>
      <c r="N43" s="15">
        <v>43.840023000000002</v>
      </c>
      <c r="O43" s="15">
        <v>43.898628000000002</v>
      </c>
      <c r="P43" s="15">
        <v>43.958579999999998</v>
      </c>
      <c r="Q43" s="15">
        <v>44.012687999999997</v>
      </c>
      <c r="R43" s="15">
        <v>44.066448000000001</v>
      </c>
      <c r="S43" s="15">
        <v>44.11795</v>
      </c>
      <c r="T43" s="15">
        <v>44.170704000000001</v>
      </c>
      <c r="U43" s="15">
        <v>44.224705</v>
      </c>
      <c r="V43" s="15">
        <v>44.277393000000004</v>
      </c>
      <c r="W43" s="15">
        <v>44.331127000000002</v>
      </c>
      <c r="X43" s="15">
        <v>44.383614000000001</v>
      </c>
      <c r="Y43" s="15">
        <v>44.437103</v>
      </c>
      <c r="Z43" s="15">
        <v>44.489947999999998</v>
      </c>
      <c r="AA43" s="15">
        <v>44.541901000000003</v>
      </c>
      <c r="AB43" s="15">
        <v>44.592480000000002</v>
      </c>
      <c r="AC43" s="15">
        <v>44.642487000000003</v>
      </c>
      <c r="AD43" s="15">
        <v>44.689059999999998</v>
      </c>
      <c r="AE43" s="15">
        <v>44.735022999999998</v>
      </c>
      <c r="AF43" s="13">
        <v>1.2210000000000001E-3</v>
      </c>
    </row>
    <row r="44" spans="1:32" x14ac:dyDescent="0.2">
      <c r="A44" s="11" t="s">
        <v>27</v>
      </c>
      <c r="B44" s="15">
        <v>720.01495399999999</v>
      </c>
      <c r="C44" s="15">
        <v>536.03710899999999</v>
      </c>
      <c r="D44" s="15">
        <v>502.08059700000001</v>
      </c>
      <c r="E44" s="15">
        <v>520.20507799999996</v>
      </c>
      <c r="F44" s="15">
        <v>538.42517099999998</v>
      </c>
      <c r="G44" s="15">
        <v>539.53576699999996</v>
      </c>
      <c r="H44" s="15">
        <v>540.845642</v>
      </c>
      <c r="I44" s="15">
        <v>542.19244400000002</v>
      </c>
      <c r="J44" s="15">
        <v>543.56774900000005</v>
      </c>
      <c r="K44" s="15">
        <v>544.87628199999995</v>
      </c>
      <c r="L44" s="15">
        <v>546.08093299999996</v>
      </c>
      <c r="M44" s="15">
        <v>547.27221699999996</v>
      </c>
      <c r="N44" s="15">
        <v>548.537598</v>
      </c>
      <c r="O44" s="15">
        <v>549.78002900000001</v>
      </c>
      <c r="P44" s="15">
        <v>551.01049799999998</v>
      </c>
      <c r="Q44" s="15">
        <v>552.32183799999996</v>
      </c>
      <c r="R44" s="15">
        <v>553.57061799999997</v>
      </c>
      <c r="S44" s="15">
        <v>554.81201199999998</v>
      </c>
      <c r="T44" s="15">
        <v>556.042236</v>
      </c>
      <c r="U44" s="15">
        <v>557.253784</v>
      </c>
      <c r="V44" s="15">
        <v>558.44805899999994</v>
      </c>
      <c r="W44" s="15">
        <v>559.63281199999994</v>
      </c>
      <c r="X44" s="15">
        <v>560.76007100000004</v>
      </c>
      <c r="Y44" s="15">
        <v>561.81140100000005</v>
      </c>
      <c r="Z44" s="15">
        <v>562.85668899999996</v>
      </c>
      <c r="AA44" s="15">
        <v>563.93426499999998</v>
      </c>
      <c r="AB44" s="15">
        <v>564.98382600000002</v>
      </c>
      <c r="AC44" s="15">
        <v>565.94671600000004</v>
      </c>
      <c r="AD44" s="15">
        <v>566.79486099999997</v>
      </c>
      <c r="AE44" s="15">
        <v>567.57611099999997</v>
      </c>
      <c r="AF44" s="13">
        <v>2.0439999999999998E-3</v>
      </c>
    </row>
    <row r="45" spans="1:32" x14ac:dyDescent="0.2">
      <c r="A45" s="11" t="s">
        <v>24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3" t="s">
        <v>17</v>
      </c>
    </row>
    <row r="46" spans="1:32" x14ac:dyDescent="0.2">
      <c r="A46" s="11" t="s">
        <v>25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3" t="s">
        <v>17</v>
      </c>
    </row>
    <row r="47" spans="1:32" x14ac:dyDescent="0.2">
      <c r="A47" s="12" t="s">
        <v>19</v>
      </c>
      <c r="B47" s="18">
        <v>765.07299799999998</v>
      </c>
      <c r="C47" s="18">
        <v>579.26904300000001</v>
      </c>
      <c r="D47" s="18">
        <v>546.086365</v>
      </c>
      <c r="E47" s="18">
        <v>563.89269999999999</v>
      </c>
      <c r="F47" s="18">
        <v>581.80114700000001</v>
      </c>
      <c r="G47" s="18">
        <v>582.98083499999996</v>
      </c>
      <c r="H47" s="18">
        <v>584.36016800000004</v>
      </c>
      <c r="I47" s="18">
        <v>585.76812700000005</v>
      </c>
      <c r="J47" s="18">
        <v>587.20147699999995</v>
      </c>
      <c r="K47" s="18">
        <v>588.56036400000005</v>
      </c>
      <c r="L47" s="18">
        <v>589.81341599999996</v>
      </c>
      <c r="M47" s="18">
        <v>591.05743399999994</v>
      </c>
      <c r="N47" s="18">
        <v>592.37762499999997</v>
      </c>
      <c r="O47" s="18">
        <v>593.67864999999995</v>
      </c>
      <c r="P47" s="18">
        <v>594.96905500000003</v>
      </c>
      <c r="Q47" s="18">
        <v>596.33453399999996</v>
      </c>
      <c r="R47" s="18">
        <v>597.63708499999996</v>
      </c>
      <c r="S47" s="18">
        <v>598.92993200000001</v>
      </c>
      <c r="T47" s="18">
        <v>600.21295199999997</v>
      </c>
      <c r="U47" s="18">
        <v>601.47851600000001</v>
      </c>
      <c r="V47" s="18">
        <v>602.72546399999999</v>
      </c>
      <c r="W47" s="18">
        <v>603.96392800000001</v>
      </c>
      <c r="X47" s="18">
        <v>605.14367700000003</v>
      </c>
      <c r="Y47" s="18">
        <v>606.24853499999995</v>
      </c>
      <c r="Z47" s="18">
        <v>607.34661900000003</v>
      </c>
      <c r="AA47" s="18">
        <v>608.47619599999996</v>
      </c>
      <c r="AB47" s="18">
        <v>609.57629399999996</v>
      </c>
      <c r="AC47" s="18">
        <v>610.58923300000004</v>
      </c>
      <c r="AD47" s="18">
        <v>611.48394800000005</v>
      </c>
      <c r="AE47" s="18">
        <v>612.31115699999998</v>
      </c>
      <c r="AF47" s="19">
        <v>1.983E-3</v>
      </c>
    </row>
    <row r="48" spans="1:32" x14ac:dyDescent="0.2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">
      <c r="A49" s="12" t="s">
        <v>29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11" t="s">
        <v>30</v>
      </c>
      <c r="B50" s="15">
        <v>2432.7612300000001</v>
      </c>
      <c r="C50" s="15">
        <v>2444.8303219999998</v>
      </c>
      <c r="D50" s="15">
        <v>2451.429932</v>
      </c>
      <c r="E50" s="15">
        <v>2474.3264159999999</v>
      </c>
      <c r="F50" s="15">
        <v>2495.7536620000001</v>
      </c>
      <c r="G50" s="15">
        <v>2516.1530760000001</v>
      </c>
      <c r="H50" s="15">
        <v>2533.9948730000001</v>
      </c>
      <c r="I50" s="15">
        <v>2547.9409179999998</v>
      </c>
      <c r="J50" s="15">
        <v>2560.1545409999999</v>
      </c>
      <c r="K50" s="15">
        <v>2570.6440429999998</v>
      </c>
      <c r="L50" s="15">
        <v>2582.195068</v>
      </c>
      <c r="M50" s="15">
        <v>2594.5751949999999</v>
      </c>
      <c r="N50" s="15">
        <v>2606.7192380000001</v>
      </c>
      <c r="O50" s="15">
        <v>2617.5573730000001</v>
      </c>
      <c r="P50" s="15">
        <v>2627.7963869999999</v>
      </c>
      <c r="Q50" s="15">
        <v>2636.5991210000002</v>
      </c>
      <c r="R50" s="15">
        <v>2643.4313959999999</v>
      </c>
      <c r="S50" s="15">
        <v>2649.5058589999999</v>
      </c>
      <c r="T50" s="15">
        <v>2654.3427729999999</v>
      </c>
      <c r="U50" s="15">
        <v>2658.451904</v>
      </c>
      <c r="V50" s="15">
        <v>2661.7358399999998</v>
      </c>
      <c r="W50" s="15">
        <v>2664.210693</v>
      </c>
      <c r="X50" s="15">
        <v>2665.7922359999998</v>
      </c>
      <c r="Y50" s="15">
        <v>2666.2604980000001</v>
      </c>
      <c r="Z50" s="15">
        <v>2665.8911130000001</v>
      </c>
      <c r="AA50" s="15">
        <v>2668.0588379999999</v>
      </c>
      <c r="AB50" s="15">
        <v>2669.9548340000001</v>
      </c>
      <c r="AC50" s="15">
        <v>2671.6042480000001</v>
      </c>
      <c r="AD50" s="15">
        <v>2672.7006839999999</v>
      </c>
      <c r="AE50" s="15">
        <v>2674.056885</v>
      </c>
      <c r="AF50" s="13">
        <v>3.2060000000000001E-3</v>
      </c>
    </row>
    <row r="51" spans="1:32" x14ac:dyDescent="0.2">
      <c r="A51" s="11" t="s">
        <v>31</v>
      </c>
      <c r="B51" s="15">
        <v>27.069519</v>
      </c>
      <c r="C51" s="15">
        <v>26.981216</v>
      </c>
      <c r="D51" s="15">
        <v>26.908156999999999</v>
      </c>
      <c r="E51" s="15">
        <v>26.847712000000001</v>
      </c>
      <c r="F51" s="15">
        <v>26.797699000000001</v>
      </c>
      <c r="G51" s="15">
        <v>26.756321</v>
      </c>
      <c r="H51" s="15">
        <v>26.722086000000001</v>
      </c>
      <c r="I51" s="15">
        <v>26.693760000000001</v>
      </c>
      <c r="J51" s="15">
        <v>26.670324000000001</v>
      </c>
      <c r="K51" s="15">
        <v>26.650933999999999</v>
      </c>
      <c r="L51" s="15">
        <v>26.634892000000001</v>
      </c>
      <c r="M51" s="15">
        <v>26.621618000000002</v>
      </c>
      <c r="N51" s="15">
        <v>26.610636</v>
      </c>
      <c r="O51" s="15">
        <v>26.601548999999999</v>
      </c>
      <c r="P51" s="15">
        <v>26.594031999999999</v>
      </c>
      <c r="Q51" s="15">
        <v>26.587812</v>
      </c>
      <c r="R51" s="15">
        <v>26.582666</v>
      </c>
      <c r="S51" s="15">
        <v>26.578406999999999</v>
      </c>
      <c r="T51" s="15">
        <v>26.574884000000001</v>
      </c>
      <c r="U51" s="15">
        <v>26.57197</v>
      </c>
      <c r="V51" s="15">
        <v>26.569559000000002</v>
      </c>
      <c r="W51" s="15">
        <v>26.567564000000001</v>
      </c>
      <c r="X51" s="15">
        <v>26.565912000000001</v>
      </c>
      <c r="Y51" s="15">
        <v>26.564547000000001</v>
      </c>
      <c r="Z51" s="15">
        <v>26.563417000000001</v>
      </c>
      <c r="AA51" s="15">
        <v>26.562480999999998</v>
      </c>
      <c r="AB51" s="15">
        <v>26.561707999999999</v>
      </c>
      <c r="AC51" s="15">
        <v>26.561067999999999</v>
      </c>
      <c r="AD51" s="15">
        <v>26.560538999999999</v>
      </c>
      <c r="AE51" s="15">
        <v>26.560101</v>
      </c>
      <c r="AF51" s="13">
        <v>-5.62E-4</v>
      </c>
    </row>
    <row r="52" spans="1:32" x14ac:dyDescent="0.2">
      <c r="A52" s="12" t="s">
        <v>19</v>
      </c>
      <c r="B52" s="18">
        <v>2459.8308109999998</v>
      </c>
      <c r="C52" s="18">
        <v>2471.8115229999999</v>
      </c>
      <c r="D52" s="18">
        <v>2478.338135</v>
      </c>
      <c r="E52" s="18">
        <v>2501.1740719999998</v>
      </c>
      <c r="F52" s="18">
        <v>2522.5512699999999</v>
      </c>
      <c r="G52" s="18">
        <v>2542.9094239999999</v>
      </c>
      <c r="H52" s="18">
        <v>2560.7170409999999</v>
      </c>
      <c r="I52" s="18">
        <v>2574.6347660000001</v>
      </c>
      <c r="J52" s="18">
        <v>2586.8249510000001</v>
      </c>
      <c r="K52" s="18">
        <v>2597.294922</v>
      </c>
      <c r="L52" s="18">
        <v>2608.830078</v>
      </c>
      <c r="M52" s="18">
        <v>2621.1967770000001</v>
      </c>
      <c r="N52" s="18">
        <v>2633.3298340000001</v>
      </c>
      <c r="O52" s="18">
        <v>2644.1589359999998</v>
      </c>
      <c r="P52" s="18">
        <v>2654.3903810000002</v>
      </c>
      <c r="Q52" s="18">
        <v>2663.1870119999999</v>
      </c>
      <c r="R52" s="18">
        <v>2670.0141600000002</v>
      </c>
      <c r="S52" s="18">
        <v>2676.0842290000001</v>
      </c>
      <c r="T52" s="18">
        <v>2680.9177249999998</v>
      </c>
      <c r="U52" s="18">
        <v>2685.0239259999998</v>
      </c>
      <c r="V52" s="18">
        <v>2688.3054200000001</v>
      </c>
      <c r="W52" s="18">
        <v>2690.7783199999999</v>
      </c>
      <c r="X52" s="18">
        <v>2692.358154</v>
      </c>
      <c r="Y52" s="18">
        <v>2692.8249510000001</v>
      </c>
      <c r="Z52" s="18">
        <v>2692.4545899999998</v>
      </c>
      <c r="AA52" s="18">
        <v>2694.6213379999999</v>
      </c>
      <c r="AB52" s="18">
        <v>2696.5166020000001</v>
      </c>
      <c r="AC52" s="18">
        <v>2698.1652829999998</v>
      </c>
      <c r="AD52" s="18">
        <v>2699.2612300000001</v>
      </c>
      <c r="AE52" s="18">
        <v>2700.616943</v>
      </c>
      <c r="AF52" s="19">
        <v>3.1670000000000001E-3</v>
      </c>
    </row>
    <row r="53" spans="1:32" x14ac:dyDescent="0.2">
      <c r="A53" s="1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">
      <c r="A54" s="12" t="s">
        <v>32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12" t="s">
        <v>33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A56" s="11" t="s">
        <v>34</v>
      </c>
      <c r="B56" s="15">
        <v>575.30218500000001</v>
      </c>
      <c r="C56" s="15">
        <v>557.32147199999997</v>
      </c>
      <c r="D56" s="15">
        <v>520.91558799999996</v>
      </c>
      <c r="E56" s="15">
        <v>526.612122</v>
      </c>
      <c r="F56" s="15">
        <v>516.50372300000004</v>
      </c>
      <c r="G56" s="15">
        <v>510.20858800000002</v>
      </c>
      <c r="H56" s="15">
        <v>507.15048200000001</v>
      </c>
      <c r="I56" s="15">
        <v>506.233521</v>
      </c>
      <c r="J56" s="15">
        <v>505.935608</v>
      </c>
      <c r="K56" s="15">
        <v>505.64236499999998</v>
      </c>
      <c r="L56" s="15">
        <v>505.35314899999997</v>
      </c>
      <c r="M56" s="15">
        <v>505.06726099999997</v>
      </c>
      <c r="N56" s="15">
        <v>504.78402699999998</v>
      </c>
      <c r="O56" s="15">
        <v>507.86468500000001</v>
      </c>
      <c r="P56" s="15">
        <v>513.068848</v>
      </c>
      <c r="Q56" s="15">
        <v>518.39764400000001</v>
      </c>
      <c r="R56" s="15">
        <v>523.83215299999995</v>
      </c>
      <c r="S56" s="15">
        <v>529.38915999999995</v>
      </c>
      <c r="T56" s="15">
        <v>535.05572500000005</v>
      </c>
      <c r="U56" s="15">
        <v>540.837402</v>
      </c>
      <c r="V56" s="15">
        <v>546.72033699999997</v>
      </c>
      <c r="W56" s="15">
        <v>552.74011199999995</v>
      </c>
      <c r="X56" s="15">
        <v>558.87676999999996</v>
      </c>
      <c r="Y56" s="15">
        <v>565.14977999999996</v>
      </c>
      <c r="Z56" s="15">
        <v>571.55822799999999</v>
      </c>
      <c r="AA56" s="15">
        <v>578.08044400000006</v>
      </c>
      <c r="AB56" s="15">
        <v>584.76678500000003</v>
      </c>
      <c r="AC56" s="15">
        <v>591.57257100000004</v>
      </c>
      <c r="AD56" s="15">
        <v>598.49823000000004</v>
      </c>
      <c r="AE56" s="15">
        <v>605.54363999999998</v>
      </c>
      <c r="AF56" s="13">
        <v>2.9680000000000002E-3</v>
      </c>
    </row>
    <row r="57" spans="1:32" x14ac:dyDescent="0.2">
      <c r="A57" s="11" t="s">
        <v>35</v>
      </c>
      <c r="B57" s="15">
        <v>20.043861</v>
      </c>
      <c r="C57" s="15">
        <v>14.445519000000001</v>
      </c>
      <c r="D57" s="15">
        <v>12.640340999999999</v>
      </c>
      <c r="E57" s="15">
        <v>13.224909999999999</v>
      </c>
      <c r="F57" s="15">
        <v>13.408099999999999</v>
      </c>
      <c r="G57" s="15">
        <v>13.253574</v>
      </c>
      <c r="H57" s="15">
        <v>13.189355000000001</v>
      </c>
      <c r="I57" s="15">
        <v>13.182651</v>
      </c>
      <c r="J57" s="15">
        <v>13.193360999999999</v>
      </c>
      <c r="K57" s="15">
        <v>13.203166</v>
      </c>
      <c r="L57" s="15">
        <v>13.210298999999999</v>
      </c>
      <c r="M57" s="15">
        <v>13.216404000000001</v>
      </c>
      <c r="N57" s="15">
        <v>13.223602</v>
      </c>
      <c r="O57" s="15">
        <v>13.317595000000001</v>
      </c>
      <c r="P57" s="15">
        <v>13.467281</v>
      </c>
      <c r="Q57" s="15">
        <v>13.622316</v>
      </c>
      <c r="R57" s="15">
        <v>13.779540000000001</v>
      </c>
      <c r="S57" s="15">
        <v>13.940256</v>
      </c>
      <c r="T57" s="15">
        <v>14.10374</v>
      </c>
      <c r="U57" s="15">
        <v>14.269983999999999</v>
      </c>
      <c r="V57" s="15">
        <v>14.438677999999999</v>
      </c>
      <c r="W57" s="15">
        <v>14.611262999999999</v>
      </c>
      <c r="X57" s="15">
        <v>14.785826</v>
      </c>
      <c r="Y57" s="15">
        <v>14.962223</v>
      </c>
      <c r="Z57" s="15">
        <v>15.142314000000001</v>
      </c>
      <c r="AA57" s="15">
        <v>15.326727999999999</v>
      </c>
      <c r="AB57" s="15">
        <v>15.515268000000001</v>
      </c>
      <c r="AC57" s="15">
        <v>15.705068000000001</v>
      </c>
      <c r="AD57" s="15">
        <v>15.895683999999999</v>
      </c>
      <c r="AE57" s="15">
        <v>16.087814000000002</v>
      </c>
      <c r="AF57" s="13">
        <v>3.8530000000000001E-3</v>
      </c>
    </row>
    <row r="58" spans="1:32" x14ac:dyDescent="0.2">
      <c r="A58" s="11" t="s">
        <v>36</v>
      </c>
      <c r="B58" s="15">
        <v>141.959137</v>
      </c>
      <c r="C58" s="15">
        <v>131.85429400000001</v>
      </c>
      <c r="D58" s="15">
        <v>125.385178</v>
      </c>
      <c r="E58" s="15">
        <v>125.697868</v>
      </c>
      <c r="F58" s="15">
        <v>122.248192</v>
      </c>
      <c r="G58" s="15">
        <v>120.782578</v>
      </c>
      <c r="H58" s="15">
        <v>120.098068</v>
      </c>
      <c r="I58" s="15">
        <v>119.907089</v>
      </c>
      <c r="J58" s="15">
        <v>119.86039700000001</v>
      </c>
      <c r="K58" s="15">
        <v>119.79946099999999</v>
      </c>
      <c r="L58" s="15">
        <v>119.732201</v>
      </c>
      <c r="M58" s="15">
        <v>119.671021</v>
      </c>
      <c r="N58" s="15">
        <v>119.609444</v>
      </c>
      <c r="O58" s="15">
        <v>120.34807600000001</v>
      </c>
      <c r="P58" s="15">
        <v>121.59481</v>
      </c>
      <c r="Q58" s="15">
        <v>122.853638</v>
      </c>
      <c r="R58" s="15">
        <v>124.14265399999999</v>
      </c>
      <c r="S58" s="15">
        <v>125.456017</v>
      </c>
      <c r="T58" s="15">
        <v>126.79792</v>
      </c>
      <c r="U58" s="15">
        <v>128.17010500000001</v>
      </c>
      <c r="V58" s="15">
        <v>129.562119</v>
      </c>
      <c r="W58" s="15">
        <v>130.99195900000001</v>
      </c>
      <c r="X58" s="15">
        <v>132.44712799999999</v>
      </c>
      <c r="Y58" s="15">
        <v>133.937637</v>
      </c>
      <c r="Z58" s="15">
        <v>135.45893899999999</v>
      </c>
      <c r="AA58" s="15">
        <v>137.00645399999999</v>
      </c>
      <c r="AB58" s="15">
        <v>138.59137000000001</v>
      </c>
      <c r="AC58" s="15">
        <v>140.20517000000001</v>
      </c>
      <c r="AD58" s="15">
        <v>141.84234599999999</v>
      </c>
      <c r="AE58" s="15">
        <v>143.50663800000001</v>
      </c>
      <c r="AF58" s="13">
        <v>3.029E-3</v>
      </c>
    </row>
    <row r="59" spans="1:32" x14ac:dyDescent="0.2">
      <c r="A59" s="12" t="s">
        <v>37</v>
      </c>
      <c r="B59" s="18">
        <v>737.30517599999996</v>
      </c>
      <c r="C59" s="18">
        <v>703.62127699999996</v>
      </c>
      <c r="D59" s="18">
        <v>658.941101</v>
      </c>
      <c r="E59" s="18">
        <v>665.53491199999996</v>
      </c>
      <c r="F59" s="18">
        <v>652.15997300000004</v>
      </c>
      <c r="G59" s="18">
        <v>644.24475099999995</v>
      </c>
      <c r="H59" s="18">
        <v>640.43792699999995</v>
      </c>
      <c r="I59" s="18">
        <v>639.32330300000001</v>
      </c>
      <c r="J59" s="18">
        <v>638.98937999999998</v>
      </c>
      <c r="K59" s="18">
        <v>638.64495799999997</v>
      </c>
      <c r="L59" s="18">
        <v>638.29565400000001</v>
      </c>
      <c r="M59" s="18">
        <v>637.95471199999997</v>
      </c>
      <c r="N59" s="18">
        <v>637.61706500000003</v>
      </c>
      <c r="O59" s="18">
        <v>641.53033400000004</v>
      </c>
      <c r="P59" s="18">
        <v>648.13091999999995</v>
      </c>
      <c r="Q59" s="18">
        <v>654.87359600000002</v>
      </c>
      <c r="R59" s="18">
        <v>661.75433299999997</v>
      </c>
      <c r="S59" s="18">
        <v>668.78539999999998</v>
      </c>
      <c r="T59" s="18">
        <v>675.95739700000001</v>
      </c>
      <c r="U59" s="18">
        <v>683.277466</v>
      </c>
      <c r="V59" s="18">
        <v>690.72113000000002</v>
      </c>
      <c r="W59" s="18">
        <v>698.34332300000005</v>
      </c>
      <c r="X59" s="18">
        <v>706.10974099999999</v>
      </c>
      <c r="Y59" s="18">
        <v>714.049622</v>
      </c>
      <c r="Z59" s="18">
        <v>722.15948500000002</v>
      </c>
      <c r="AA59" s="18">
        <v>730.413635</v>
      </c>
      <c r="AB59" s="18">
        <v>738.87341300000003</v>
      </c>
      <c r="AC59" s="18">
        <v>747.48278800000003</v>
      </c>
      <c r="AD59" s="18">
        <v>756.236267</v>
      </c>
      <c r="AE59" s="18">
        <v>765.13812299999995</v>
      </c>
      <c r="AF59" s="19">
        <v>2.9979999999999998E-3</v>
      </c>
    </row>
    <row r="60" spans="1:32" x14ac:dyDescent="0.2">
      <c r="A60" s="11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">
      <c r="A61" s="12" t="s">
        <v>38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12" t="s">
        <v>39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11" t="s">
        <v>40</v>
      </c>
      <c r="B63" s="15">
        <v>11.144033</v>
      </c>
      <c r="C63" s="15">
        <v>11.234866999999999</v>
      </c>
      <c r="D63" s="15">
        <v>11.311358999999999</v>
      </c>
      <c r="E63" s="15">
        <v>11.225847999999999</v>
      </c>
      <c r="F63" s="15">
        <v>11.142871</v>
      </c>
      <c r="G63" s="15">
        <v>11.116566000000001</v>
      </c>
      <c r="H63" s="15">
        <v>11.092193</v>
      </c>
      <c r="I63" s="15">
        <v>11.069635999999999</v>
      </c>
      <c r="J63" s="15">
        <v>11.048691</v>
      </c>
      <c r="K63" s="15">
        <v>11.029153000000001</v>
      </c>
      <c r="L63" s="15">
        <v>11.010799</v>
      </c>
      <c r="M63" s="15">
        <v>10.993525999999999</v>
      </c>
      <c r="N63" s="15">
        <v>10.977161000000001</v>
      </c>
      <c r="O63" s="15">
        <v>10.961600000000001</v>
      </c>
      <c r="P63" s="15">
        <v>10.946679</v>
      </c>
      <c r="Q63" s="15">
        <v>10.932255</v>
      </c>
      <c r="R63" s="15">
        <v>10.918271000000001</v>
      </c>
      <c r="S63" s="15">
        <v>10.904572</v>
      </c>
      <c r="T63" s="15">
        <v>10.891109</v>
      </c>
      <c r="U63" s="15">
        <v>10.877763</v>
      </c>
      <c r="V63" s="15">
        <v>10.864051</v>
      </c>
      <c r="W63" s="15">
        <v>10.849978</v>
      </c>
      <c r="X63" s="15">
        <v>10.835578</v>
      </c>
      <c r="Y63" s="15">
        <v>10.820906000000001</v>
      </c>
      <c r="Z63" s="15">
        <v>10.80598</v>
      </c>
      <c r="AA63" s="15">
        <v>10.790908999999999</v>
      </c>
      <c r="AB63" s="15">
        <v>10.775759000000001</v>
      </c>
      <c r="AC63" s="15">
        <v>10.760579999999999</v>
      </c>
      <c r="AD63" s="15">
        <v>10.745483</v>
      </c>
      <c r="AE63" s="15">
        <v>10.730579000000001</v>
      </c>
      <c r="AF63" s="13">
        <v>-1.639E-3</v>
      </c>
    </row>
    <row r="64" spans="1:32" x14ac:dyDescent="0.2">
      <c r="A64" s="11" t="s">
        <v>41</v>
      </c>
      <c r="B64" s="15">
        <v>81.782509000000005</v>
      </c>
      <c r="C64" s="15">
        <v>76.298477000000005</v>
      </c>
      <c r="D64" s="15">
        <v>75.420699999999997</v>
      </c>
      <c r="E64" s="15">
        <v>72.810874999999996</v>
      </c>
      <c r="F64" s="15">
        <v>70.440437000000003</v>
      </c>
      <c r="G64" s="15">
        <v>68.771912</v>
      </c>
      <c r="H64" s="15">
        <v>67.143730000000005</v>
      </c>
      <c r="I64" s="15">
        <v>65.550353999999999</v>
      </c>
      <c r="J64" s="15">
        <v>63.892490000000002</v>
      </c>
      <c r="K64" s="15">
        <v>62.142364999999998</v>
      </c>
      <c r="L64" s="15">
        <v>60.362971999999999</v>
      </c>
      <c r="M64" s="15">
        <v>58.515174999999999</v>
      </c>
      <c r="N64" s="15">
        <v>56.634815000000003</v>
      </c>
      <c r="O64" s="15">
        <v>54.753360999999998</v>
      </c>
      <c r="P64" s="15">
        <v>52.852119000000002</v>
      </c>
      <c r="Q64" s="15">
        <v>50.926186000000001</v>
      </c>
      <c r="R64" s="15">
        <v>48.973720999999998</v>
      </c>
      <c r="S64" s="15">
        <v>47.024323000000003</v>
      </c>
      <c r="T64" s="15">
        <v>45.091869000000003</v>
      </c>
      <c r="U64" s="15">
        <v>43.169857</v>
      </c>
      <c r="V64" s="15">
        <v>41.190646999999998</v>
      </c>
      <c r="W64" s="15">
        <v>39.102885999999998</v>
      </c>
      <c r="X64" s="15">
        <v>36.962283999999997</v>
      </c>
      <c r="Y64" s="15">
        <v>34.769615000000002</v>
      </c>
      <c r="Z64" s="15">
        <v>32.556583000000003</v>
      </c>
      <c r="AA64" s="15">
        <v>30.357821999999999</v>
      </c>
      <c r="AB64" s="15">
        <v>28.116669000000002</v>
      </c>
      <c r="AC64" s="15">
        <v>25.836428000000002</v>
      </c>
      <c r="AD64" s="15">
        <v>23.768702999999999</v>
      </c>
      <c r="AE64" s="15">
        <v>22.577643999999999</v>
      </c>
      <c r="AF64" s="13">
        <v>-4.2556999999999998E-2</v>
      </c>
    </row>
    <row r="65" spans="1:32" x14ac:dyDescent="0.2">
      <c r="A65" s="11" t="s">
        <v>42</v>
      </c>
      <c r="B65" s="15">
        <v>8.999117</v>
      </c>
      <c r="C65" s="15">
        <v>11.393481</v>
      </c>
      <c r="D65" s="15">
        <v>13.907052999999999</v>
      </c>
      <c r="E65" s="15">
        <v>16.194365999999999</v>
      </c>
      <c r="F65" s="15">
        <v>18.270439</v>
      </c>
      <c r="G65" s="15">
        <v>20.280645</v>
      </c>
      <c r="H65" s="15">
        <v>22.260843000000001</v>
      </c>
      <c r="I65" s="15">
        <v>24.215263</v>
      </c>
      <c r="J65" s="15">
        <v>26.253222999999998</v>
      </c>
      <c r="K65" s="15">
        <v>28.404281999999998</v>
      </c>
      <c r="L65" s="15">
        <v>30.597973</v>
      </c>
      <c r="M65" s="15">
        <v>32.874817</v>
      </c>
      <c r="N65" s="15">
        <v>35.193741000000003</v>
      </c>
      <c r="O65" s="15">
        <v>37.518326000000002</v>
      </c>
      <c r="P65" s="15">
        <v>39.868462000000001</v>
      </c>
      <c r="Q65" s="15">
        <v>42.249496000000001</v>
      </c>
      <c r="R65" s="15">
        <v>44.661265999999998</v>
      </c>
      <c r="S65" s="15">
        <v>47.072001999999998</v>
      </c>
      <c r="T65" s="15">
        <v>49.466461000000002</v>
      </c>
      <c r="U65" s="15">
        <v>51.850673999999998</v>
      </c>
      <c r="V65" s="15">
        <v>54.295150999999997</v>
      </c>
      <c r="W65" s="15">
        <v>56.856772999999997</v>
      </c>
      <c r="X65" s="15">
        <v>59.474120999999997</v>
      </c>
      <c r="Y65" s="15">
        <v>62.146811999999997</v>
      </c>
      <c r="Z65" s="15">
        <v>64.839934999999997</v>
      </c>
      <c r="AA65" s="15">
        <v>67.515572000000006</v>
      </c>
      <c r="AB65" s="15">
        <v>70.235625999999996</v>
      </c>
      <c r="AC65" s="15">
        <v>72.996528999999995</v>
      </c>
      <c r="AD65" s="15">
        <v>75.519585000000006</v>
      </c>
      <c r="AE65" s="15">
        <v>77.068732999999995</v>
      </c>
      <c r="AF65" s="13">
        <v>7.0657999999999999E-2</v>
      </c>
    </row>
    <row r="66" spans="1:32" x14ac:dyDescent="0.2">
      <c r="A66" s="11" t="s">
        <v>43</v>
      </c>
      <c r="B66" s="15">
        <v>7.3093000000000005E-2</v>
      </c>
      <c r="C66" s="15">
        <v>7.2911000000000004E-2</v>
      </c>
      <c r="D66" s="15">
        <v>7.2729000000000002E-2</v>
      </c>
      <c r="E66" s="15">
        <v>7.2523000000000004E-2</v>
      </c>
      <c r="F66" s="15">
        <v>7.2303999999999993E-2</v>
      </c>
      <c r="G66" s="15">
        <v>7.2078000000000003E-2</v>
      </c>
      <c r="H66" s="15">
        <v>7.1845999999999993E-2</v>
      </c>
      <c r="I66" s="15">
        <v>7.1612999999999996E-2</v>
      </c>
      <c r="J66" s="15">
        <v>7.1375999999999995E-2</v>
      </c>
      <c r="K66" s="15">
        <v>7.1137000000000006E-2</v>
      </c>
      <c r="L66" s="15">
        <v>7.0893999999999999E-2</v>
      </c>
      <c r="M66" s="15">
        <v>7.0644999999999999E-2</v>
      </c>
      <c r="N66" s="15">
        <v>7.0390999999999995E-2</v>
      </c>
      <c r="O66" s="15">
        <v>7.0132E-2</v>
      </c>
      <c r="P66" s="15">
        <v>6.9864999999999997E-2</v>
      </c>
      <c r="Q66" s="15">
        <v>6.9592000000000001E-2</v>
      </c>
      <c r="R66" s="15">
        <v>6.9311999999999999E-2</v>
      </c>
      <c r="S66" s="15">
        <v>6.9025000000000003E-2</v>
      </c>
      <c r="T66" s="15">
        <v>6.8731E-2</v>
      </c>
      <c r="U66" s="15">
        <v>6.8430000000000005E-2</v>
      </c>
      <c r="V66" s="15">
        <v>6.8118999999999999E-2</v>
      </c>
      <c r="W66" s="15">
        <v>6.7798999999999998E-2</v>
      </c>
      <c r="X66" s="15">
        <v>6.7471000000000003E-2</v>
      </c>
      <c r="Y66" s="15">
        <v>6.7136000000000001E-2</v>
      </c>
      <c r="Z66" s="15">
        <v>6.6793000000000005E-2</v>
      </c>
      <c r="AA66" s="15">
        <v>6.6444000000000003E-2</v>
      </c>
      <c r="AB66" s="15">
        <v>6.6089999999999996E-2</v>
      </c>
      <c r="AC66" s="15">
        <v>6.5730999999999998E-2</v>
      </c>
      <c r="AD66" s="15">
        <v>6.5369999999999998E-2</v>
      </c>
      <c r="AE66" s="15">
        <v>6.5005999999999994E-2</v>
      </c>
      <c r="AF66" s="13">
        <v>-4.0899999999999999E-3</v>
      </c>
    </row>
    <row r="67" spans="1:32" x14ac:dyDescent="0.2">
      <c r="A67" s="11" t="s">
        <v>44</v>
      </c>
      <c r="B67" s="15">
        <v>101.998749</v>
      </c>
      <c r="C67" s="15">
        <v>98.999733000000006</v>
      </c>
      <c r="D67" s="15">
        <v>100.711838</v>
      </c>
      <c r="E67" s="15">
        <v>100.303612</v>
      </c>
      <c r="F67" s="15">
        <v>99.926047999999994</v>
      </c>
      <c r="G67" s="15">
        <v>100.241196</v>
      </c>
      <c r="H67" s="15">
        <v>100.568611</v>
      </c>
      <c r="I67" s="15">
        <v>100.90685999999999</v>
      </c>
      <c r="J67" s="15">
        <v>101.26577</v>
      </c>
      <c r="K67" s="15">
        <v>101.646935</v>
      </c>
      <c r="L67" s="15">
        <v>102.042633</v>
      </c>
      <c r="M67" s="15">
        <v>102.45416299999999</v>
      </c>
      <c r="N67" s="15">
        <v>102.87610599999999</v>
      </c>
      <c r="O67" s="15">
        <v>103.30341300000001</v>
      </c>
      <c r="P67" s="15">
        <v>103.737122</v>
      </c>
      <c r="Q67" s="15">
        <v>104.177536</v>
      </c>
      <c r="R67" s="15">
        <v>104.62256600000001</v>
      </c>
      <c r="S67" s="15">
        <v>105.069923</v>
      </c>
      <c r="T67" s="15">
        <v>105.518173</v>
      </c>
      <c r="U67" s="15">
        <v>105.96672100000001</v>
      </c>
      <c r="V67" s="15">
        <v>106.417976</v>
      </c>
      <c r="W67" s="15">
        <v>106.877441</v>
      </c>
      <c r="X67" s="15">
        <v>107.339462</v>
      </c>
      <c r="Y67" s="15">
        <v>107.804474</v>
      </c>
      <c r="Z67" s="15">
        <v>108.269295</v>
      </c>
      <c r="AA67" s="15">
        <v>108.730751</v>
      </c>
      <c r="AB67" s="15">
        <v>109.19414500000001</v>
      </c>
      <c r="AC67" s="15">
        <v>109.659271</v>
      </c>
      <c r="AD67" s="15">
        <v>110.099136</v>
      </c>
      <c r="AE67" s="15">
        <v>110.441963</v>
      </c>
      <c r="AF67" s="13">
        <v>3.9139999999999999E-3</v>
      </c>
    </row>
    <row r="68" spans="1:32" x14ac:dyDescent="0.2">
      <c r="A68" s="11" t="s">
        <v>45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">
      <c r="A69" s="11" t="s">
        <v>40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3" t="s">
        <v>17</v>
      </c>
    </row>
    <row r="70" spans="1:32" x14ac:dyDescent="0.2">
      <c r="A70" s="11" t="s">
        <v>41</v>
      </c>
      <c r="B70" s="15">
        <v>28.895085999999999</v>
      </c>
      <c r="C70" s="15">
        <v>27.904263</v>
      </c>
      <c r="D70" s="15">
        <v>28.608606000000002</v>
      </c>
      <c r="E70" s="15">
        <v>28.582972000000002</v>
      </c>
      <c r="F70" s="15">
        <v>28.555005999999999</v>
      </c>
      <c r="G70" s="15">
        <v>28.774827999999999</v>
      </c>
      <c r="H70" s="15">
        <v>28.995529000000001</v>
      </c>
      <c r="I70" s="15">
        <v>29.217193999999999</v>
      </c>
      <c r="J70" s="15">
        <v>29.439654999999998</v>
      </c>
      <c r="K70" s="15">
        <v>29.662451000000001</v>
      </c>
      <c r="L70" s="15">
        <v>29.885169999999999</v>
      </c>
      <c r="M70" s="15">
        <v>30.107433</v>
      </c>
      <c r="N70" s="15">
        <v>30.32893</v>
      </c>
      <c r="O70" s="15">
        <v>30.549344999999999</v>
      </c>
      <c r="P70" s="15">
        <v>30.768394000000001</v>
      </c>
      <c r="Q70" s="15">
        <v>30.985800000000001</v>
      </c>
      <c r="R70" s="15">
        <v>31.201301999999998</v>
      </c>
      <c r="S70" s="15">
        <v>31.414677000000001</v>
      </c>
      <c r="T70" s="15">
        <v>31.625941999999998</v>
      </c>
      <c r="U70" s="15">
        <v>31.834842999999999</v>
      </c>
      <c r="V70" s="15">
        <v>32.039921</v>
      </c>
      <c r="W70" s="15">
        <v>32.241256999999997</v>
      </c>
      <c r="X70" s="15">
        <v>32.438957000000002</v>
      </c>
      <c r="Y70" s="15">
        <v>32.633189999999999</v>
      </c>
      <c r="Z70" s="15">
        <v>32.824139000000002</v>
      </c>
      <c r="AA70" s="15">
        <v>33.012276</v>
      </c>
      <c r="AB70" s="15">
        <v>33.197701000000002</v>
      </c>
      <c r="AC70" s="15">
        <v>33.380732999999999</v>
      </c>
      <c r="AD70" s="15">
        <v>33.561649000000003</v>
      </c>
      <c r="AE70" s="15">
        <v>33.740803</v>
      </c>
      <c r="AF70" s="13">
        <v>6.8060000000000004E-3</v>
      </c>
    </row>
    <row r="71" spans="1:32" x14ac:dyDescent="0.2">
      <c r="A71" s="11" t="s">
        <v>42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3" t="s">
        <v>17</v>
      </c>
    </row>
    <row r="72" spans="1:32" x14ac:dyDescent="0.2">
      <c r="A72" s="11" t="s">
        <v>43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3" t="s">
        <v>17</v>
      </c>
    </row>
    <row r="73" spans="1:32" x14ac:dyDescent="0.2">
      <c r="A73" s="11" t="s">
        <v>46</v>
      </c>
      <c r="B73" s="15">
        <v>28.895085999999999</v>
      </c>
      <c r="C73" s="15">
        <v>27.904263</v>
      </c>
      <c r="D73" s="15">
        <v>28.608606000000002</v>
      </c>
      <c r="E73" s="15">
        <v>28.582972000000002</v>
      </c>
      <c r="F73" s="15">
        <v>28.555005999999999</v>
      </c>
      <c r="G73" s="15">
        <v>28.774827999999999</v>
      </c>
      <c r="H73" s="15">
        <v>28.995529000000001</v>
      </c>
      <c r="I73" s="15">
        <v>29.217193999999999</v>
      </c>
      <c r="J73" s="15">
        <v>29.439654999999998</v>
      </c>
      <c r="K73" s="15">
        <v>29.662451000000001</v>
      </c>
      <c r="L73" s="15">
        <v>29.885169999999999</v>
      </c>
      <c r="M73" s="15">
        <v>30.107433</v>
      </c>
      <c r="N73" s="15">
        <v>30.32893</v>
      </c>
      <c r="O73" s="15">
        <v>30.549344999999999</v>
      </c>
      <c r="P73" s="15">
        <v>30.768394000000001</v>
      </c>
      <c r="Q73" s="15">
        <v>30.985800000000001</v>
      </c>
      <c r="R73" s="15">
        <v>31.201301999999998</v>
      </c>
      <c r="S73" s="15">
        <v>31.414677000000001</v>
      </c>
      <c r="T73" s="15">
        <v>31.625941999999998</v>
      </c>
      <c r="U73" s="15">
        <v>31.834842999999999</v>
      </c>
      <c r="V73" s="15">
        <v>32.039921</v>
      </c>
      <c r="W73" s="15">
        <v>32.241256999999997</v>
      </c>
      <c r="X73" s="15">
        <v>32.438957000000002</v>
      </c>
      <c r="Y73" s="15">
        <v>32.633189999999999</v>
      </c>
      <c r="Z73" s="15">
        <v>32.824139000000002</v>
      </c>
      <c r="AA73" s="15">
        <v>33.012276</v>
      </c>
      <c r="AB73" s="15">
        <v>33.197701000000002</v>
      </c>
      <c r="AC73" s="15">
        <v>33.380732999999999</v>
      </c>
      <c r="AD73" s="15">
        <v>33.561649000000003</v>
      </c>
      <c r="AE73" s="15">
        <v>33.740803</v>
      </c>
      <c r="AF73" s="13">
        <v>6.8060000000000004E-3</v>
      </c>
    </row>
    <row r="74" spans="1:32" x14ac:dyDescent="0.2">
      <c r="A74" s="11" t="s">
        <v>47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">
      <c r="A75" s="11" t="s">
        <v>40</v>
      </c>
      <c r="B75" s="15">
        <v>13.176546999999999</v>
      </c>
      <c r="C75" s="15">
        <v>13.466433</v>
      </c>
      <c r="D75" s="15">
        <v>13.742388</v>
      </c>
      <c r="E75" s="15">
        <v>13.821474</v>
      </c>
      <c r="F75" s="15">
        <v>13.900589999999999</v>
      </c>
      <c r="G75" s="15">
        <v>14.048263</v>
      </c>
      <c r="H75" s="15">
        <v>14.197189</v>
      </c>
      <c r="I75" s="15">
        <v>14.347308999999999</v>
      </c>
      <c r="J75" s="15">
        <v>14.498513000000001</v>
      </c>
      <c r="K75" s="15">
        <v>14.650613</v>
      </c>
      <c r="L75" s="15">
        <v>14.803412</v>
      </c>
      <c r="M75" s="15">
        <v>14.956727000000001</v>
      </c>
      <c r="N75" s="15">
        <v>15.110391999999999</v>
      </c>
      <c r="O75" s="15">
        <v>15.264258999999999</v>
      </c>
      <c r="P75" s="15">
        <v>15.41818</v>
      </c>
      <c r="Q75" s="15">
        <v>15.572034</v>
      </c>
      <c r="R75" s="15">
        <v>15.725667</v>
      </c>
      <c r="S75" s="15">
        <v>15.878966</v>
      </c>
      <c r="T75" s="15">
        <v>16.031932999999999</v>
      </c>
      <c r="U75" s="15">
        <v>16.184425000000001</v>
      </c>
      <c r="V75" s="15">
        <v>16.335709000000001</v>
      </c>
      <c r="W75" s="15">
        <v>16.485790000000001</v>
      </c>
      <c r="X75" s="15">
        <v>16.634733000000001</v>
      </c>
      <c r="Y75" s="15">
        <v>16.782589000000002</v>
      </c>
      <c r="Z75" s="15">
        <v>16.929455000000001</v>
      </c>
      <c r="AA75" s="15">
        <v>17.075529</v>
      </c>
      <c r="AB75" s="15">
        <v>17.220917</v>
      </c>
      <c r="AC75" s="15">
        <v>17.365739999999999</v>
      </c>
      <c r="AD75" s="15">
        <v>17.510151</v>
      </c>
      <c r="AE75" s="15">
        <v>17.654305000000001</v>
      </c>
      <c r="AF75" s="13">
        <v>9.7179999999999992E-3</v>
      </c>
    </row>
    <row r="76" spans="1:32" x14ac:dyDescent="0.2">
      <c r="A76" s="11" t="s">
        <v>41</v>
      </c>
      <c r="B76" s="15">
        <v>98.292747000000006</v>
      </c>
      <c r="C76" s="15">
        <v>95.136330000000001</v>
      </c>
      <c r="D76" s="15">
        <v>97.760932999999994</v>
      </c>
      <c r="E76" s="15">
        <v>97.903557000000006</v>
      </c>
      <c r="F76" s="15">
        <v>98.042350999999996</v>
      </c>
      <c r="G76" s="15">
        <v>99.035636999999994</v>
      </c>
      <c r="H76" s="15">
        <v>100.03755200000001</v>
      </c>
      <c r="I76" s="15">
        <v>101.04761499999999</v>
      </c>
      <c r="J76" s="15">
        <v>102.062119</v>
      </c>
      <c r="K76" s="15">
        <v>103.07868999999999</v>
      </c>
      <c r="L76" s="15">
        <v>104.097717</v>
      </c>
      <c r="M76" s="15">
        <v>105.116867</v>
      </c>
      <c r="N76" s="15">
        <v>106.136169</v>
      </c>
      <c r="O76" s="15">
        <v>107.155472</v>
      </c>
      <c r="P76" s="15">
        <v>108.173149</v>
      </c>
      <c r="Q76" s="15">
        <v>109.188095</v>
      </c>
      <c r="R76" s="15">
        <v>110.199409</v>
      </c>
      <c r="S76" s="15">
        <v>111.207336</v>
      </c>
      <c r="T76" s="15">
        <v>112.212372</v>
      </c>
      <c r="U76" s="15">
        <v>113.21350099999999</v>
      </c>
      <c r="V76" s="15">
        <v>114.203568</v>
      </c>
      <c r="W76" s="15">
        <v>115.18119</v>
      </c>
      <c r="X76" s="15">
        <v>116.148399</v>
      </c>
      <c r="Y76" s="15">
        <v>117.105232</v>
      </c>
      <c r="Z76" s="15">
        <v>118.053535</v>
      </c>
      <c r="AA76" s="15">
        <v>118.996025</v>
      </c>
      <c r="AB76" s="15">
        <v>119.931274</v>
      </c>
      <c r="AC76" s="15">
        <v>120.86030599999999</v>
      </c>
      <c r="AD76" s="15">
        <v>121.785645</v>
      </c>
      <c r="AE76" s="15">
        <v>122.70906100000001</v>
      </c>
      <c r="AF76" s="13">
        <v>9.1310000000000002E-3</v>
      </c>
    </row>
    <row r="77" spans="1:32" x14ac:dyDescent="0.2">
      <c r="A77" s="11" t="s">
        <v>42</v>
      </c>
      <c r="B77" s="15">
        <v>1.0771630000000001</v>
      </c>
      <c r="C77" s="15">
        <v>1.154433</v>
      </c>
      <c r="D77" s="15">
        <v>1.2302390000000001</v>
      </c>
      <c r="E77" s="15">
        <v>1.3017430000000001</v>
      </c>
      <c r="F77" s="15">
        <v>1.3702049999999999</v>
      </c>
      <c r="G77" s="15">
        <v>1.4382219999999999</v>
      </c>
      <c r="H77" s="15">
        <v>1.5066189999999999</v>
      </c>
      <c r="I77" s="15">
        <v>1.5754030000000001</v>
      </c>
      <c r="J77" s="15">
        <v>1.6478660000000001</v>
      </c>
      <c r="K77" s="15">
        <v>1.72512</v>
      </c>
      <c r="L77" s="15">
        <v>1.8051969999999999</v>
      </c>
      <c r="M77" s="15">
        <v>1.889203</v>
      </c>
      <c r="N77" s="15">
        <v>1.975808</v>
      </c>
      <c r="O77" s="15">
        <v>2.064019</v>
      </c>
      <c r="P77" s="15">
        <v>2.154487</v>
      </c>
      <c r="Q77" s="15">
        <v>2.2473860000000001</v>
      </c>
      <c r="R77" s="15">
        <v>2.3425850000000001</v>
      </c>
      <c r="S77" s="15">
        <v>2.4389110000000001</v>
      </c>
      <c r="T77" s="15">
        <v>2.5357919999999998</v>
      </c>
      <c r="U77" s="15">
        <v>2.633267</v>
      </c>
      <c r="V77" s="15">
        <v>2.733422</v>
      </c>
      <c r="W77" s="15">
        <v>2.8378670000000001</v>
      </c>
      <c r="X77" s="15">
        <v>2.9448099999999999</v>
      </c>
      <c r="Y77" s="15">
        <v>3.0546790000000001</v>
      </c>
      <c r="Z77" s="15">
        <v>3.1661229999999998</v>
      </c>
      <c r="AA77" s="15">
        <v>3.2777829999999999</v>
      </c>
      <c r="AB77" s="15">
        <v>3.3920020000000002</v>
      </c>
      <c r="AC77" s="15">
        <v>3.508667</v>
      </c>
      <c r="AD77" s="15">
        <v>3.626153</v>
      </c>
      <c r="AE77" s="15">
        <v>3.743725</v>
      </c>
      <c r="AF77" s="13">
        <v>4.2911999999999999E-2</v>
      </c>
    </row>
    <row r="78" spans="1:32" x14ac:dyDescent="0.2">
      <c r="A78" s="11" t="s">
        <v>43</v>
      </c>
      <c r="B78" s="15">
        <v>0.101718</v>
      </c>
      <c r="C78" s="15">
        <v>0.10274899999999999</v>
      </c>
      <c r="D78" s="15">
        <v>0.10384</v>
      </c>
      <c r="E78" s="15">
        <v>0.104945</v>
      </c>
      <c r="F78" s="15">
        <v>0.106062</v>
      </c>
      <c r="G78" s="15">
        <v>0.10718800000000001</v>
      </c>
      <c r="H78" s="15">
        <v>0.108325</v>
      </c>
      <c r="I78" s="15">
        <v>0.10947</v>
      </c>
      <c r="J78" s="15">
        <v>0.110624</v>
      </c>
      <c r="K78" s="15">
        <v>0.11178399999999999</v>
      </c>
      <c r="L78" s="15">
        <v>0.11294999999999999</v>
      </c>
      <c r="M78" s="15">
        <v>0.11412</v>
      </c>
      <c r="N78" s="15">
        <v>0.11529200000000001</v>
      </c>
      <c r="O78" s="15">
        <v>0.116466</v>
      </c>
      <c r="P78" s="15">
        <v>0.117641</v>
      </c>
      <c r="Q78" s="15">
        <v>0.118815</v>
      </c>
      <c r="R78" s="15">
        <v>0.119987</v>
      </c>
      <c r="S78" s="15">
        <v>0.121157</v>
      </c>
      <c r="T78" s="15">
        <v>0.122324</v>
      </c>
      <c r="U78" s="15">
        <v>0.123487</v>
      </c>
      <c r="V78" s="15">
        <v>0.124641</v>
      </c>
      <c r="W78" s="15">
        <v>0.12578700000000001</v>
      </c>
      <c r="X78" s="15">
        <v>0.12692300000000001</v>
      </c>
      <c r="Y78" s="15">
        <v>0.128051</v>
      </c>
      <c r="Z78" s="15">
        <v>0.12917200000000001</v>
      </c>
      <c r="AA78" s="15">
        <v>0.13028600000000001</v>
      </c>
      <c r="AB78" s="15">
        <v>0.13139600000000001</v>
      </c>
      <c r="AC78" s="15">
        <v>0.13250100000000001</v>
      </c>
      <c r="AD78" s="15">
        <v>0.133602</v>
      </c>
      <c r="AE78" s="15">
        <v>0.13470199999999999</v>
      </c>
      <c r="AF78" s="13">
        <v>9.7179999999999992E-3</v>
      </c>
    </row>
    <row r="79" spans="1:32" x14ac:dyDescent="0.2">
      <c r="A79" s="11" t="s">
        <v>48</v>
      </c>
      <c r="B79" s="15">
        <v>112.64816999999999</v>
      </c>
      <c r="C79" s="15">
        <v>109.85994700000001</v>
      </c>
      <c r="D79" s="15">
        <v>112.837402</v>
      </c>
      <c r="E79" s="15">
        <v>113.131714</v>
      </c>
      <c r="F79" s="15">
        <v>113.41920500000001</v>
      </c>
      <c r="G79" s="15">
        <v>114.629311</v>
      </c>
      <c r="H79" s="15">
        <v>115.84968600000001</v>
      </c>
      <c r="I79" s="15">
        <v>117.079796</v>
      </c>
      <c r="J79" s="15">
        <v>118.31912199999999</v>
      </c>
      <c r="K79" s="15">
        <v>119.566208</v>
      </c>
      <c r="L79" s="15">
        <v>120.819283</v>
      </c>
      <c r="M79" s="15">
        <v>122.07692</v>
      </c>
      <c r="N79" s="15">
        <v>123.33766199999999</v>
      </c>
      <c r="O79" s="15">
        <v>124.600212</v>
      </c>
      <c r="P79" s="15">
        <v>125.863457</v>
      </c>
      <c r="Q79" s="15">
        <v>127.126328</v>
      </c>
      <c r="R79" s="15">
        <v>128.38765000000001</v>
      </c>
      <c r="S79" s="15">
        <v>129.64636200000001</v>
      </c>
      <c r="T79" s="15">
        <v>130.902435</v>
      </c>
      <c r="U79" s="15">
        <v>132.15467799999999</v>
      </c>
      <c r="V79" s="15">
        <v>133.39735400000001</v>
      </c>
      <c r="W79" s="15">
        <v>134.63063</v>
      </c>
      <c r="X79" s="15">
        <v>135.85485800000001</v>
      </c>
      <c r="Y79" s="15">
        <v>137.07054099999999</v>
      </c>
      <c r="Z79" s="15">
        <v>138.27827500000001</v>
      </c>
      <c r="AA79" s="15">
        <v>139.479614</v>
      </c>
      <c r="AB79" s="15">
        <v>140.67558299999999</v>
      </c>
      <c r="AC79" s="15">
        <v>141.86721800000001</v>
      </c>
      <c r="AD79" s="15">
        <v>143.05555699999999</v>
      </c>
      <c r="AE79" s="15">
        <v>144.241806</v>
      </c>
      <c r="AF79" s="13">
        <v>9.7719999999999994E-3</v>
      </c>
    </row>
    <row r="80" spans="1:32" x14ac:dyDescent="0.2">
      <c r="A80" s="12" t="s">
        <v>49</v>
      </c>
      <c r="B80" s="18">
        <v>243.542023</v>
      </c>
      <c r="C80" s="18">
        <v>236.763947</v>
      </c>
      <c r="D80" s="18">
        <v>242.15785199999999</v>
      </c>
      <c r="E80" s="18">
        <v>242.01831100000001</v>
      </c>
      <c r="F80" s="18">
        <v>241.90026900000001</v>
      </c>
      <c r="G80" s="18">
        <v>243.64532500000001</v>
      </c>
      <c r="H80" s="18">
        <v>245.41381799999999</v>
      </c>
      <c r="I80" s="18">
        <v>247.20387299999999</v>
      </c>
      <c r="J80" s="18">
        <v>249.024551</v>
      </c>
      <c r="K80" s="18">
        <v>250.87558000000001</v>
      </c>
      <c r="L80" s="18">
        <v>252.74707000000001</v>
      </c>
      <c r="M80" s="18">
        <v>254.638519</v>
      </c>
      <c r="N80" s="18">
        <v>256.54269399999998</v>
      </c>
      <c r="O80" s="18">
        <v>258.45297199999999</v>
      </c>
      <c r="P80" s="18">
        <v>260.368988</v>
      </c>
      <c r="Q80" s="18">
        <v>262.28967299999999</v>
      </c>
      <c r="R80" s="18">
        <v>264.21151700000001</v>
      </c>
      <c r="S80" s="18">
        <v>266.13095099999998</v>
      </c>
      <c r="T80" s="18">
        <v>268.046539</v>
      </c>
      <c r="U80" s="18">
        <v>269.95623799999998</v>
      </c>
      <c r="V80" s="18">
        <v>271.85522500000002</v>
      </c>
      <c r="W80" s="18">
        <v>273.74932899999999</v>
      </c>
      <c r="X80" s="18">
        <v>275.63326999999998</v>
      </c>
      <c r="Y80" s="18">
        <v>277.50820900000002</v>
      </c>
      <c r="Z80" s="18">
        <v>279.371735</v>
      </c>
      <c r="AA80" s="18">
        <v>281.22265599999997</v>
      </c>
      <c r="AB80" s="18">
        <v>283.06741299999999</v>
      </c>
      <c r="AC80" s="18">
        <v>284.90722699999998</v>
      </c>
      <c r="AD80" s="18">
        <v>286.716339</v>
      </c>
      <c r="AE80" s="18">
        <v>288.42456099999998</v>
      </c>
      <c r="AF80" s="19">
        <v>7.0740000000000004E-3</v>
      </c>
    </row>
    <row r="81" spans="1:32" x14ac:dyDescent="0.2">
      <c r="A81" s="11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">
      <c r="A82" s="12" t="s">
        <v>50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11" t="s">
        <v>51</v>
      </c>
      <c r="B83" s="15">
        <v>17.735545999999999</v>
      </c>
      <c r="C83" s="15">
        <v>18.099070000000001</v>
      </c>
      <c r="D83" s="15">
        <v>18.706944</v>
      </c>
      <c r="E83" s="15">
        <v>18.286560000000001</v>
      </c>
      <c r="F83" s="15">
        <v>17.570221</v>
      </c>
      <c r="G83" s="15">
        <v>17.042960999999998</v>
      </c>
      <c r="H83" s="15">
        <v>16.636333</v>
      </c>
      <c r="I83" s="15">
        <v>16.393539000000001</v>
      </c>
      <c r="J83" s="15">
        <v>16.277809000000001</v>
      </c>
      <c r="K83" s="15">
        <v>16.286842</v>
      </c>
      <c r="L83" s="15">
        <v>16.373501000000001</v>
      </c>
      <c r="M83" s="15">
        <v>16.504985999999999</v>
      </c>
      <c r="N83" s="15">
        <v>16.652714</v>
      </c>
      <c r="O83" s="15">
        <v>16.757221000000001</v>
      </c>
      <c r="P83" s="15">
        <v>16.809034</v>
      </c>
      <c r="Q83" s="15">
        <v>16.829772999999999</v>
      </c>
      <c r="R83" s="15">
        <v>16.881920000000001</v>
      </c>
      <c r="S83" s="15">
        <v>16.890422999999998</v>
      </c>
      <c r="T83" s="15">
        <v>16.917717</v>
      </c>
      <c r="U83" s="15">
        <v>16.941655999999998</v>
      </c>
      <c r="V83" s="15">
        <v>16.98724</v>
      </c>
      <c r="W83" s="15">
        <v>17.051200999999999</v>
      </c>
      <c r="X83" s="15">
        <v>17.116875</v>
      </c>
      <c r="Y83" s="15">
        <v>17.2684</v>
      </c>
      <c r="Z83" s="15">
        <v>17.345095000000001</v>
      </c>
      <c r="AA83" s="15">
        <v>17.427852999999999</v>
      </c>
      <c r="AB83" s="15">
        <v>17.512820999999999</v>
      </c>
      <c r="AC83" s="15">
        <v>17.583449999999999</v>
      </c>
      <c r="AD83" s="15">
        <v>17.709688</v>
      </c>
      <c r="AE83" s="15">
        <v>17.874331000000002</v>
      </c>
      <c r="AF83" s="13">
        <v>-4.46E-4</v>
      </c>
    </row>
    <row r="84" spans="1:32" x14ac:dyDescent="0.2">
      <c r="A84" s="11" t="s">
        <v>52</v>
      </c>
      <c r="B84" s="15">
        <v>1.872044</v>
      </c>
      <c r="C84" s="15">
        <v>1.983538</v>
      </c>
      <c r="D84" s="15">
        <v>2.018885</v>
      </c>
      <c r="E84" s="15">
        <v>1.988327</v>
      </c>
      <c r="F84" s="15">
        <v>1.924868</v>
      </c>
      <c r="G84" s="15">
        <v>1.86677</v>
      </c>
      <c r="H84" s="15">
        <v>1.8216969999999999</v>
      </c>
      <c r="I84" s="15">
        <v>1.794762</v>
      </c>
      <c r="J84" s="15">
        <v>1.781776</v>
      </c>
      <c r="K84" s="15">
        <v>1.7826519999999999</v>
      </c>
      <c r="L84" s="15">
        <v>1.7921199999999999</v>
      </c>
      <c r="M84" s="15">
        <v>1.8064229999999999</v>
      </c>
      <c r="N84" s="15">
        <v>1.8225169999999999</v>
      </c>
      <c r="O84" s="15">
        <v>1.833836</v>
      </c>
      <c r="P84" s="15">
        <v>1.8393250000000001</v>
      </c>
      <c r="Q84" s="15">
        <v>1.841648</v>
      </c>
      <c r="R84" s="15">
        <v>1.84734</v>
      </c>
      <c r="S84" s="15">
        <v>1.8483179999999999</v>
      </c>
      <c r="T84" s="15">
        <v>1.851316</v>
      </c>
      <c r="U84" s="15">
        <v>1.8539099999999999</v>
      </c>
      <c r="V84" s="15">
        <v>1.858927</v>
      </c>
      <c r="W84" s="15">
        <v>1.865885</v>
      </c>
      <c r="X84" s="15">
        <v>1.8730599999999999</v>
      </c>
      <c r="Y84" s="15">
        <v>1.889591</v>
      </c>
      <c r="Z84" s="15">
        <v>1.897953</v>
      </c>
      <c r="AA84" s="15">
        <v>1.9069860000000001</v>
      </c>
      <c r="AB84" s="15">
        <v>1.9162809999999999</v>
      </c>
      <c r="AC84" s="15">
        <v>1.9239999999999999</v>
      </c>
      <c r="AD84" s="15">
        <v>1.937864</v>
      </c>
      <c r="AE84" s="15">
        <v>1.955946</v>
      </c>
      <c r="AF84" s="13">
        <v>-5.0000000000000001E-4</v>
      </c>
    </row>
    <row r="85" spans="1:32" x14ac:dyDescent="0.2">
      <c r="A85" s="11" t="s">
        <v>53</v>
      </c>
      <c r="B85" s="15">
        <v>15.863502</v>
      </c>
      <c r="C85" s="15">
        <v>16.115532000000002</v>
      </c>
      <c r="D85" s="15">
        <v>16.688058999999999</v>
      </c>
      <c r="E85" s="15">
        <v>16.298233</v>
      </c>
      <c r="F85" s="15">
        <v>15.645352000000001</v>
      </c>
      <c r="G85" s="15">
        <v>15.17619</v>
      </c>
      <c r="H85" s="15">
        <v>14.814636999999999</v>
      </c>
      <c r="I85" s="15">
        <v>14.598777</v>
      </c>
      <c r="J85" s="15">
        <v>14.496033000000001</v>
      </c>
      <c r="K85" s="15">
        <v>14.504189</v>
      </c>
      <c r="L85" s="15">
        <v>14.581379999999999</v>
      </c>
      <c r="M85" s="15">
        <v>14.698563</v>
      </c>
      <c r="N85" s="15">
        <v>14.830196000000001</v>
      </c>
      <c r="O85" s="15">
        <v>14.923387</v>
      </c>
      <c r="P85" s="15">
        <v>14.969709</v>
      </c>
      <c r="Q85" s="15">
        <v>14.988125</v>
      </c>
      <c r="R85" s="15">
        <v>15.034580999999999</v>
      </c>
      <c r="S85" s="15">
        <v>15.042104</v>
      </c>
      <c r="T85" s="15">
        <v>15.066401000000001</v>
      </c>
      <c r="U85" s="15">
        <v>15.087745999999999</v>
      </c>
      <c r="V85" s="15">
        <v>15.128314</v>
      </c>
      <c r="W85" s="15">
        <v>15.185314999999999</v>
      </c>
      <c r="X85" s="15">
        <v>15.243814</v>
      </c>
      <c r="Y85" s="15">
        <v>15.378809</v>
      </c>
      <c r="Z85" s="15">
        <v>15.447141999999999</v>
      </c>
      <c r="AA85" s="15">
        <v>15.520865000000001</v>
      </c>
      <c r="AB85" s="15">
        <v>15.596539</v>
      </c>
      <c r="AC85" s="15">
        <v>15.659451000000001</v>
      </c>
      <c r="AD85" s="15">
        <v>15.771824000000001</v>
      </c>
      <c r="AE85" s="15">
        <v>15.918385000000001</v>
      </c>
      <c r="AF85" s="13">
        <v>-4.4000000000000002E-4</v>
      </c>
    </row>
    <row r="86" spans="1:32" x14ac:dyDescent="0.2">
      <c r="A86" s="11" t="s">
        <v>54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3" t="s">
        <v>17</v>
      </c>
    </row>
    <row r="87" spans="1:32" x14ac:dyDescent="0.2">
      <c r="A87" s="11" t="s">
        <v>55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3" t="s">
        <v>17</v>
      </c>
    </row>
    <row r="88" spans="1:32" x14ac:dyDescent="0.2">
      <c r="A88" s="11" t="s">
        <v>56</v>
      </c>
      <c r="B88" s="15">
        <v>14.272847000000001</v>
      </c>
      <c r="C88" s="15">
        <v>14.422829999999999</v>
      </c>
      <c r="D88" s="15">
        <v>14.536654</v>
      </c>
      <c r="E88" s="15">
        <v>14.804778000000001</v>
      </c>
      <c r="F88" s="15">
        <v>15.049543</v>
      </c>
      <c r="G88" s="15">
        <v>15.302204</v>
      </c>
      <c r="H88" s="15">
        <v>15.549764</v>
      </c>
      <c r="I88" s="15">
        <v>15.743200999999999</v>
      </c>
      <c r="J88" s="15">
        <v>15.918564999999999</v>
      </c>
      <c r="K88" s="15">
        <v>16.083096000000001</v>
      </c>
      <c r="L88" s="15">
        <v>16.232337999999999</v>
      </c>
      <c r="M88" s="15">
        <v>16.379125999999999</v>
      </c>
      <c r="N88" s="15">
        <v>16.536280000000001</v>
      </c>
      <c r="O88" s="15">
        <v>16.719460000000002</v>
      </c>
      <c r="P88" s="15">
        <v>16.900376999999999</v>
      </c>
      <c r="Q88" s="15">
        <v>17.072773000000002</v>
      </c>
      <c r="R88" s="15">
        <v>17.245729000000001</v>
      </c>
      <c r="S88" s="15">
        <v>17.427022999999998</v>
      </c>
      <c r="T88" s="15">
        <v>17.606446999999999</v>
      </c>
      <c r="U88" s="15">
        <v>17.791706000000001</v>
      </c>
      <c r="V88" s="15">
        <v>17.967693000000001</v>
      </c>
      <c r="W88" s="15">
        <v>18.138045999999999</v>
      </c>
      <c r="X88" s="15">
        <v>18.305873999999999</v>
      </c>
      <c r="Y88" s="15">
        <v>18.464663000000002</v>
      </c>
      <c r="Z88" s="15">
        <v>18.633559999999999</v>
      </c>
      <c r="AA88" s="15">
        <v>18.834340999999998</v>
      </c>
      <c r="AB88" s="15">
        <v>19.057604000000001</v>
      </c>
      <c r="AC88" s="15">
        <v>19.286677999999998</v>
      </c>
      <c r="AD88" s="15">
        <v>19.510421999999998</v>
      </c>
      <c r="AE88" s="15">
        <v>19.735019999999999</v>
      </c>
      <c r="AF88" s="13">
        <v>1.1261999999999999E-2</v>
      </c>
    </row>
    <row r="89" spans="1:32" x14ac:dyDescent="0.2">
      <c r="A89" s="11" t="s">
        <v>52</v>
      </c>
      <c r="B89" s="15">
        <v>14.272847000000001</v>
      </c>
      <c r="C89" s="15">
        <v>14.422829999999999</v>
      </c>
      <c r="D89" s="15">
        <v>14.536654</v>
      </c>
      <c r="E89" s="15">
        <v>14.804778000000001</v>
      </c>
      <c r="F89" s="15">
        <v>15.049543</v>
      </c>
      <c r="G89" s="15">
        <v>15.302204</v>
      </c>
      <c r="H89" s="15">
        <v>15.549764</v>
      </c>
      <c r="I89" s="15">
        <v>15.743200999999999</v>
      </c>
      <c r="J89" s="15">
        <v>15.918564999999999</v>
      </c>
      <c r="K89" s="15">
        <v>16.083096000000001</v>
      </c>
      <c r="L89" s="15">
        <v>16.232337999999999</v>
      </c>
      <c r="M89" s="15">
        <v>16.379125999999999</v>
      </c>
      <c r="N89" s="15">
        <v>16.536280000000001</v>
      </c>
      <c r="O89" s="15">
        <v>16.719460000000002</v>
      </c>
      <c r="P89" s="15">
        <v>16.900376999999999</v>
      </c>
      <c r="Q89" s="15">
        <v>17.072773000000002</v>
      </c>
      <c r="R89" s="15">
        <v>17.245729000000001</v>
      </c>
      <c r="S89" s="15">
        <v>17.427022999999998</v>
      </c>
      <c r="T89" s="15">
        <v>17.606446999999999</v>
      </c>
      <c r="U89" s="15">
        <v>17.791706000000001</v>
      </c>
      <c r="V89" s="15">
        <v>17.967693000000001</v>
      </c>
      <c r="W89" s="15">
        <v>18.138045999999999</v>
      </c>
      <c r="X89" s="15">
        <v>18.305873999999999</v>
      </c>
      <c r="Y89" s="15">
        <v>18.464663000000002</v>
      </c>
      <c r="Z89" s="15">
        <v>18.633559999999999</v>
      </c>
      <c r="AA89" s="15">
        <v>18.834340999999998</v>
      </c>
      <c r="AB89" s="15">
        <v>19.057604000000001</v>
      </c>
      <c r="AC89" s="15">
        <v>19.286677999999998</v>
      </c>
      <c r="AD89" s="15">
        <v>19.510421999999998</v>
      </c>
      <c r="AE89" s="15">
        <v>19.735019999999999</v>
      </c>
      <c r="AF89" s="13">
        <v>1.1261999999999999E-2</v>
      </c>
    </row>
    <row r="90" spans="1:32" x14ac:dyDescent="0.2">
      <c r="A90" s="11" t="s">
        <v>57</v>
      </c>
      <c r="B90" s="15">
        <v>14.935532</v>
      </c>
      <c r="C90" s="15">
        <v>14.707541000000001</v>
      </c>
      <c r="D90" s="15">
        <v>15.047649</v>
      </c>
      <c r="E90" s="15">
        <v>15.546759</v>
      </c>
      <c r="F90" s="15">
        <v>15.995441</v>
      </c>
      <c r="G90" s="15">
        <v>16.484317999999998</v>
      </c>
      <c r="H90" s="15">
        <v>16.935089000000001</v>
      </c>
      <c r="I90" s="15">
        <v>17.247076</v>
      </c>
      <c r="J90" s="15">
        <v>17.509322999999998</v>
      </c>
      <c r="K90" s="15">
        <v>17.721222000000001</v>
      </c>
      <c r="L90" s="15">
        <v>17.896217</v>
      </c>
      <c r="M90" s="15">
        <v>18.066099000000001</v>
      </c>
      <c r="N90" s="15">
        <v>18.254936000000001</v>
      </c>
      <c r="O90" s="15">
        <v>18.513280999999999</v>
      </c>
      <c r="P90" s="15">
        <v>18.780994</v>
      </c>
      <c r="Q90" s="15">
        <v>19.036536999999999</v>
      </c>
      <c r="R90" s="15">
        <v>19.278343</v>
      </c>
      <c r="S90" s="15">
        <v>19.549685</v>
      </c>
      <c r="T90" s="15">
        <v>19.803218999999999</v>
      </c>
      <c r="U90" s="15">
        <v>20.072528999999999</v>
      </c>
      <c r="V90" s="15">
        <v>20.318987</v>
      </c>
      <c r="W90" s="15">
        <v>20.555282999999999</v>
      </c>
      <c r="X90" s="15">
        <v>20.788504</v>
      </c>
      <c r="Y90" s="15">
        <v>20.974976999999999</v>
      </c>
      <c r="Z90" s="15">
        <v>21.221817000000001</v>
      </c>
      <c r="AA90" s="15">
        <v>21.522849999999998</v>
      </c>
      <c r="AB90" s="15">
        <v>21.869762000000001</v>
      </c>
      <c r="AC90" s="15">
        <v>22.233501</v>
      </c>
      <c r="AD90" s="15">
        <v>22.564945000000002</v>
      </c>
      <c r="AE90" s="15">
        <v>22.893545</v>
      </c>
      <c r="AF90" s="13">
        <v>1.5928999999999999E-2</v>
      </c>
    </row>
    <row r="91" spans="1:32" x14ac:dyDescent="0.2">
      <c r="A91" s="11" t="s">
        <v>52</v>
      </c>
      <c r="B91" s="15">
        <v>5.6442750000000004</v>
      </c>
      <c r="C91" s="15">
        <v>5.710102</v>
      </c>
      <c r="D91" s="15">
        <v>5.7546010000000001</v>
      </c>
      <c r="E91" s="15">
        <v>5.9158039999999996</v>
      </c>
      <c r="F91" s="15">
        <v>6.0705520000000002</v>
      </c>
      <c r="G91" s="15">
        <v>6.2128449999999997</v>
      </c>
      <c r="H91" s="15">
        <v>6.3500189999999996</v>
      </c>
      <c r="I91" s="15">
        <v>6.44693</v>
      </c>
      <c r="J91" s="15">
        <v>6.5297510000000001</v>
      </c>
      <c r="K91" s="15">
        <v>6.5991879999999998</v>
      </c>
      <c r="L91" s="15">
        <v>6.6588510000000003</v>
      </c>
      <c r="M91" s="15">
        <v>6.7189690000000004</v>
      </c>
      <c r="N91" s="15">
        <v>6.7843999999999998</v>
      </c>
      <c r="O91" s="15">
        <v>6.8728730000000002</v>
      </c>
      <c r="P91" s="15">
        <v>6.9609680000000003</v>
      </c>
      <c r="Q91" s="15">
        <v>7.0434770000000002</v>
      </c>
      <c r="R91" s="15">
        <v>7.1247639999999999</v>
      </c>
      <c r="S91" s="15">
        <v>7.2104090000000003</v>
      </c>
      <c r="T91" s="15">
        <v>7.2934109999999999</v>
      </c>
      <c r="U91" s="15">
        <v>7.3803830000000001</v>
      </c>
      <c r="V91" s="15">
        <v>7.4619840000000002</v>
      </c>
      <c r="W91" s="15">
        <v>7.5410659999999998</v>
      </c>
      <c r="X91" s="15">
        <v>7.6191599999999999</v>
      </c>
      <c r="Y91" s="15">
        <v>7.6978679999999997</v>
      </c>
      <c r="Z91" s="15">
        <v>7.778664</v>
      </c>
      <c r="AA91" s="15">
        <v>7.8855259999999996</v>
      </c>
      <c r="AB91" s="15">
        <v>8.0086560000000002</v>
      </c>
      <c r="AC91" s="15">
        <v>8.1387979999999995</v>
      </c>
      <c r="AD91" s="15">
        <v>8.2664790000000004</v>
      </c>
      <c r="AE91" s="15">
        <v>8.3944659999999995</v>
      </c>
      <c r="AF91" s="13">
        <v>1.3857E-2</v>
      </c>
    </row>
    <row r="92" spans="1:32" x14ac:dyDescent="0.2">
      <c r="A92" s="11" t="s">
        <v>53</v>
      </c>
      <c r="B92" s="15">
        <v>9.2912569999999999</v>
      </c>
      <c r="C92" s="15">
        <v>8.997439</v>
      </c>
      <c r="D92" s="15">
        <v>9.2930480000000006</v>
      </c>
      <c r="E92" s="15">
        <v>9.6309550000000002</v>
      </c>
      <c r="F92" s="15">
        <v>9.9248899999999995</v>
      </c>
      <c r="G92" s="15">
        <v>10.271473</v>
      </c>
      <c r="H92" s="15">
        <v>10.585070999999999</v>
      </c>
      <c r="I92" s="15">
        <v>10.800146</v>
      </c>
      <c r="J92" s="15">
        <v>10.979571999999999</v>
      </c>
      <c r="K92" s="15">
        <v>11.122033999999999</v>
      </c>
      <c r="L92" s="15">
        <v>11.237368</v>
      </c>
      <c r="M92" s="15">
        <v>11.34713</v>
      </c>
      <c r="N92" s="15">
        <v>11.470537</v>
      </c>
      <c r="O92" s="15">
        <v>11.640409</v>
      </c>
      <c r="P92" s="15">
        <v>11.820027</v>
      </c>
      <c r="Q92" s="15">
        <v>11.99306</v>
      </c>
      <c r="R92" s="15">
        <v>12.153579000000001</v>
      </c>
      <c r="S92" s="15">
        <v>12.339275000000001</v>
      </c>
      <c r="T92" s="15">
        <v>12.509807</v>
      </c>
      <c r="U92" s="15">
        <v>12.692145</v>
      </c>
      <c r="V92" s="15">
        <v>12.857003000000001</v>
      </c>
      <c r="W92" s="15">
        <v>13.014215999999999</v>
      </c>
      <c r="X92" s="15">
        <v>13.169344000000001</v>
      </c>
      <c r="Y92" s="15">
        <v>13.277108999999999</v>
      </c>
      <c r="Z92" s="15">
        <v>13.443154</v>
      </c>
      <c r="AA92" s="15">
        <v>13.637323</v>
      </c>
      <c r="AB92" s="15">
        <v>13.861108</v>
      </c>
      <c r="AC92" s="15">
        <v>14.094704999999999</v>
      </c>
      <c r="AD92" s="15">
        <v>14.298465999999999</v>
      </c>
      <c r="AE92" s="15">
        <v>14.499079</v>
      </c>
      <c r="AF92" s="13">
        <v>1.7187000000000001E-2</v>
      </c>
    </row>
    <row r="93" spans="1:32" x14ac:dyDescent="0.2">
      <c r="A93" s="11" t="s">
        <v>54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3" t="s">
        <v>17</v>
      </c>
    </row>
    <row r="94" spans="1:32" x14ac:dyDescent="0.2">
      <c r="A94" s="11" t="s">
        <v>55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3" t="s">
        <v>17</v>
      </c>
    </row>
    <row r="95" spans="1:32" x14ac:dyDescent="0.2">
      <c r="A95" s="12" t="s">
        <v>58</v>
      </c>
      <c r="B95" s="18">
        <v>46.943924000000003</v>
      </c>
      <c r="C95" s="18">
        <v>47.229443000000003</v>
      </c>
      <c r="D95" s="18">
        <v>48.291248000000003</v>
      </c>
      <c r="E95" s="18">
        <v>48.638095999999997</v>
      </c>
      <c r="F95" s="18">
        <v>48.615208000000003</v>
      </c>
      <c r="G95" s="18">
        <v>48.829483000000003</v>
      </c>
      <c r="H95" s="18">
        <v>49.121184999999997</v>
      </c>
      <c r="I95" s="18">
        <v>49.38382</v>
      </c>
      <c r="J95" s="18">
        <v>49.705696000000003</v>
      </c>
      <c r="K95" s="18">
        <v>50.091163999999999</v>
      </c>
      <c r="L95" s="18">
        <v>50.50206</v>
      </c>
      <c r="M95" s="18">
        <v>50.950211000000003</v>
      </c>
      <c r="N95" s="18">
        <v>51.443931999999997</v>
      </c>
      <c r="O95" s="18">
        <v>51.989960000000004</v>
      </c>
      <c r="P95" s="18">
        <v>52.490406</v>
      </c>
      <c r="Q95" s="18">
        <v>52.939082999999997</v>
      </c>
      <c r="R95" s="18">
        <v>53.405991</v>
      </c>
      <c r="S95" s="18">
        <v>53.867125999999999</v>
      </c>
      <c r="T95" s="18">
        <v>54.327381000000003</v>
      </c>
      <c r="U95" s="18">
        <v>54.805889000000001</v>
      </c>
      <c r="V95" s="18">
        <v>55.273918000000002</v>
      </c>
      <c r="W95" s="18">
        <v>55.744529999999997</v>
      </c>
      <c r="X95" s="18">
        <v>56.21125</v>
      </c>
      <c r="Y95" s="18">
        <v>56.708038000000002</v>
      </c>
      <c r="Z95" s="18">
        <v>57.200470000000003</v>
      </c>
      <c r="AA95" s="18">
        <v>57.785041999999997</v>
      </c>
      <c r="AB95" s="18">
        <v>58.440188999999997</v>
      </c>
      <c r="AC95" s="18">
        <v>59.103630000000003</v>
      </c>
      <c r="AD95" s="18">
        <v>59.785052999999998</v>
      </c>
      <c r="AE95" s="18">
        <v>60.502898999999999</v>
      </c>
      <c r="AF95" s="19">
        <v>8.8850000000000005E-3</v>
      </c>
    </row>
    <row r="96" spans="1:32" x14ac:dyDescent="0.2">
      <c r="A96" s="11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">
      <c r="A97" s="11" t="s">
        <v>59</v>
      </c>
      <c r="B97" s="15">
        <v>237.83702099999999</v>
      </c>
      <c r="C97" s="15">
        <v>238.20373499999999</v>
      </c>
      <c r="D97" s="15">
        <v>241.04440299999999</v>
      </c>
      <c r="E97" s="15">
        <v>241.47129799999999</v>
      </c>
      <c r="F97" s="15">
        <v>242.32740799999999</v>
      </c>
      <c r="G97" s="15">
        <v>244.74172999999999</v>
      </c>
      <c r="H97" s="15">
        <v>247.314911</v>
      </c>
      <c r="I97" s="15">
        <v>249.63980100000001</v>
      </c>
      <c r="J97" s="15">
        <v>251.857697</v>
      </c>
      <c r="K97" s="15">
        <v>253.949341</v>
      </c>
      <c r="L97" s="15">
        <v>255.82782</v>
      </c>
      <c r="M97" s="15">
        <v>257.62188700000002</v>
      </c>
      <c r="N97" s="15">
        <v>259.39801</v>
      </c>
      <c r="O97" s="15">
        <v>261.249908</v>
      </c>
      <c r="P97" s="15">
        <v>263.08783</v>
      </c>
      <c r="Q97" s="15">
        <v>264.86303700000002</v>
      </c>
      <c r="R97" s="15">
        <v>266.52569599999998</v>
      </c>
      <c r="S97" s="15">
        <v>268.21115099999997</v>
      </c>
      <c r="T97" s="15">
        <v>269.84225500000002</v>
      </c>
      <c r="U97" s="15">
        <v>271.47833300000002</v>
      </c>
      <c r="V97" s="15">
        <v>272.97152699999998</v>
      </c>
      <c r="W97" s="15">
        <v>274.37719700000002</v>
      </c>
      <c r="X97" s="15">
        <v>275.70843500000001</v>
      </c>
      <c r="Y97" s="15">
        <v>276.87695300000001</v>
      </c>
      <c r="Z97" s="15">
        <v>278.05593900000002</v>
      </c>
      <c r="AA97" s="15">
        <v>279.129456</v>
      </c>
      <c r="AB97" s="15">
        <v>280.11965900000001</v>
      </c>
      <c r="AC97" s="15">
        <v>281.05212399999999</v>
      </c>
      <c r="AD97" s="15">
        <v>281.80438199999998</v>
      </c>
      <c r="AE97" s="15">
        <v>282.41995200000002</v>
      </c>
      <c r="AF97" s="16">
        <v>6.1000000000000004E-3</v>
      </c>
    </row>
    <row r="98" spans="1:32" x14ac:dyDescent="0.2">
      <c r="A98" s="11" t="s">
        <v>60</v>
      </c>
      <c r="B98" s="15">
        <v>196.47457900000001</v>
      </c>
      <c r="C98" s="15">
        <v>198.040817</v>
      </c>
      <c r="D98" s="15">
        <v>199.72383099999999</v>
      </c>
      <c r="E98" s="15">
        <v>199.11526499999999</v>
      </c>
      <c r="F98" s="15">
        <v>199.05697599999999</v>
      </c>
      <c r="G98" s="15">
        <v>200.244553</v>
      </c>
      <c r="H98" s="15">
        <v>201.57017500000001</v>
      </c>
      <c r="I98" s="15">
        <v>202.91160600000001</v>
      </c>
      <c r="J98" s="15">
        <v>204.243561</v>
      </c>
      <c r="K98" s="15">
        <v>205.48741100000001</v>
      </c>
      <c r="L98" s="15">
        <v>206.645386</v>
      </c>
      <c r="M98" s="15">
        <v>207.703979</v>
      </c>
      <c r="N98" s="15">
        <v>208.66497799999999</v>
      </c>
      <c r="O98" s="15">
        <v>209.543823</v>
      </c>
      <c r="P98" s="15">
        <v>210.385254</v>
      </c>
      <c r="Q98" s="15">
        <v>211.180374</v>
      </c>
      <c r="R98" s="15">
        <v>211.89527899999999</v>
      </c>
      <c r="S98" s="15">
        <v>212.612854</v>
      </c>
      <c r="T98" s="15">
        <v>213.28173799999999</v>
      </c>
      <c r="U98" s="15">
        <v>213.90718100000001</v>
      </c>
      <c r="V98" s="15">
        <v>214.461578</v>
      </c>
      <c r="W98" s="15">
        <v>214.937622</v>
      </c>
      <c r="X98" s="15">
        <v>215.343628</v>
      </c>
      <c r="Y98" s="15">
        <v>215.599548</v>
      </c>
      <c r="Z98" s="15">
        <v>215.80641199999999</v>
      </c>
      <c r="AA98" s="15">
        <v>215.91890000000001</v>
      </c>
      <c r="AB98" s="15">
        <v>215.94072</v>
      </c>
      <c r="AC98" s="15">
        <v>215.90728799999999</v>
      </c>
      <c r="AD98" s="15">
        <v>215.754379</v>
      </c>
      <c r="AE98" s="15">
        <v>215.47401400000001</v>
      </c>
      <c r="AF98" s="13">
        <v>3.0179999999999998E-3</v>
      </c>
    </row>
    <row r="99" spans="1:32" x14ac:dyDescent="0.2">
      <c r="A99" s="11" t="s">
        <v>61</v>
      </c>
      <c r="B99" s="15">
        <v>41.362437999999997</v>
      </c>
      <c r="C99" s="15">
        <v>40.162909999999997</v>
      </c>
      <c r="D99" s="15">
        <v>41.320563999999997</v>
      </c>
      <c r="E99" s="15">
        <v>42.356032999999996</v>
      </c>
      <c r="F99" s="15">
        <v>43.270428000000003</v>
      </c>
      <c r="G99" s="15">
        <v>44.497172999999997</v>
      </c>
      <c r="H99" s="15">
        <v>45.74474</v>
      </c>
      <c r="I99" s="15">
        <v>46.728194999999999</v>
      </c>
      <c r="J99" s="15">
        <v>47.614131999999998</v>
      </c>
      <c r="K99" s="15">
        <v>48.461933000000002</v>
      </c>
      <c r="L99" s="15">
        <v>49.182442000000002</v>
      </c>
      <c r="M99" s="15">
        <v>49.917923000000002</v>
      </c>
      <c r="N99" s="15">
        <v>50.733027999999997</v>
      </c>
      <c r="O99" s="15">
        <v>51.706074000000001</v>
      </c>
      <c r="P99" s="15">
        <v>52.702576000000001</v>
      </c>
      <c r="Q99" s="15">
        <v>53.682673999999999</v>
      </c>
      <c r="R99" s="15">
        <v>54.630431999999999</v>
      </c>
      <c r="S99" s="15">
        <v>55.598289000000001</v>
      </c>
      <c r="T99" s="15">
        <v>56.560516</v>
      </c>
      <c r="U99" s="15">
        <v>57.571167000000003</v>
      </c>
      <c r="V99" s="15">
        <v>58.509945000000002</v>
      </c>
      <c r="W99" s="15">
        <v>59.439571000000001</v>
      </c>
      <c r="X99" s="15">
        <v>60.364792000000001</v>
      </c>
      <c r="Y99" s="15">
        <v>61.277389999999997</v>
      </c>
      <c r="Z99" s="15">
        <v>62.249516</v>
      </c>
      <c r="AA99" s="15">
        <v>63.210545000000003</v>
      </c>
      <c r="AB99" s="15">
        <v>64.178932000000003</v>
      </c>
      <c r="AC99" s="15">
        <v>65.144852</v>
      </c>
      <c r="AD99" s="15">
        <v>66.049987999999999</v>
      </c>
      <c r="AE99" s="15">
        <v>66.945946000000006</v>
      </c>
      <c r="AF99" s="13">
        <v>1.8415000000000001E-2</v>
      </c>
    </row>
    <row r="100" spans="1:32" x14ac:dyDescent="0.2">
      <c r="A100" s="11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">
      <c r="A101" s="11" t="s">
        <v>62</v>
      </c>
      <c r="B101" s="15">
        <v>133.419983</v>
      </c>
      <c r="C101" s="15">
        <v>118.620987</v>
      </c>
      <c r="D101" s="15">
        <v>114.770004</v>
      </c>
      <c r="E101" s="15">
        <v>116.668221</v>
      </c>
      <c r="F101" s="15">
        <v>118.059967</v>
      </c>
      <c r="G101" s="15">
        <v>119.27578</v>
      </c>
      <c r="H101" s="15">
        <v>120.05360400000001</v>
      </c>
      <c r="I101" s="15">
        <v>120.311432</v>
      </c>
      <c r="J101" s="15">
        <v>120.23407</v>
      </c>
      <c r="K101" s="15">
        <v>120.06572</v>
      </c>
      <c r="L101" s="15">
        <v>119.93187</v>
      </c>
      <c r="M101" s="15">
        <v>119.833878</v>
      </c>
      <c r="N101" s="15">
        <v>119.784599</v>
      </c>
      <c r="O101" s="15">
        <v>119.79059599999999</v>
      </c>
      <c r="P101" s="15">
        <v>119.96706399999999</v>
      </c>
      <c r="Q101" s="15">
        <v>120.273087</v>
      </c>
      <c r="R101" s="15">
        <v>120.67295799999999</v>
      </c>
      <c r="S101" s="15">
        <v>121.016098</v>
      </c>
      <c r="T101" s="15">
        <v>121.275398</v>
      </c>
      <c r="U101" s="15">
        <v>121.44622</v>
      </c>
      <c r="V101" s="15">
        <v>121.5504</v>
      </c>
      <c r="W101" s="15">
        <v>121.636284</v>
      </c>
      <c r="X101" s="15">
        <v>121.68806499999999</v>
      </c>
      <c r="Y101" s="15">
        <v>121.749825</v>
      </c>
      <c r="Z101" s="15">
        <v>121.83532700000001</v>
      </c>
      <c r="AA101" s="15">
        <v>121.96051</v>
      </c>
      <c r="AB101" s="15">
        <v>122.115936</v>
      </c>
      <c r="AC101" s="15">
        <v>122.29834700000001</v>
      </c>
      <c r="AD101" s="15">
        <v>122.489372</v>
      </c>
      <c r="AE101" s="15">
        <v>122.65640999999999</v>
      </c>
      <c r="AF101" s="13">
        <v>1.1950000000000001E-3</v>
      </c>
    </row>
    <row r="102" spans="1:32" x14ac:dyDescent="0.2">
      <c r="A102" s="11" t="s">
        <v>63</v>
      </c>
      <c r="B102" s="15">
        <v>698.754639</v>
      </c>
      <c r="C102" s="15">
        <v>730.78631600000006</v>
      </c>
      <c r="D102" s="15">
        <v>725.03936799999997</v>
      </c>
      <c r="E102" s="15">
        <v>730.03546100000005</v>
      </c>
      <c r="F102" s="15">
        <v>707.91821300000004</v>
      </c>
      <c r="G102" s="15">
        <v>697.21368399999994</v>
      </c>
      <c r="H102" s="15">
        <v>702.97943099999998</v>
      </c>
      <c r="I102" s="15">
        <v>713.37933299999997</v>
      </c>
      <c r="J102" s="15">
        <v>727.83221400000002</v>
      </c>
      <c r="K102" s="15">
        <v>741.00201400000003</v>
      </c>
      <c r="L102" s="15">
        <v>749.645081</v>
      </c>
      <c r="M102" s="15">
        <v>753.91039999999998</v>
      </c>
      <c r="N102" s="15">
        <v>756.93060300000002</v>
      </c>
      <c r="O102" s="15">
        <v>759.63867200000004</v>
      </c>
      <c r="P102" s="15">
        <v>764.92065400000001</v>
      </c>
      <c r="Q102" s="15">
        <v>776.45251499999995</v>
      </c>
      <c r="R102" s="15">
        <v>788.07733199999996</v>
      </c>
      <c r="S102" s="15">
        <v>801.15460199999995</v>
      </c>
      <c r="T102" s="15">
        <v>810.69049099999995</v>
      </c>
      <c r="U102" s="15">
        <v>819.284851</v>
      </c>
      <c r="V102" s="15">
        <v>823.607483</v>
      </c>
      <c r="W102" s="15">
        <v>826.479919</v>
      </c>
      <c r="X102" s="15">
        <v>829.59161400000005</v>
      </c>
      <c r="Y102" s="15">
        <v>832.42199700000003</v>
      </c>
      <c r="Z102" s="15">
        <v>834.17938200000003</v>
      </c>
      <c r="AA102" s="15">
        <v>832.28747599999997</v>
      </c>
      <c r="AB102" s="15">
        <v>833.75158699999997</v>
      </c>
      <c r="AC102" s="15">
        <v>838.41058299999997</v>
      </c>
      <c r="AD102" s="15">
        <v>842.496216</v>
      </c>
      <c r="AE102" s="15">
        <v>846.31488000000002</v>
      </c>
      <c r="AF102" s="13">
        <v>5.2560000000000003E-3</v>
      </c>
    </row>
    <row r="103" spans="1:32" x14ac:dyDescent="0.2">
      <c r="A103" s="11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">
      <c r="A104" s="12" t="s">
        <v>64</v>
      </c>
      <c r="B104" s="18">
        <v>2097.8027339999999</v>
      </c>
      <c r="C104" s="18">
        <v>2075.225586</v>
      </c>
      <c r="D104" s="18">
        <v>2030.2438959999999</v>
      </c>
      <c r="E104" s="18">
        <v>2044.3663329999999</v>
      </c>
      <c r="F104" s="18">
        <v>2010.980957</v>
      </c>
      <c r="G104" s="18">
        <v>1997.9506839999999</v>
      </c>
      <c r="H104" s="18">
        <v>2005.3208010000001</v>
      </c>
      <c r="I104" s="18">
        <v>2019.2414550000001</v>
      </c>
      <c r="J104" s="18">
        <v>2037.6435550000001</v>
      </c>
      <c r="K104" s="18">
        <v>2054.6286620000001</v>
      </c>
      <c r="L104" s="18">
        <v>2066.9497070000002</v>
      </c>
      <c r="M104" s="18">
        <v>2074.9096679999998</v>
      </c>
      <c r="N104" s="18">
        <v>2081.716797</v>
      </c>
      <c r="O104" s="18">
        <v>2092.6523440000001</v>
      </c>
      <c r="P104" s="18">
        <v>2108.9658199999999</v>
      </c>
      <c r="Q104" s="18">
        <v>2131.6909179999998</v>
      </c>
      <c r="R104" s="18">
        <v>2154.6479490000002</v>
      </c>
      <c r="S104" s="18">
        <v>2179.1655270000001</v>
      </c>
      <c r="T104" s="18">
        <v>2200.139404</v>
      </c>
      <c r="U104" s="18">
        <v>2220.2490229999999</v>
      </c>
      <c r="V104" s="18">
        <v>2235.9797359999998</v>
      </c>
      <c r="W104" s="18">
        <v>2250.3305660000001</v>
      </c>
      <c r="X104" s="18">
        <v>2264.9423830000001</v>
      </c>
      <c r="Y104" s="18">
        <v>2279.3146969999998</v>
      </c>
      <c r="Z104" s="18">
        <v>2292.8022460000002</v>
      </c>
      <c r="AA104" s="18">
        <v>2302.798828</v>
      </c>
      <c r="AB104" s="18">
        <v>2316.368164</v>
      </c>
      <c r="AC104" s="18">
        <v>2333.2548830000001</v>
      </c>
      <c r="AD104" s="18">
        <v>2349.5278320000002</v>
      </c>
      <c r="AE104" s="18">
        <v>2365.4570309999999</v>
      </c>
      <c r="AF104" s="19">
        <v>4.6860000000000001E-3</v>
      </c>
    </row>
    <row r="105" spans="1:32" x14ac:dyDescent="0.2">
      <c r="A105" s="11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2.75" thickBot="1" x14ac:dyDescent="0.25">
      <c r="A106" s="12" t="s">
        <v>65</v>
      </c>
      <c r="B106" s="18">
        <v>27171.580077999999</v>
      </c>
      <c r="C106" s="18">
        <v>26735.832031000002</v>
      </c>
      <c r="D106" s="18">
        <v>26781.802734000001</v>
      </c>
      <c r="E106" s="18">
        <v>26722.060547000001</v>
      </c>
      <c r="F106" s="18">
        <v>26716.158202999999</v>
      </c>
      <c r="G106" s="18">
        <v>26785.757812</v>
      </c>
      <c r="H106" s="18">
        <v>26785.242188</v>
      </c>
      <c r="I106" s="18">
        <v>26691.253906000002</v>
      </c>
      <c r="J106" s="18">
        <v>26555.734375</v>
      </c>
      <c r="K106" s="18">
        <v>26413.951172000001</v>
      </c>
      <c r="L106" s="18">
        <v>26267.578125</v>
      </c>
      <c r="M106" s="18">
        <v>26112.527343999998</v>
      </c>
      <c r="N106" s="18">
        <v>25951.335938</v>
      </c>
      <c r="O106" s="18">
        <v>25777.306640999999</v>
      </c>
      <c r="P106" s="18">
        <v>25607.609375</v>
      </c>
      <c r="Q106" s="18">
        <v>25462.34375</v>
      </c>
      <c r="R106" s="18">
        <v>25332.287109000001</v>
      </c>
      <c r="S106" s="18">
        <v>25224.5625</v>
      </c>
      <c r="T106" s="18">
        <v>25142.888672000001</v>
      </c>
      <c r="U106" s="18">
        <v>25092.625</v>
      </c>
      <c r="V106" s="18">
        <v>25057.511718999998</v>
      </c>
      <c r="W106" s="18">
        <v>25031.818359000001</v>
      </c>
      <c r="X106" s="18">
        <v>25033.464843999998</v>
      </c>
      <c r="Y106" s="18">
        <v>25065.560547000001</v>
      </c>
      <c r="Z106" s="18">
        <v>25111.738281000002</v>
      </c>
      <c r="AA106" s="18">
        <v>25174.402343999998</v>
      </c>
      <c r="AB106" s="18">
        <v>25243.535156000002</v>
      </c>
      <c r="AC106" s="18">
        <v>25333.828125</v>
      </c>
      <c r="AD106" s="18">
        <v>25419.494140999999</v>
      </c>
      <c r="AE106" s="18">
        <v>25513.041015999999</v>
      </c>
      <c r="AF106" s="19">
        <v>-1.671E-3</v>
      </c>
    </row>
    <row r="107" spans="1:32" x14ac:dyDescent="0.2">
      <c r="A107" s="20" t="s">
        <v>66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x14ac:dyDescent="0.2">
      <c r="A108" s="8" t="s">
        <v>67</v>
      </c>
      <c r="AF108" s="4"/>
    </row>
    <row r="109" spans="1:32" x14ac:dyDescent="0.2">
      <c r="A109" s="8" t="s">
        <v>68</v>
      </c>
      <c r="AF109" s="4"/>
    </row>
    <row r="110" spans="1:32" x14ac:dyDescent="0.2">
      <c r="A110" s="8" t="s">
        <v>69</v>
      </c>
      <c r="AF110" s="4"/>
    </row>
    <row r="111" spans="1:32" x14ac:dyDescent="0.2">
      <c r="A111" s="8" t="s">
        <v>70</v>
      </c>
      <c r="AF111" s="4"/>
    </row>
    <row r="112" spans="1:32" x14ac:dyDescent="0.2">
      <c r="A112" s="8" t="s">
        <v>71</v>
      </c>
      <c r="AF112" s="4"/>
    </row>
    <row r="113" spans="1:32" x14ac:dyDescent="0.2">
      <c r="A113" s="8" t="s">
        <v>72</v>
      </c>
      <c r="AF113" s="4"/>
    </row>
    <row r="114" spans="1:32" x14ac:dyDescent="0.2">
      <c r="A114" s="8" t="s">
        <v>73</v>
      </c>
      <c r="AF114" s="4"/>
    </row>
    <row r="115" spans="1:32" x14ac:dyDescent="0.2">
      <c r="A115" s="8" t="s">
        <v>74</v>
      </c>
      <c r="AF115" s="4"/>
    </row>
    <row r="116" spans="1:32" x14ac:dyDescent="0.2">
      <c r="A116" s="8" t="s">
        <v>75</v>
      </c>
      <c r="AF116" s="4"/>
    </row>
    <row r="117" spans="1:32" x14ac:dyDescent="0.2">
      <c r="A117" s="8" t="s">
        <v>76</v>
      </c>
      <c r="AF117" s="4"/>
    </row>
    <row r="118" spans="1:32" x14ac:dyDescent="0.2">
      <c r="A118" s="8" t="s">
        <v>77</v>
      </c>
      <c r="AF118" s="4"/>
    </row>
    <row r="119" spans="1:32" x14ac:dyDescent="0.2">
      <c r="A119" s="8" t="s">
        <v>78</v>
      </c>
      <c r="AF119" s="4"/>
    </row>
    <row r="120" spans="1:32" x14ac:dyDescent="0.2">
      <c r="A120" s="8" t="s">
        <v>79</v>
      </c>
      <c r="AF1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7"/>
  <sheetViews>
    <sheetView topLeftCell="B1" workbookViewId="0">
      <selection activeCell="B1" sqref="B1"/>
    </sheetView>
  </sheetViews>
  <sheetFormatPr defaultRowHeight="12" x14ac:dyDescent="0.2"/>
  <cols>
    <col min="1" max="1" width="20.85546875" style="8" hidden="1" customWidth="1"/>
    <col min="2" max="2" width="45.7109375" style="8" customWidth="1"/>
    <col min="3" max="33" width="9.28515625" style="8" customWidth="1"/>
    <col min="34" max="16384" width="9.140625" style="8"/>
  </cols>
  <sheetData>
    <row r="1" spans="1:33" ht="15" customHeight="1" x14ac:dyDescent="0.25">
      <c r="A1" s="8" t="s">
        <v>89</v>
      </c>
      <c r="B1" s="10" t="s">
        <v>90</v>
      </c>
      <c r="AG1" s="4"/>
    </row>
    <row r="2" spans="1:33" ht="15" customHeight="1" x14ac:dyDescent="0.2">
      <c r="B2" s="8" t="s">
        <v>7</v>
      </c>
      <c r="AG2" s="4"/>
    </row>
    <row r="3" spans="1:33" ht="15" customHeight="1" x14ac:dyDescent="0.2">
      <c r="B3" s="8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7</v>
      </c>
      <c r="AF3" s="4" t="s">
        <v>7</v>
      </c>
      <c r="AG3" s="4"/>
    </row>
    <row r="4" spans="1:33" ht="15" customHeight="1" thickBot="1" x14ac:dyDescent="0.25">
      <c r="A4" s="14"/>
      <c r="B4" s="26" t="s">
        <v>91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4">
        <v>2021</v>
      </c>
      <c r="N4" s="14">
        <v>2022</v>
      </c>
      <c r="O4" s="14">
        <v>2023</v>
      </c>
      <c r="P4" s="14">
        <v>2024</v>
      </c>
      <c r="Q4" s="14">
        <v>2025</v>
      </c>
      <c r="R4" s="14">
        <v>2026</v>
      </c>
      <c r="S4" s="14">
        <v>2027</v>
      </c>
      <c r="T4" s="14">
        <v>2028</v>
      </c>
      <c r="U4" s="14">
        <v>2029</v>
      </c>
      <c r="V4" s="14">
        <v>2030</v>
      </c>
      <c r="W4" s="14">
        <v>2031</v>
      </c>
      <c r="X4" s="14">
        <v>2032</v>
      </c>
      <c r="Y4" s="14">
        <v>2033</v>
      </c>
      <c r="Z4" s="14">
        <v>2034</v>
      </c>
      <c r="AA4" s="14">
        <v>2035</v>
      </c>
      <c r="AB4" s="14">
        <v>2036</v>
      </c>
      <c r="AC4" s="14">
        <v>2037</v>
      </c>
      <c r="AD4" s="14">
        <v>2038</v>
      </c>
      <c r="AE4" s="14">
        <v>2039</v>
      </c>
      <c r="AF4" s="14">
        <v>2040</v>
      </c>
      <c r="AG4" s="14" t="s">
        <v>9</v>
      </c>
    </row>
    <row r="5" spans="1:33" ht="15" customHeight="1" thickTop="1" x14ac:dyDescent="0.2">
      <c r="AG5" s="4"/>
    </row>
    <row r="6" spans="1:33" ht="15" customHeight="1" x14ac:dyDescent="0.2">
      <c r="A6" s="8" t="s">
        <v>92</v>
      </c>
      <c r="B6" s="12" t="s">
        <v>93</v>
      </c>
      <c r="C6" s="27">
        <v>12.918676</v>
      </c>
      <c r="D6" s="27">
        <v>12.905381999999999</v>
      </c>
      <c r="E6" s="27">
        <v>12.314145999999999</v>
      </c>
      <c r="F6" s="27">
        <v>11.622142999999999</v>
      </c>
      <c r="G6" s="27">
        <v>10.696084000000001</v>
      </c>
      <c r="H6" s="27">
        <v>10.328825999999999</v>
      </c>
      <c r="I6" s="27">
        <v>10.211392</v>
      </c>
      <c r="J6" s="27">
        <v>10.321465999999999</v>
      </c>
      <c r="K6" s="27">
        <v>10.657707</v>
      </c>
      <c r="L6" s="27">
        <v>10.928573999999999</v>
      </c>
      <c r="M6" s="27">
        <v>11.224138</v>
      </c>
      <c r="N6" s="27">
        <v>11.548992999999999</v>
      </c>
      <c r="O6" s="27">
        <v>11.813103</v>
      </c>
      <c r="P6" s="27">
        <v>12.080270000000001</v>
      </c>
      <c r="Q6" s="27">
        <v>12.326950999999999</v>
      </c>
      <c r="R6" s="27">
        <v>12.513631</v>
      </c>
      <c r="S6" s="27">
        <v>12.768383</v>
      </c>
      <c r="T6" s="27">
        <v>12.917431000000001</v>
      </c>
      <c r="U6" s="27">
        <v>13.132771</v>
      </c>
      <c r="V6" s="27">
        <v>13.306364</v>
      </c>
      <c r="W6" s="27">
        <v>13.525103</v>
      </c>
      <c r="X6" s="27">
        <v>13.777481</v>
      </c>
      <c r="Y6" s="27">
        <v>14.00184</v>
      </c>
      <c r="Z6" s="27">
        <v>14.288015</v>
      </c>
      <c r="AA6" s="27">
        <v>14.474632</v>
      </c>
      <c r="AB6" s="27">
        <v>14.703227</v>
      </c>
      <c r="AC6" s="27">
        <v>14.911764</v>
      </c>
      <c r="AD6" s="27">
        <v>15.134971999999999</v>
      </c>
      <c r="AE6" s="27">
        <v>15.426640000000001</v>
      </c>
      <c r="AF6" s="27">
        <v>15.735956</v>
      </c>
      <c r="AG6" s="19">
        <v>7.1069999999999996E-3</v>
      </c>
    </row>
    <row r="7" spans="1:33" ht="15" customHeight="1" x14ac:dyDescent="0.2">
      <c r="B7" s="1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2">
      <c r="B8" s="12" t="s">
        <v>94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" customHeight="1" x14ac:dyDescent="0.2">
      <c r="A9" s="8" t="s">
        <v>95</v>
      </c>
      <c r="B9" s="11" t="s">
        <v>96</v>
      </c>
      <c r="C9" s="28">
        <v>12.406821000000001</v>
      </c>
      <c r="D9" s="28">
        <v>12.59197</v>
      </c>
      <c r="E9" s="28">
        <v>12.654214</v>
      </c>
      <c r="F9" s="28">
        <v>12.689057</v>
      </c>
      <c r="G9" s="28">
        <v>12.670203000000001</v>
      </c>
      <c r="H9" s="28">
        <v>12.756074999999999</v>
      </c>
      <c r="I9" s="28">
        <v>12.885324000000001</v>
      </c>
      <c r="J9" s="28">
        <v>13.053751999999999</v>
      </c>
      <c r="K9" s="28">
        <v>13.261374</v>
      </c>
      <c r="L9" s="28">
        <v>13.450540999999999</v>
      </c>
      <c r="M9" s="28">
        <v>13.638642000000001</v>
      </c>
      <c r="N9" s="28">
        <v>13.827709</v>
      </c>
      <c r="O9" s="28">
        <v>13.999593000000001</v>
      </c>
      <c r="P9" s="28">
        <v>14.167323</v>
      </c>
      <c r="Q9" s="28">
        <v>14.326112999999999</v>
      </c>
      <c r="R9" s="28">
        <v>14.468667</v>
      </c>
      <c r="S9" s="28">
        <v>14.620514</v>
      </c>
      <c r="T9" s="28">
        <v>14.747087000000001</v>
      </c>
      <c r="U9" s="28">
        <v>14.882917000000001</v>
      </c>
      <c r="V9" s="28">
        <v>15.006743999999999</v>
      </c>
      <c r="W9" s="28">
        <v>15.136074000000001</v>
      </c>
      <c r="X9" s="28">
        <v>15.268338</v>
      </c>
      <c r="Y9" s="28">
        <v>15.392120999999999</v>
      </c>
      <c r="Z9" s="28">
        <v>15.522656</v>
      </c>
      <c r="AA9" s="28">
        <v>15.632099</v>
      </c>
      <c r="AB9" s="28">
        <v>15.743383</v>
      </c>
      <c r="AC9" s="28">
        <v>15.848907000000001</v>
      </c>
      <c r="AD9" s="28">
        <v>15.958156000000001</v>
      </c>
      <c r="AE9" s="28">
        <v>16.076982000000001</v>
      </c>
      <c r="AF9" s="28">
        <v>16.196204999999999</v>
      </c>
      <c r="AG9" s="13">
        <v>9.0299999999999998E-3</v>
      </c>
    </row>
    <row r="10" spans="1:33" ht="15" customHeight="1" x14ac:dyDescent="0.2">
      <c r="A10" s="8" t="s">
        <v>97</v>
      </c>
      <c r="B10" s="11" t="s">
        <v>98</v>
      </c>
      <c r="C10" s="28">
        <v>12.158379</v>
      </c>
      <c r="D10" s="28">
        <v>12.538281</v>
      </c>
      <c r="E10" s="28">
        <v>12.81269</v>
      </c>
      <c r="F10" s="28">
        <v>13.034457</v>
      </c>
      <c r="G10" s="28">
        <v>13.214933</v>
      </c>
      <c r="H10" s="28">
        <v>13.404959</v>
      </c>
      <c r="I10" s="28">
        <v>13.596045999999999</v>
      </c>
      <c r="J10" s="28">
        <v>13.791404999999999</v>
      </c>
      <c r="K10" s="28">
        <v>13.99366</v>
      </c>
      <c r="L10" s="28">
        <v>14.189951000000001</v>
      </c>
      <c r="M10" s="28">
        <v>14.385669999999999</v>
      </c>
      <c r="N10" s="28">
        <v>14.581873</v>
      </c>
      <c r="O10" s="28">
        <v>14.774368000000001</v>
      </c>
      <c r="P10" s="28">
        <v>14.966614999999999</v>
      </c>
      <c r="Q10" s="28">
        <v>15.157539</v>
      </c>
      <c r="R10" s="28">
        <v>15.345345</v>
      </c>
      <c r="S10" s="28">
        <v>15.536448999999999</v>
      </c>
      <c r="T10" s="28">
        <v>15.722189</v>
      </c>
      <c r="U10" s="28">
        <v>15.911201999999999</v>
      </c>
      <c r="V10" s="28">
        <v>16.098125</v>
      </c>
      <c r="W10" s="28">
        <v>16.287306000000001</v>
      </c>
      <c r="X10" s="28">
        <v>16.478103999999998</v>
      </c>
      <c r="Y10" s="28">
        <v>16.667576</v>
      </c>
      <c r="Z10" s="28">
        <v>16.859732000000001</v>
      </c>
      <c r="AA10" s="28">
        <v>17.047326999999999</v>
      </c>
      <c r="AB10" s="28">
        <v>17.236412000000001</v>
      </c>
      <c r="AC10" s="28">
        <v>17.424845000000001</v>
      </c>
      <c r="AD10" s="28">
        <v>17.614635</v>
      </c>
      <c r="AE10" s="28">
        <v>17.807451</v>
      </c>
      <c r="AF10" s="28">
        <v>18.001028000000002</v>
      </c>
      <c r="AG10" s="13">
        <v>1.2999999999999999E-2</v>
      </c>
    </row>
    <row r="11" spans="1:33" ht="15" customHeight="1" x14ac:dyDescent="0.2">
      <c r="A11" s="8" t="s">
        <v>99</v>
      </c>
      <c r="B11" s="11" t="s">
        <v>100</v>
      </c>
      <c r="C11" s="28">
        <v>12.158379</v>
      </c>
      <c r="D11" s="28">
        <v>12.538281</v>
      </c>
      <c r="E11" s="28">
        <v>12.81269</v>
      </c>
      <c r="F11" s="28">
        <v>13.034457</v>
      </c>
      <c r="G11" s="28">
        <v>13.214933</v>
      </c>
      <c r="H11" s="28">
        <v>13.404959</v>
      </c>
      <c r="I11" s="28">
        <v>13.596045999999999</v>
      </c>
      <c r="J11" s="28">
        <v>13.791404999999999</v>
      </c>
      <c r="K11" s="28">
        <v>13.99366</v>
      </c>
      <c r="L11" s="28">
        <v>14.189951000000001</v>
      </c>
      <c r="M11" s="28">
        <v>14.385669999999999</v>
      </c>
      <c r="N11" s="28">
        <v>14.581873</v>
      </c>
      <c r="O11" s="28">
        <v>14.774368000000001</v>
      </c>
      <c r="P11" s="28">
        <v>14.966614999999999</v>
      </c>
      <c r="Q11" s="28">
        <v>15.157539</v>
      </c>
      <c r="R11" s="28">
        <v>15.345345</v>
      </c>
      <c r="S11" s="28">
        <v>15.536448999999999</v>
      </c>
      <c r="T11" s="28">
        <v>15.722189</v>
      </c>
      <c r="U11" s="28">
        <v>15.911201999999999</v>
      </c>
      <c r="V11" s="28">
        <v>16.098125</v>
      </c>
      <c r="W11" s="28">
        <v>16.287306000000001</v>
      </c>
      <c r="X11" s="28">
        <v>16.478103999999998</v>
      </c>
      <c r="Y11" s="28">
        <v>16.667576</v>
      </c>
      <c r="Z11" s="28">
        <v>16.859732000000001</v>
      </c>
      <c r="AA11" s="28">
        <v>17.047326999999999</v>
      </c>
      <c r="AB11" s="28">
        <v>17.236412000000001</v>
      </c>
      <c r="AC11" s="28">
        <v>17.424845000000001</v>
      </c>
      <c r="AD11" s="28">
        <v>17.614635</v>
      </c>
      <c r="AE11" s="28">
        <v>17.807451</v>
      </c>
      <c r="AF11" s="28">
        <v>18.001028000000002</v>
      </c>
      <c r="AG11" s="13">
        <v>1.2999999999999999E-2</v>
      </c>
    </row>
    <row r="12" spans="1:33" ht="15" customHeight="1" x14ac:dyDescent="0.2">
      <c r="B12" s="11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">
      <c r="B13" s="12" t="s">
        <v>101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" customHeight="1" x14ac:dyDescent="0.2">
      <c r="A14" s="8" t="s">
        <v>102</v>
      </c>
      <c r="B14" s="11" t="s">
        <v>103</v>
      </c>
      <c r="C14" s="15">
        <v>0.82484299999999999</v>
      </c>
      <c r="D14" s="15">
        <v>0.82546900000000001</v>
      </c>
      <c r="E14" s="15">
        <v>0.82609600000000005</v>
      </c>
      <c r="F14" s="15">
        <v>0.82672299999999999</v>
      </c>
      <c r="G14" s="15">
        <v>0.82735000000000003</v>
      </c>
      <c r="H14" s="15">
        <v>0.82797799999999999</v>
      </c>
      <c r="I14" s="15">
        <v>0.82860599999999995</v>
      </c>
      <c r="J14" s="15">
        <v>0.82923500000000006</v>
      </c>
      <c r="K14" s="15">
        <v>0.82986499999999996</v>
      </c>
      <c r="L14" s="15">
        <v>0.83049499999999998</v>
      </c>
      <c r="M14" s="15">
        <v>0.831125</v>
      </c>
      <c r="N14" s="15">
        <v>0.83175600000000005</v>
      </c>
      <c r="O14" s="15">
        <v>0.83238699999999999</v>
      </c>
      <c r="P14" s="15">
        <v>0.83301899999999995</v>
      </c>
      <c r="Q14" s="15">
        <v>0.83365100000000003</v>
      </c>
      <c r="R14" s="15">
        <v>0.83428400000000003</v>
      </c>
      <c r="S14" s="15">
        <v>0.83491700000000002</v>
      </c>
      <c r="T14" s="15">
        <v>0.83555100000000004</v>
      </c>
      <c r="U14" s="15">
        <v>0.83618499999999996</v>
      </c>
      <c r="V14" s="15">
        <v>0.83681899999999998</v>
      </c>
      <c r="W14" s="15">
        <v>0.83745499999999995</v>
      </c>
      <c r="X14" s="15">
        <v>0.83809</v>
      </c>
      <c r="Y14" s="15">
        <v>0.83872599999999997</v>
      </c>
      <c r="Z14" s="15">
        <v>0.83936299999999997</v>
      </c>
      <c r="AA14" s="15">
        <v>0.84</v>
      </c>
      <c r="AB14" s="15">
        <v>0.84</v>
      </c>
      <c r="AC14" s="15">
        <v>0.84</v>
      </c>
      <c r="AD14" s="15">
        <v>0.84</v>
      </c>
      <c r="AE14" s="15">
        <v>0.84</v>
      </c>
      <c r="AF14" s="15">
        <v>0.84</v>
      </c>
      <c r="AG14" s="13">
        <v>6.2299999999999996E-4</v>
      </c>
    </row>
    <row r="15" spans="1:33" ht="15" customHeight="1" x14ac:dyDescent="0.2">
      <c r="A15" s="8" t="s">
        <v>104</v>
      </c>
      <c r="B15" s="11" t="s">
        <v>105</v>
      </c>
      <c r="C15" s="15">
        <v>0.76776</v>
      </c>
      <c r="D15" s="15">
        <v>0.76947500000000002</v>
      </c>
      <c r="E15" s="15">
        <v>0.77119400000000005</v>
      </c>
      <c r="F15" s="15">
        <v>0.77291699999999997</v>
      </c>
      <c r="G15" s="15">
        <v>0.774644</v>
      </c>
      <c r="H15" s="15">
        <v>0.77637400000000001</v>
      </c>
      <c r="I15" s="15">
        <v>0.77810900000000005</v>
      </c>
      <c r="J15" s="15">
        <v>0.77984699999999996</v>
      </c>
      <c r="K15" s="15">
        <v>0.78158899999999998</v>
      </c>
      <c r="L15" s="15">
        <v>0.78333600000000003</v>
      </c>
      <c r="M15" s="15">
        <v>0.78508599999999995</v>
      </c>
      <c r="N15" s="15">
        <v>0.78683899999999996</v>
      </c>
      <c r="O15" s="15">
        <v>0.78859699999999999</v>
      </c>
      <c r="P15" s="15">
        <v>0.79035900000000003</v>
      </c>
      <c r="Q15" s="15">
        <v>0.79212499999999997</v>
      </c>
      <c r="R15" s="15">
        <v>0.79389399999999999</v>
      </c>
      <c r="S15" s="15">
        <v>0.79566800000000004</v>
      </c>
      <c r="T15" s="15">
        <v>0.79744499999999996</v>
      </c>
      <c r="U15" s="15">
        <v>0.79922700000000002</v>
      </c>
      <c r="V15" s="15">
        <v>0.80101299999999998</v>
      </c>
      <c r="W15" s="15">
        <v>0.80280200000000002</v>
      </c>
      <c r="X15" s="15">
        <v>0.80459499999999995</v>
      </c>
      <c r="Y15" s="15">
        <v>0.80639300000000003</v>
      </c>
      <c r="Z15" s="15">
        <v>0.80819399999999997</v>
      </c>
      <c r="AA15" s="15">
        <v>0.81</v>
      </c>
      <c r="AB15" s="15">
        <v>0.81</v>
      </c>
      <c r="AC15" s="15">
        <v>0.81</v>
      </c>
      <c r="AD15" s="15">
        <v>0.81</v>
      </c>
      <c r="AE15" s="15">
        <v>0.81</v>
      </c>
      <c r="AF15" s="15">
        <v>0.81</v>
      </c>
      <c r="AG15" s="13">
        <v>1.835E-3</v>
      </c>
    </row>
    <row r="16" spans="1:33" ht="15" customHeight="1" x14ac:dyDescent="0.2">
      <c r="B16" s="1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2">
      <c r="B17" s="29" t="s">
        <v>106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2">
      <c r="B18" s="29" t="s">
        <v>107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2">
      <c r="B19" s="12" t="s">
        <v>108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" customHeight="1" x14ac:dyDescent="0.2">
      <c r="A20" s="8" t="s">
        <v>109</v>
      </c>
      <c r="B20" s="11" t="s">
        <v>110</v>
      </c>
      <c r="C20" s="30">
        <v>13299.099609000001</v>
      </c>
      <c r="D20" s="30">
        <v>13593.200194999999</v>
      </c>
      <c r="E20" s="30">
        <v>13843.392578000001</v>
      </c>
      <c r="F20" s="30">
        <v>14231.582031</v>
      </c>
      <c r="G20" s="30">
        <v>14692.709961</v>
      </c>
      <c r="H20" s="30">
        <v>15153.919921999999</v>
      </c>
      <c r="I20" s="30">
        <v>15588.969727</v>
      </c>
      <c r="J20" s="30">
        <v>15987.412109000001</v>
      </c>
      <c r="K20" s="30">
        <v>16377.684569999999</v>
      </c>
      <c r="L20" s="30">
        <v>16753.240234000001</v>
      </c>
      <c r="M20" s="30">
        <v>17112.894531000002</v>
      </c>
      <c r="N20" s="30">
        <v>17486.972656000002</v>
      </c>
      <c r="O20" s="30">
        <v>17885.039062</v>
      </c>
      <c r="P20" s="30">
        <v>18316.117188</v>
      </c>
      <c r="Q20" s="30">
        <v>18768.857422000001</v>
      </c>
      <c r="R20" s="30">
        <v>19231.982422000001</v>
      </c>
      <c r="S20" s="30">
        <v>19689.501952999999</v>
      </c>
      <c r="T20" s="30">
        <v>20153.626952999999</v>
      </c>
      <c r="U20" s="30">
        <v>20637.390625</v>
      </c>
      <c r="V20" s="30">
        <v>21138.537109000001</v>
      </c>
      <c r="W20" s="30">
        <v>21638.835938</v>
      </c>
      <c r="X20" s="30">
        <v>22138.908202999999</v>
      </c>
      <c r="Y20" s="30">
        <v>22659.328125</v>
      </c>
      <c r="Z20" s="30">
        <v>23200.261718999998</v>
      </c>
      <c r="AA20" s="30">
        <v>23750.695312</v>
      </c>
      <c r="AB20" s="30">
        <v>24315.132812</v>
      </c>
      <c r="AC20" s="30">
        <v>24888.435547000001</v>
      </c>
      <c r="AD20" s="30">
        <v>25477.314452999999</v>
      </c>
      <c r="AE20" s="30">
        <v>26063.148438</v>
      </c>
      <c r="AF20" s="30">
        <v>26670.4375</v>
      </c>
      <c r="AG20" s="13">
        <v>2.4362999999999999E-2</v>
      </c>
    </row>
    <row r="21" spans="1:33" ht="15" customHeight="1" x14ac:dyDescent="0.2">
      <c r="A21" s="8" t="s">
        <v>111</v>
      </c>
      <c r="B21" s="11" t="s">
        <v>112</v>
      </c>
      <c r="C21" s="30">
        <v>1268.1979980000001</v>
      </c>
      <c r="D21" s="30">
        <v>1294.248047</v>
      </c>
      <c r="E21" s="30">
        <v>1328.361328</v>
      </c>
      <c r="F21" s="30">
        <v>1364.8889160000001</v>
      </c>
      <c r="G21" s="30">
        <v>1401.837524</v>
      </c>
      <c r="H21" s="30">
        <v>1437.8709719999999</v>
      </c>
      <c r="I21" s="30">
        <v>1473.3321530000001</v>
      </c>
      <c r="J21" s="30">
        <v>1509.8793949999999</v>
      </c>
      <c r="K21" s="30">
        <v>1545.2037350000001</v>
      </c>
      <c r="L21" s="30">
        <v>1578.7070309999999</v>
      </c>
      <c r="M21" s="30">
        <v>1613.6523440000001</v>
      </c>
      <c r="N21" s="30">
        <v>1648.434082</v>
      </c>
      <c r="O21" s="30">
        <v>1683.1391599999999</v>
      </c>
      <c r="P21" s="30">
        <v>1718.2196039999999</v>
      </c>
      <c r="Q21" s="30">
        <v>1754.755249</v>
      </c>
      <c r="R21" s="30">
        <v>1792.1640620000001</v>
      </c>
      <c r="S21" s="30">
        <v>1830.530518</v>
      </c>
      <c r="T21" s="30">
        <v>1870.141357</v>
      </c>
      <c r="U21" s="30">
        <v>1910.680298</v>
      </c>
      <c r="V21" s="30">
        <v>1952.1247559999999</v>
      </c>
      <c r="W21" s="30">
        <v>1995.0321039999999</v>
      </c>
      <c r="X21" s="30">
        <v>2038.8704829999999</v>
      </c>
      <c r="Y21" s="30">
        <v>2083.064453</v>
      </c>
      <c r="Z21" s="30">
        <v>2128.1154790000001</v>
      </c>
      <c r="AA21" s="30">
        <v>2174.5417480000001</v>
      </c>
      <c r="AB21" s="30">
        <v>2221.445068</v>
      </c>
      <c r="AC21" s="30">
        <v>2268.9648440000001</v>
      </c>
      <c r="AD21" s="30">
        <v>2318.5109859999998</v>
      </c>
      <c r="AE21" s="30">
        <v>2368.638672</v>
      </c>
      <c r="AF21" s="30">
        <v>2419.2763669999999</v>
      </c>
      <c r="AG21" s="13">
        <v>2.2592000000000001E-2</v>
      </c>
    </row>
    <row r="22" spans="1:33" ht="15" customHeight="1" x14ac:dyDescent="0.2">
      <c r="A22" s="8" t="s">
        <v>113</v>
      </c>
      <c r="B22" s="11" t="s">
        <v>114</v>
      </c>
      <c r="C22" s="30">
        <v>2105.6367190000001</v>
      </c>
      <c r="D22" s="30">
        <v>2165.036865</v>
      </c>
      <c r="E22" s="30">
        <v>2243.2221679999998</v>
      </c>
      <c r="F22" s="30">
        <v>2340.5219729999999</v>
      </c>
      <c r="G22" s="30">
        <v>2430.3881839999999</v>
      </c>
      <c r="H22" s="30">
        <v>2524.632568</v>
      </c>
      <c r="I22" s="30">
        <v>2617.9816890000002</v>
      </c>
      <c r="J22" s="30">
        <v>2714.484375</v>
      </c>
      <c r="K22" s="30">
        <v>2814.9003910000001</v>
      </c>
      <c r="L22" s="30">
        <v>2916.5585940000001</v>
      </c>
      <c r="M22" s="30">
        <v>3023.5073240000002</v>
      </c>
      <c r="N22" s="30">
        <v>3131.236328</v>
      </c>
      <c r="O22" s="30">
        <v>3240.561768</v>
      </c>
      <c r="P22" s="30">
        <v>3353.7426759999998</v>
      </c>
      <c r="Q22" s="30">
        <v>3471.0874020000001</v>
      </c>
      <c r="R22" s="30">
        <v>3591.8479000000002</v>
      </c>
      <c r="S22" s="30">
        <v>3715.1357419999999</v>
      </c>
      <c r="T22" s="30">
        <v>3839.492432</v>
      </c>
      <c r="U22" s="30">
        <v>3970.8498540000001</v>
      </c>
      <c r="V22" s="30">
        <v>4105.1254879999997</v>
      </c>
      <c r="W22" s="30">
        <v>4243.5888670000004</v>
      </c>
      <c r="X22" s="30">
        <v>4384.5610349999997</v>
      </c>
      <c r="Y22" s="30">
        <v>4532.091797</v>
      </c>
      <c r="Z22" s="30">
        <v>4682.4746089999999</v>
      </c>
      <c r="AA22" s="30">
        <v>4837.3515619999998</v>
      </c>
      <c r="AB22" s="30">
        <v>4997.435547</v>
      </c>
      <c r="AC22" s="30">
        <v>5163.6342770000001</v>
      </c>
      <c r="AD22" s="30">
        <v>5334.7788090000004</v>
      </c>
      <c r="AE22" s="30">
        <v>5511.0595700000003</v>
      </c>
      <c r="AF22" s="30">
        <v>5693.5869140000004</v>
      </c>
      <c r="AG22" s="13">
        <v>3.5135E-2</v>
      </c>
    </row>
    <row r="23" spans="1:33" ht="15" customHeight="1" x14ac:dyDescent="0.2">
      <c r="A23" s="8" t="s">
        <v>115</v>
      </c>
      <c r="B23" s="11" t="s">
        <v>116</v>
      </c>
      <c r="C23" s="30">
        <v>4169.8374020000001</v>
      </c>
      <c r="D23" s="30">
        <v>4336.2182620000003</v>
      </c>
      <c r="E23" s="30">
        <v>4549.4101559999999</v>
      </c>
      <c r="F23" s="30">
        <v>4779.9423829999996</v>
      </c>
      <c r="G23" s="30">
        <v>4997.3398440000001</v>
      </c>
      <c r="H23" s="30">
        <v>5230.6625979999999</v>
      </c>
      <c r="I23" s="30">
        <v>5465.0922849999997</v>
      </c>
      <c r="J23" s="30">
        <v>5709.2138670000004</v>
      </c>
      <c r="K23" s="30">
        <v>5965.0141599999997</v>
      </c>
      <c r="L23" s="30">
        <v>6228.9160160000001</v>
      </c>
      <c r="M23" s="30">
        <v>6501.6557620000003</v>
      </c>
      <c r="N23" s="30">
        <v>6782.9282229999999</v>
      </c>
      <c r="O23" s="30">
        <v>7075.6098629999997</v>
      </c>
      <c r="P23" s="30">
        <v>7378.6015619999998</v>
      </c>
      <c r="Q23" s="30">
        <v>7694.7548829999996</v>
      </c>
      <c r="R23" s="30">
        <v>8024.3676759999998</v>
      </c>
      <c r="S23" s="30">
        <v>8365.6064449999994</v>
      </c>
      <c r="T23" s="30">
        <v>8720.1796880000002</v>
      </c>
      <c r="U23" s="30">
        <v>9087.6357420000004</v>
      </c>
      <c r="V23" s="30">
        <v>9469.609375</v>
      </c>
      <c r="W23" s="30">
        <v>9864.796875</v>
      </c>
      <c r="X23" s="30">
        <v>10275.682617</v>
      </c>
      <c r="Y23" s="30">
        <v>10700.829102</v>
      </c>
      <c r="Z23" s="30">
        <v>11143.382812</v>
      </c>
      <c r="AA23" s="30">
        <v>11601.721680000001</v>
      </c>
      <c r="AB23" s="30">
        <v>12078.28125</v>
      </c>
      <c r="AC23" s="30">
        <v>12571.641602</v>
      </c>
      <c r="AD23" s="30">
        <v>13081.834961</v>
      </c>
      <c r="AE23" s="30">
        <v>13609.409180000001</v>
      </c>
      <c r="AF23" s="30">
        <v>14154.256836</v>
      </c>
      <c r="AG23" s="13">
        <v>4.3156E-2</v>
      </c>
    </row>
    <row r="24" spans="1:33" ht="15" customHeight="1" x14ac:dyDescent="0.2">
      <c r="A24" s="8" t="s">
        <v>117</v>
      </c>
      <c r="B24" s="11" t="s">
        <v>118</v>
      </c>
      <c r="C24" s="30">
        <v>15686.958008</v>
      </c>
      <c r="D24" s="30">
        <v>15948.65625</v>
      </c>
      <c r="E24" s="30">
        <v>16297.529296999999</v>
      </c>
      <c r="F24" s="30">
        <v>16697.878906000002</v>
      </c>
      <c r="G24" s="30">
        <v>17127.769531000002</v>
      </c>
      <c r="H24" s="30">
        <v>17540.810547000001</v>
      </c>
      <c r="I24" s="30">
        <v>17943.160156000002</v>
      </c>
      <c r="J24" s="30">
        <v>18343.521484000001</v>
      </c>
      <c r="K24" s="30">
        <v>18750.376952999999</v>
      </c>
      <c r="L24" s="30">
        <v>19168.566406000002</v>
      </c>
      <c r="M24" s="30">
        <v>19588.291015999999</v>
      </c>
      <c r="N24" s="30">
        <v>20007.675781000002</v>
      </c>
      <c r="O24" s="30">
        <v>20430.46875</v>
      </c>
      <c r="P24" s="30">
        <v>20853.294922000001</v>
      </c>
      <c r="Q24" s="30">
        <v>21278.175781000002</v>
      </c>
      <c r="R24" s="30">
        <v>21706.787109000001</v>
      </c>
      <c r="S24" s="30">
        <v>22141.523438</v>
      </c>
      <c r="T24" s="30">
        <v>22581.285156000002</v>
      </c>
      <c r="U24" s="30">
        <v>23021.505859000001</v>
      </c>
      <c r="V24" s="30">
        <v>23468.890625</v>
      </c>
      <c r="W24" s="30">
        <v>23925.951172000001</v>
      </c>
      <c r="X24" s="30">
        <v>24387.525390999999</v>
      </c>
      <c r="Y24" s="30">
        <v>24855.558593999998</v>
      </c>
      <c r="Z24" s="30">
        <v>25327.132812</v>
      </c>
      <c r="AA24" s="30">
        <v>25805.824218999998</v>
      </c>
      <c r="AB24" s="30">
        <v>26290.783202999999</v>
      </c>
      <c r="AC24" s="30">
        <v>26780.185547000001</v>
      </c>
      <c r="AD24" s="30">
        <v>27281.044922000001</v>
      </c>
      <c r="AE24" s="30">
        <v>27789.628906000002</v>
      </c>
      <c r="AF24" s="30">
        <v>28304.611327999999</v>
      </c>
      <c r="AG24" s="13">
        <v>2.0698999999999999E-2</v>
      </c>
    </row>
    <row r="25" spans="1:33" ht="15" customHeight="1" x14ac:dyDescent="0.2">
      <c r="A25" s="8" t="s">
        <v>119</v>
      </c>
      <c r="B25" s="11" t="s">
        <v>120</v>
      </c>
      <c r="C25" s="30">
        <v>2704.594482</v>
      </c>
      <c r="D25" s="30">
        <v>2858.2204590000001</v>
      </c>
      <c r="E25" s="30">
        <v>3018.65625</v>
      </c>
      <c r="F25" s="30">
        <v>3182.139404</v>
      </c>
      <c r="G25" s="30">
        <v>3349.533203</v>
      </c>
      <c r="H25" s="30">
        <v>3520.0314939999998</v>
      </c>
      <c r="I25" s="30">
        <v>3691.2622070000002</v>
      </c>
      <c r="J25" s="30">
        <v>3863.7924800000001</v>
      </c>
      <c r="K25" s="30">
        <v>4042.3420409999999</v>
      </c>
      <c r="L25" s="30">
        <v>4225.3623049999997</v>
      </c>
      <c r="M25" s="30">
        <v>4413.3803710000002</v>
      </c>
      <c r="N25" s="30">
        <v>4606.1240230000003</v>
      </c>
      <c r="O25" s="30">
        <v>4804.2641599999997</v>
      </c>
      <c r="P25" s="30">
        <v>5006.6523440000001</v>
      </c>
      <c r="Q25" s="30">
        <v>5212.9882809999999</v>
      </c>
      <c r="R25" s="30">
        <v>5423.9204099999997</v>
      </c>
      <c r="S25" s="30">
        <v>5639.4443359999996</v>
      </c>
      <c r="T25" s="30">
        <v>5860.5561520000001</v>
      </c>
      <c r="U25" s="30">
        <v>6088.9990230000003</v>
      </c>
      <c r="V25" s="30">
        <v>6325.1943359999996</v>
      </c>
      <c r="W25" s="30">
        <v>6569.8408200000003</v>
      </c>
      <c r="X25" s="30">
        <v>6820.2446289999998</v>
      </c>
      <c r="Y25" s="30">
        <v>7077.5791019999997</v>
      </c>
      <c r="Z25" s="30">
        <v>7343.9897460000002</v>
      </c>
      <c r="AA25" s="30">
        <v>7619.4160160000001</v>
      </c>
      <c r="AB25" s="30">
        <v>7904.2734380000002</v>
      </c>
      <c r="AC25" s="30">
        <v>8197.3808590000008</v>
      </c>
      <c r="AD25" s="30">
        <v>8498.9580079999996</v>
      </c>
      <c r="AE25" s="30">
        <v>8809.2226559999999</v>
      </c>
      <c r="AF25" s="30">
        <v>9127.9638670000004</v>
      </c>
      <c r="AG25" s="13">
        <v>4.2340999999999997E-2</v>
      </c>
    </row>
    <row r="26" spans="1:33" ht="15" customHeight="1" x14ac:dyDescent="0.2">
      <c r="A26" s="8" t="s">
        <v>121</v>
      </c>
      <c r="B26" s="11" t="s">
        <v>122</v>
      </c>
      <c r="C26" s="30">
        <v>3226.661865</v>
      </c>
      <c r="D26" s="30">
        <v>3384.974365</v>
      </c>
      <c r="E26" s="30">
        <v>3547.4379880000001</v>
      </c>
      <c r="F26" s="30">
        <v>3719.7250979999999</v>
      </c>
      <c r="G26" s="30">
        <v>3882.1125489999999</v>
      </c>
      <c r="H26" s="30">
        <v>4048.1682129999999</v>
      </c>
      <c r="I26" s="30">
        <v>4214.0478519999997</v>
      </c>
      <c r="J26" s="30">
        <v>4382.4458009999998</v>
      </c>
      <c r="K26" s="30">
        <v>4551.3691410000001</v>
      </c>
      <c r="L26" s="30">
        <v>4722.5131840000004</v>
      </c>
      <c r="M26" s="30">
        <v>4900.8452150000003</v>
      </c>
      <c r="N26" s="30">
        <v>5082.6264650000003</v>
      </c>
      <c r="O26" s="30">
        <v>5270.5991210000002</v>
      </c>
      <c r="P26" s="30">
        <v>5467.169922</v>
      </c>
      <c r="Q26" s="30">
        <v>5671.03125</v>
      </c>
      <c r="R26" s="30">
        <v>5880.0639650000003</v>
      </c>
      <c r="S26" s="30">
        <v>6093.408203</v>
      </c>
      <c r="T26" s="30">
        <v>6313.8422849999997</v>
      </c>
      <c r="U26" s="30">
        <v>6540.7539059999999</v>
      </c>
      <c r="V26" s="30">
        <v>6774.3559569999998</v>
      </c>
      <c r="W26" s="30">
        <v>7011.5786129999997</v>
      </c>
      <c r="X26" s="30">
        <v>7253.576172</v>
      </c>
      <c r="Y26" s="30">
        <v>7503.5751950000003</v>
      </c>
      <c r="Z26" s="30">
        <v>7761.2329099999997</v>
      </c>
      <c r="AA26" s="30">
        <v>8026.205078</v>
      </c>
      <c r="AB26" s="30">
        <v>8298.8525389999995</v>
      </c>
      <c r="AC26" s="30">
        <v>8579.3193360000005</v>
      </c>
      <c r="AD26" s="30">
        <v>8867.1728519999997</v>
      </c>
      <c r="AE26" s="30">
        <v>9163.2958980000003</v>
      </c>
      <c r="AF26" s="30">
        <v>9467.7294920000004</v>
      </c>
      <c r="AG26" s="13">
        <v>3.7416999999999999E-2</v>
      </c>
    </row>
    <row r="27" spans="1:33" ht="15" customHeight="1" x14ac:dyDescent="0.2">
      <c r="A27" s="8" t="s">
        <v>123</v>
      </c>
      <c r="B27" s="11" t="s">
        <v>124</v>
      </c>
      <c r="C27" s="30">
        <v>2971.2502439999998</v>
      </c>
      <c r="D27" s="30">
        <v>3102.8220209999999</v>
      </c>
      <c r="E27" s="30">
        <v>3238.8569339999999</v>
      </c>
      <c r="F27" s="30">
        <v>3377.1083979999999</v>
      </c>
      <c r="G27" s="30">
        <v>3521.780029</v>
      </c>
      <c r="H27" s="30">
        <v>3665.6293949999999</v>
      </c>
      <c r="I27" s="30">
        <v>3826.4123540000001</v>
      </c>
      <c r="J27" s="30">
        <v>3975.943115</v>
      </c>
      <c r="K27" s="30">
        <v>4127.060547</v>
      </c>
      <c r="L27" s="30">
        <v>4282.3090819999998</v>
      </c>
      <c r="M27" s="30">
        <v>4408.6831050000001</v>
      </c>
      <c r="N27" s="30">
        <v>4536.673828</v>
      </c>
      <c r="O27" s="30">
        <v>4671.5107420000004</v>
      </c>
      <c r="P27" s="30">
        <v>4810.2622069999998</v>
      </c>
      <c r="Q27" s="30">
        <v>4953.4267579999996</v>
      </c>
      <c r="R27" s="30">
        <v>5097.5434569999998</v>
      </c>
      <c r="S27" s="30">
        <v>5244.1567379999997</v>
      </c>
      <c r="T27" s="30">
        <v>5389.5493159999996</v>
      </c>
      <c r="U27" s="30">
        <v>5540.7783200000003</v>
      </c>
      <c r="V27" s="30">
        <v>5694.1528319999998</v>
      </c>
      <c r="W27" s="30">
        <v>5845.6499020000001</v>
      </c>
      <c r="X27" s="30">
        <v>5999.0390619999998</v>
      </c>
      <c r="Y27" s="30">
        <v>6153.9760740000002</v>
      </c>
      <c r="Z27" s="30">
        <v>6311.1733400000003</v>
      </c>
      <c r="AA27" s="30">
        <v>6473.4047849999997</v>
      </c>
      <c r="AB27" s="30">
        <v>6645.2851559999999</v>
      </c>
      <c r="AC27" s="30">
        <v>6820.1484380000002</v>
      </c>
      <c r="AD27" s="30">
        <v>6998.4296880000002</v>
      </c>
      <c r="AE27" s="30">
        <v>7180.0249020000001</v>
      </c>
      <c r="AF27" s="30">
        <v>7364.7768550000001</v>
      </c>
      <c r="AG27" s="13">
        <v>3.1352999999999999E-2</v>
      </c>
    </row>
    <row r="28" spans="1:33" ht="15" customHeight="1" x14ac:dyDescent="0.2">
      <c r="A28" s="8" t="s">
        <v>125</v>
      </c>
      <c r="B28" s="11" t="s">
        <v>126</v>
      </c>
      <c r="C28" s="30">
        <v>10452.748046999999</v>
      </c>
      <c r="D28" s="30">
        <v>11316.896484000001</v>
      </c>
      <c r="E28" s="30">
        <v>12284.629883</v>
      </c>
      <c r="F28" s="30">
        <v>13321.354492</v>
      </c>
      <c r="G28" s="30">
        <v>14396.986328000001</v>
      </c>
      <c r="H28" s="30">
        <v>15515.962890999999</v>
      </c>
      <c r="I28" s="30">
        <v>16665.597656000002</v>
      </c>
      <c r="J28" s="30">
        <v>17870.326172000001</v>
      </c>
      <c r="K28" s="30">
        <v>19124.642577999999</v>
      </c>
      <c r="L28" s="30">
        <v>20427.140625</v>
      </c>
      <c r="M28" s="30">
        <v>21802.833984000001</v>
      </c>
      <c r="N28" s="30">
        <v>23207.103515999999</v>
      </c>
      <c r="O28" s="30">
        <v>24621.916015999999</v>
      </c>
      <c r="P28" s="30">
        <v>26055.822265999999</v>
      </c>
      <c r="Q28" s="30">
        <v>27564.371093999998</v>
      </c>
      <c r="R28" s="30">
        <v>29119.0625</v>
      </c>
      <c r="S28" s="30">
        <v>30737.367188</v>
      </c>
      <c r="T28" s="30">
        <v>32391.484375</v>
      </c>
      <c r="U28" s="30">
        <v>34102.160155999998</v>
      </c>
      <c r="V28" s="30">
        <v>35850</v>
      </c>
      <c r="W28" s="30">
        <v>37656.316405999998</v>
      </c>
      <c r="X28" s="30">
        <v>39486.554687999997</v>
      </c>
      <c r="Y28" s="30">
        <v>41391.089844000002</v>
      </c>
      <c r="Z28" s="30">
        <v>43382.378905999998</v>
      </c>
      <c r="AA28" s="30">
        <v>45386.398437999997</v>
      </c>
      <c r="AB28" s="30">
        <v>47467.351562000003</v>
      </c>
      <c r="AC28" s="30">
        <v>49628.96875</v>
      </c>
      <c r="AD28" s="30">
        <v>51886.550780999998</v>
      </c>
      <c r="AE28" s="30">
        <v>54213.339844000002</v>
      </c>
      <c r="AF28" s="30">
        <v>56634.867187999997</v>
      </c>
      <c r="AG28" s="13">
        <v>5.9198000000000001E-2</v>
      </c>
    </row>
    <row r="29" spans="1:33" ht="15" customHeight="1" x14ac:dyDescent="0.2">
      <c r="A29" s="8" t="s">
        <v>127</v>
      </c>
      <c r="B29" s="11" t="s">
        <v>128</v>
      </c>
      <c r="C29" s="30">
        <v>5047.126953</v>
      </c>
      <c r="D29" s="30">
        <v>5228.0986329999996</v>
      </c>
      <c r="E29" s="30">
        <v>5379.5366210000002</v>
      </c>
      <c r="F29" s="30">
        <v>5485.126953</v>
      </c>
      <c r="G29" s="30">
        <v>5601.0834960000002</v>
      </c>
      <c r="H29" s="30">
        <v>5704.2241210000002</v>
      </c>
      <c r="I29" s="30">
        <v>5789.1572269999997</v>
      </c>
      <c r="J29" s="30">
        <v>5865.1733400000003</v>
      </c>
      <c r="K29" s="30">
        <v>5938.7573240000002</v>
      </c>
      <c r="L29" s="30">
        <v>6010.7158200000003</v>
      </c>
      <c r="M29" s="30">
        <v>6078.8823240000002</v>
      </c>
      <c r="N29" s="30">
        <v>6145.0961909999996</v>
      </c>
      <c r="O29" s="30">
        <v>6210.3193359999996</v>
      </c>
      <c r="P29" s="30">
        <v>6274.8818359999996</v>
      </c>
      <c r="Q29" s="30">
        <v>6338.2563479999999</v>
      </c>
      <c r="R29" s="30">
        <v>6400.626953</v>
      </c>
      <c r="S29" s="30">
        <v>6462.7319340000004</v>
      </c>
      <c r="T29" s="30">
        <v>6524.2890619999998</v>
      </c>
      <c r="U29" s="30">
        <v>6583.6020509999998</v>
      </c>
      <c r="V29" s="30">
        <v>6640.6806640000004</v>
      </c>
      <c r="W29" s="30">
        <v>6696.6596680000002</v>
      </c>
      <c r="X29" s="30">
        <v>6751.1601559999999</v>
      </c>
      <c r="Y29" s="30">
        <v>6803.9072269999997</v>
      </c>
      <c r="Z29" s="30">
        <v>6855.0375979999999</v>
      </c>
      <c r="AA29" s="30">
        <v>6905.1079099999997</v>
      </c>
      <c r="AB29" s="30">
        <v>6954.1215819999998</v>
      </c>
      <c r="AC29" s="30">
        <v>7002.203125</v>
      </c>
      <c r="AD29" s="30">
        <v>7049.9926759999998</v>
      </c>
      <c r="AE29" s="30">
        <v>7097.654297</v>
      </c>
      <c r="AF29" s="30">
        <v>7144.7529299999997</v>
      </c>
      <c r="AG29" s="13">
        <v>1.1217E-2</v>
      </c>
    </row>
    <row r="30" spans="1:33" ht="15" customHeight="1" x14ac:dyDescent="0.2">
      <c r="A30" s="8" t="s">
        <v>129</v>
      </c>
      <c r="B30" s="11" t="s">
        <v>130</v>
      </c>
      <c r="C30" s="30">
        <v>3941.906982</v>
      </c>
      <c r="D30" s="30">
        <v>4154.3256840000004</v>
      </c>
      <c r="E30" s="30">
        <v>4385.4580079999996</v>
      </c>
      <c r="F30" s="30">
        <v>4619.3833009999998</v>
      </c>
      <c r="G30" s="30">
        <v>4865.1987300000001</v>
      </c>
      <c r="H30" s="30">
        <v>5112.1796880000002</v>
      </c>
      <c r="I30" s="30">
        <v>5362.1884769999997</v>
      </c>
      <c r="J30" s="30">
        <v>5610.5244140000004</v>
      </c>
      <c r="K30" s="30">
        <v>5862.0078119999998</v>
      </c>
      <c r="L30" s="30">
        <v>6117.203125</v>
      </c>
      <c r="M30" s="30">
        <v>6381.5649409999996</v>
      </c>
      <c r="N30" s="30">
        <v>6648.2065430000002</v>
      </c>
      <c r="O30" s="30">
        <v>6928.107422</v>
      </c>
      <c r="P30" s="30">
        <v>7222.3051759999998</v>
      </c>
      <c r="Q30" s="30">
        <v>7529.8134769999997</v>
      </c>
      <c r="R30" s="30">
        <v>7842.6879879999997</v>
      </c>
      <c r="S30" s="30">
        <v>8165.7822269999997</v>
      </c>
      <c r="T30" s="30">
        <v>8501.1328119999998</v>
      </c>
      <c r="U30" s="30">
        <v>8847.0087889999995</v>
      </c>
      <c r="V30" s="30">
        <v>9198.2597659999992</v>
      </c>
      <c r="W30" s="30">
        <v>9551.2753909999992</v>
      </c>
      <c r="X30" s="30">
        <v>9913.0097659999992</v>
      </c>
      <c r="Y30" s="30">
        <v>10285.411133</v>
      </c>
      <c r="Z30" s="30">
        <v>10670.621094</v>
      </c>
      <c r="AA30" s="30">
        <v>11068.673828000001</v>
      </c>
      <c r="AB30" s="30">
        <v>11480.0625</v>
      </c>
      <c r="AC30" s="30">
        <v>11905.041992</v>
      </c>
      <c r="AD30" s="30">
        <v>12342.490234000001</v>
      </c>
      <c r="AE30" s="30">
        <v>12793.690430000001</v>
      </c>
      <c r="AF30" s="30">
        <v>13260.231444999999</v>
      </c>
      <c r="AG30" s="13">
        <v>4.2321999999999999E-2</v>
      </c>
    </row>
    <row r="31" spans="1:33" ht="15" customHeight="1" x14ac:dyDescent="0.2">
      <c r="A31" s="8" t="s">
        <v>131</v>
      </c>
      <c r="B31" s="11" t="s">
        <v>132</v>
      </c>
      <c r="C31" s="30">
        <v>5311.5834960000002</v>
      </c>
      <c r="D31" s="30">
        <v>5708.7133789999998</v>
      </c>
      <c r="E31" s="30">
        <v>6158.1298829999996</v>
      </c>
      <c r="F31" s="30">
        <v>6654.4438479999999</v>
      </c>
      <c r="G31" s="30">
        <v>7202.3090819999998</v>
      </c>
      <c r="H31" s="30">
        <v>7801.2807620000003</v>
      </c>
      <c r="I31" s="30">
        <v>8439.4306639999995</v>
      </c>
      <c r="J31" s="30">
        <v>9113.2431639999995</v>
      </c>
      <c r="K31" s="30">
        <v>9823.3652340000008</v>
      </c>
      <c r="L31" s="30">
        <v>10575.619140999999</v>
      </c>
      <c r="M31" s="30">
        <v>11334.8125</v>
      </c>
      <c r="N31" s="30">
        <v>12115.185546999999</v>
      </c>
      <c r="O31" s="30">
        <v>12901.943359000001</v>
      </c>
      <c r="P31" s="30">
        <v>13723.252930000001</v>
      </c>
      <c r="Q31" s="30">
        <v>14579.358398</v>
      </c>
      <c r="R31" s="30">
        <v>15465.559569999999</v>
      </c>
      <c r="S31" s="30">
        <v>16390.591797000001</v>
      </c>
      <c r="T31" s="30">
        <v>17349.191406000002</v>
      </c>
      <c r="U31" s="30">
        <v>18348.990234000001</v>
      </c>
      <c r="V31" s="30">
        <v>19398.923827999999</v>
      </c>
      <c r="W31" s="30">
        <v>20488.380859000001</v>
      </c>
      <c r="X31" s="30">
        <v>21619.962890999999</v>
      </c>
      <c r="Y31" s="30">
        <v>22798.619140999999</v>
      </c>
      <c r="Z31" s="30">
        <v>24027.255859000001</v>
      </c>
      <c r="AA31" s="30">
        <v>25305.265625</v>
      </c>
      <c r="AB31" s="30">
        <v>26633.070312</v>
      </c>
      <c r="AC31" s="30">
        <v>28011.912109000001</v>
      </c>
      <c r="AD31" s="30">
        <v>29442.089843999998</v>
      </c>
      <c r="AE31" s="30">
        <v>30936.142577999999</v>
      </c>
      <c r="AF31" s="30">
        <v>32489.929688</v>
      </c>
      <c r="AG31" s="13">
        <v>6.4074000000000006E-2</v>
      </c>
    </row>
    <row r="32" spans="1:33" ht="15" customHeight="1" x14ac:dyDescent="0.2">
      <c r="A32" s="8" t="s">
        <v>133</v>
      </c>
      <c r="B32" s="11" t="s">
        <v>134</v>
      </c>
      <c r="C32" s="30">
        <v>925.93676800000003</v>
      </c>
      <c r="D32" s="30">
        <v>959.55175799999995</v>
      </c>
      <c r="E32" s="30">
        <v>989.35003700000004</v>
      </c>
      <c r="F32" s="30">
        <v>1021.250732</v>
      </c>
      <c r="G32" s="30">
        <v>1052.7314449999999</v>
      </c>
      <c r="H32" s="30">
        <v>1086.2224120000001</v>
      </c>
      <c r="I32" s="30">
        <v>1118.0615230000001</v>
      </c>
      <c r="J32" s="30">
        <v>1150.094116</v>
      </c>
      <c r="K32" s="30">
        <v>1180.931763</v>
      </c>
      <c r="L32" s="30">
        <v>1211.1441649999999</v>
      </c>
      <c r="M32" s="30">
        <v>1242.4354249999999</v>
      </c>
      <c r="N32" s="30">
        <v>1273.681274</v>
      </c>
      <c r="O32" s="30">
        <v>1305.8824460000001</v>
      </c>
      <c r="P32" s="30">
        <v>1339.3562010000001</v>
      </c>
      <c r="Q32" s="30">
        <v>1374.033813</v>
      </c>
      <c r="R32" s="30">
        <v>1409.559937</v>
      </c>
      <c r="S32" s="30">
        <v>1445.926514</v>
      </c>
      <c r="T32" s="30">
        <v>1482.2006839999999</v>
      </c>
      <c r="U32" s="30">
        <v>1519.192139</v>
      </c>
      <c r="V32" s="30">
        <v>1557.1104740000001</v>
      </c>
      <c r="W32" s="30">
        <v>1595.6763920000001</v>
      </c>
      <c r="X32" s="30">
        <v>1634.9444579999999</v>
      </c>
      <c r="Y32" s="30">
        <v>1675.0516359999999</v>
      </c>
      <c r="Z32" s="30">
        <v>1716.1008300000001</v>
      </c>
      <c r="AA32" s="30">
        <v>1758.02478</v>
      </c>
      <c r="AB32" s="30">
        <v>1800.8717039999999</v>
      </c>
      <c r="AC32" s="30">
        <v>1844.6521</v>
      </c>
      <c r="AD32" s="30">
        <v>1889.362061</v>
      </c>
      <c r="AE32" s="30">
        <v>1935.0823969999999</v>
      </c>
      <c r="AF32" s="30">
        <v>1981.834351</v>
      </c>
      <c r="AG32" s="13">
        <v>2.6242000000000001E-2</v>
      </c>
    </row>
    <row r="33" spans="1:33" ht="15" customHeight="1" x14ac:dyDescent="0.2">
      <c r="B33" s="12" t="s">
        <v>135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6"/>
    </row>
    <row r="34" spans="1:33" ht="15" customHeight="1" x14ac:dyDescent="0.2">
      <c r="A34" s="8" t="s">
        <v>136</v>
      </c>
      <c r="B34" s="11" t="s">
        <v>110</v>
      </c>
      <c r="C34" s="30">
        <v>312.32376099999999</v>
      </c>
      <c r="D34" s="30">
        <v>314.581299</v>
      </c>
      <c r="E34" s="30">
        <v>317.00845299999997</v>
      </c>
      <c r="F34" s="30">
        <v>319.46408100000002</v>
      </c>
      <c r="G34" s="30">
        <v>321.93670700000001</v>
      </c>
      <c r="H34" s="30">
        <v>324.424286</v>
      </c>
      <c r="I34" s="30">
        <v>326.92477400000001</v>
      </c>
      <c r="J34" s="30">
        <v>329.43539399999997</v>
      </c>
      <c r="K34" s="30">
        <v>331.953125</v>
      </c>
      <c r="L34" s="30">
        <v>334.47399899999999</v>
      </c>
      <c r="M34" s="30">
        <v>336.993469</v>
      </c>
      <c r="N34" s="30">
        <v>339.50714099999999</v>
      </c>
      <c r="O34" s="30">
        <v>342.011414</v>
      </c>
      <c r="P34" s="30">
        <v>344.502838</v>
      </c>
      <c r="Q34" s="30">
        <v>346.978363</v>
      </c>
      <c r="R34" s="30">
        <v>349.43499800000001</v>
      </c>
      <c r="S34" s="30">
        <v>351.86978099999999</v>
      </c>
      <c r="T34" s="30">
        <v>354.28018200000002</v>
      </c>
      <c r="U34" s="30">
        <v>356.66632099999998</v>
      </c>
      <c r="V34" s="30">
        <v>359.025238</v>
      </c>
      <c r="W34" s="30">
        <v>361.34082000000001</v>
      </c>
      <c r="X34" s="30">
        <v>363.61364700000001</v>
      </c>
      <c r="Y34" s="30">
        <v>365.84527600000001</v>
      </c>
      <c r="Z34" s="30">
        <v>368.03720099999998</v>
      </c>
      <c r="AA34" s="30">
        <v>370.19164999999998</v>
      </c>
      <c r="AB34" s="30">
        <v>372.31341600000002</v>
      </c>
      <c r="AC34" s="30">
        <v>374.404968</v>
      </c>
      <c r="AD34" s="30">
        <v>376.46935999999999</v>
      </c>
      <c r="AE34" s="30">
        <v>378.50991800000003</v>
      </c>
      <c r="AF34" s="30">
        <v>380.52993800000002</v>
      </c>
      <c r="AG34" s="13">
        <v>6.8199999999999997E-3</v>
      </c>
    </row>
    <row r="35" spans="1:33" ht="15" customHeight="1" x14ac:dyDescent="0.2">
      <c r="A35" s="8" t="s">
        <v>137</v>
      </c>
      <c r="B35" s="11" t="s">
        <v>112</v>
      </c>
      <c r="C35" s="30">
        <v>34.439163000000001</v>
      </c>
      <c r="D35" s="30">
        <v>34.834743000000003</v>
      </c>
      <c r="E35" s="30">
        <v>35.237670999999999</v>
      </c>
      <c r="F35" s="30">
        <v>35.646769999999997</v>
      </c>
      <c r="G35" s="30">
        <v>36.058323000000001</v>
      </c>
      <c r="H35" s="30">
        <v>36.469844999999999</v>
      </c>
      <c r="I35" s="30">
        <v>36.881191000000001</v>
      </c>
      <c r="J35" s="30">
        <v>37.292563999999999</v>
      </c>
      <c r="K35" s="30">
        <v>37.704338</v>
      </c>
      <c r="L35" s="30">
        <v>38.135029000000003</v>
      </c>
      <c r="M35" s="30">
        <v>38.596885999999998</v>
      </c>
      <c r="N35" s="30">
        <v>39.029876999999999</v>
      </c>
      <c r="O35" s="30">
        <v>39.424895999999997</v>
      </c>
      <c r="P35" s="30">
        <v>39.818503999999997</v>
      </c>
      <c r="Q35" s="30">
        <v>40.210388000000002</v>
      </c>
      <c r="R35" s="30">
        <v>40.600208000000002</v>
      </c>
      <c r="S35" s="30">
        <v>40.987648</v>
      </c>
      <c r="T35" s="30">
        <v>41.372532</v>
      </c>
      <c r="U35" s="30">
        <v>41.754779999999997</v>
      </c>
      <c r="V35" s="30">
        <v>42.134459999999997</v>
      </c>
      <c r="W35" s="30">
        <v>42.510651000000003</v>
      </c>
      <c r="X35" s="30">
        <v>42.881309999999999</v>
      </c>
      <c r="Y35" s="30">
        <v>43.245730999999999</v>
      </c>
      <c r="Z35" s="30">
        <v>43.604275000000001</v>
      </c>
      <c r="AA35" s="30">
        <v>43.957188000000002</v>
      </c>
      <c r="AB35" s="30">
        <v>44.304409</v>
      </c>
      <c r="AC35" s="30">
        <v>44.648026000000002</v>
      </c>
      <c r="AD35" s="30">
        <v>44.992671999999999</v>
      </c>
      <c r="AE35" s="30">
        <v>45.340266999999997</v>
      </c>
      <c r="AF35" s="30">
        <v>45.690505999999999</v>
      </c>
      <c r="AG35" s="13">
        <v>9.7350000000000006E-3</v>
      </c>
    </row>
    <row r="36" spans="1:33" ht="15" customHeight="1" x14ac:dyDescent="0.2">
      <c r="A36" s="8" t="s">
        <v>138</v>
      </c>
      <c r="B36" s="11" t="s">
        <v>114</v>
      </c>
      <c r="C36" s="30">
        <v>199.735275</v>
      </c>
      <c r="D36" s="30">
        <v>202.15782200000001</v>
      </c>
      <c r="E36" s="30">
        <v>204.57205200000001</v>
      </c>
      <c r="F36" s="30">
        <v>206.96348599999999</v>
      </c>
      <c r="G36" s="30">
        <v>209.32096899999999</v>
      </c>
      <c r="H36" s="30">
        <v>211.638687</v>
      </c>
      <c r="I36" s="30">
        <v>213.91619900000001</v>
      </c>
      <c r="J36" s="30">
        <v>216.15437299999999</v>
      </c>
      <c r="K36" s="30">
        <v>218.35659799999999</v>
      </c>
      <c r="L36" s="30">
        <v>220.524902</v>
      </c>
      <c r="M36" s="30">
        <v>222.65756200000001</v>
      </c>
      <c r="N36" s="30">
        <v>224.75143399999999</v>
      </c>
      <c r="O36" s="30">
        <v>226.80587800000001</v>
      </c>
      <c r="P36" s="30">
        <v>228.82034300000001</v>
      </c>
      <c r="Q36" s="30">
        <v>230.79402200000001</v>
      </c>
      <c r="R36" s="30">
        <v>232.726044</v>
      </c>
      <c r="S36" s="30">
        <v>234.61473100000001</v>
      </c>
      <c r="T36" s="30">
        <v>236.457504</v>
      </c>
      <c r="U36" s="30">
        <v>238.25131200000001</v>
      </c>
      <c r="V36" s="30">
        <v>239.99359100000001</v>
      </c>
      <c r="W36" s="30">
        <v>241.68289200000001</v>
      </c>
      <c r="X36" s="30">
        <v>243.318375</v>
      </c>
      <c r="Y36" s="30">
        <v>244.89910900000001</v>
      </c>
      <c r="Z36" s="30">
        <v>246.42439300000001</v>
      </c>
      <c r="AA36" s="30">
        <v>247.89355499999999</v>
      </c>
      <c r="AB36" s="30">
        <v>249.30577099999999</v>
      </c>
      <c r="AC36" s="30">
        <v>250.66026299999999</v>
      </c>
      <c r="AD36" s="30">
        <v>251.95648199999999</v>
      </c>
      <c r="AE36" s="30">
        <v>253.194031</v>
      </c>
      <c r="AF36" s="30">
        <v>254.372589</v>
      </c>
      <c r="AG36" s="13">
        <v>8.2389999999999998E-3</v>
      </c>
    </row>
    <row r="37" spans="1:33" ht="15" customHeight="1" x14ac:dyDescent="0.2">
      <c r="A37" s="8" t="s">
        <v>139</v>
      </c>
      <c r="B37" s="11" t="s">
        <v>116</v>
      </c>
      <c r="C37" s="30">
        <v>397.26306199999999</v>
      </c>
      <c r="D37" s="30">
        <v>401.40399200000002</v>
      </c>
      <c r="E37" s="30">
        <v>405.51791400000002</v>
      </c>
      <c r="F37" s="30">
        <v>409.576324</v>
      </c>
      <c r="G37" s="30">
        <v>413.55755599999998</v>
      </c>
      <c r="H37" s="30">
        <v>417.41824300000002</v>
      </c>
      <c r="I37" s="30">
        <v>421.22906499999999</v>
      </c>
      <c r="J37" s="30">
        <v>424.95443699999998</v>
      </c>
      <c r="K37" s="30">
        <v>428.59670999999997</v>
      </c>
      <c r="L37" s="30">
        <v>432.16653400000001</v>
      </c>
      <c r="M37" s="30">
        <v>435.64239500000002</v>
      </c>
      <c r="N37" s="30">
        <v>439.02999899999998</v>
      </c>
      <c r="O37" s="30">
        <v>442.32415800000001</v>
      </c>
      <c r="P37" s="30">
        <v>445.51901199999998</v>
      </c>
      <c r="Q37" s="30">
        <v>448.609467</v>
      </c>
      <c r="R37" s="30">
        <v>451.552795</v>
      </c>
      <c r="S37" s="30">
        <v>454.38803100000001</v>
      </c>
      <c r="T37" s="30">
        <v>457.11437999999998</v>
      </c>
      <c r="U37" s="30">
        <v>459.73184199999997</v>
      </c>
      <c r="V37" s="30">
        <v>462.24041699999998</v>
      </c>
      <c r="W37" s="30">
        <v>464.63900799999999</v>
      </c>
      <c r="X37" s="30">
        <v>466.92654399999998</v>
      </c>
      <c r="Y37" s="30">
        <v>469.10287499999998</v>
      </c>
      <c r="Z37" s="30">
        <v>471.16833500000001</v>
      </c>
      <c r="AA37" s="30">
        <v>473.12304699999999</v>
      </c>
      <c r="AB37" s="30">
        <v>474.92739899999998</v>
      </c>
      <c r="AC37" s="30">
        <v>476.621399</v>
      </c>
      <c r="AD37" s="30">
        <v>478.20523100000003</v>
      </c>
      <c r="AE37" s="30">
        <v>479.68902600000001</v>
      </c>
      <c r="AF37" s="30">
        <v>481.07382200000001</v>
      </c>
      <c r="AG37" s="13">
        <v>6.4869999999999997E-3</v>
      </c>
    </row>
    <row r="38" spans="1:33" ht="15" customHeight="1" x14ac:dyDescent="0.2">
      <c r="A38" s="8" t="s">
        <v>140</v>
      </c>
      <c r="B38" s="11" t="s">
        <v>118</v>
      </c>
      <c r="C38" s="30">
        <v>610.42437700000005</v>
      </c>
      <c r="D38" s="30">
        <v>612.72351100000003</v>
      </c>
      <c r="E38" s="30">
        <v>614.77710000000002</v>
      </c>
      <c r="F38" s="30">
        <v>616.69177200000001</v>
      </c>
      <c r="G38" s="30">
        <v>618.52551300000005</v>
      </c>
      <c r="H38" s="30">
        <v>620.30389400000001</v>
      </c>
      <c r="I38" s="30">
        <v>621.99102800000003</v>
      </c>
      <c r="J38" s="30">
        <v>623.60180700000001</v>
      </c>
      <c r="K38" s="30">
        <v>625.14343299999996</v>
      </c>
      <c r="L38" s="30">
        <v>626.60461399999997</v>
      </c>
      <c r="M38" s="30">
        <v>627.980774</v>
      </c>
      <c r="N38" s="30">
        <v>629.27502400000003</v>
      </c>
      <c r="O38" s="30">
        <v>630.48614499999996</v>
      </c>
      <c r="P38" s="30">
        <v>631.60394299999996</v>
      </c>
      <c r="Q38" s="30">
        <v>632.625854</v>
      </c>
      <c r="R38" s="30">
        <v>633.51959199999999</v>
      </c>
      <c r="S38" s="30">
        <v>634.09875499999998</v>
      </c>
      <c r="T38" s="30">
        <v>634.831909</v>
      </c>
      <c r="U38" s="30">
        <v>635.47857699999997</v>
      </c>
      <c r="V38" s="30">
        <v>636.04559300000005</v>
      </c>
      <c r="W38" s="30">
        <v>636.53839100000005</v>
      </c>
      <c r="X38" s="30">
        <v>636.96087599999998</v>
      </c>
      <c r="Y38" s="30">
        <v>637.31689500000005</v>
      </c>
      <c r="Z38" s="30">
        <v>637.60595699999999</v>
      </c>
      <c r="AA38" s="30">
        <v>637.84466599999996</v>
      </c>
      <c r="AB38" s="30">
        <v>638.03906199999994</v>
      </c>
      <c r="AC38" s="30">
        <v>638.16046100000005</v>
      </c>
      <c r="AD38" s="30">
        <v>638.23486300000002</v>
      </c>
      <c r="AE38" s="30">
        <v>638.25811799999997</v>
      </c>
      <c r="AF38" s="30">
        <v>638.24145499999997</v>
      </c>
      <c r="AG38" s="13">
        <v>1.4580000000000001E-3</v>
      </c>
    </row>
    <row r="39" spans="1:33" ht="15" customHeight="1" x14ac:dyDescent="0.2">
      <c r="A39" s="8" t="s">
        <v>141</v>
      </c>
      <c r="B39" s="11" t="s">
        <v>120</v>
      </c>
      <c r="C39" s="30">
        <v>951.71234100000004</v>
      </c>
      <c r="D39" s="30">
        <v>973.43438700000002</v>
      </c>
      <c r="E39" s="30">
        <v>995.07269299999996</v>
      </c>
      <c r="F39" s="30">
        <v>1016.80719</v>
      </c>
      <c r="G39" s="30">
        <v>1038.647217</v>
      </c>
      <c r="H39" s="30">
        <v>1060.6008300000001</v>
      </c>
      <c r="I39" s="30">
        <v>1082.5592039999999</v>
      </c>
      <c r="J39" s="30">
        <v>1104.612061</v>
      </c>
      <c r="K39" s="30">
        <v>1126.7857670000001</v>
      </c>
      <c r="L39" s="30">
        <v>1149.0638429999999</v>
      </c>
      <c r="M39" s="30">
        <v>1171.4334719999999</v>
      </c>
      <c r="N39" s="30">
        <v>1193.895264</v>
      </c>
      <c r="O39" s="30">
        <v>1216.4592290000001</v>
      </c>
      <c r="P39" s="30">
        <v>1239.143433</v>
      </c>
      <c r="Q39" s="30">
        <v>1261.9610600000001</v>
      </c>
      <c r="R39" s="30">
        <v>1284.927856</v>
      </c>
      <c r="S39" s="30">
        <v>1308.055664</v>
      </c>
      <c r="T39" s="30">
        <v>1331.344971</v>
      </c>
      <c r="U39" s="30">
        <v>1354.795288</v>
      </c>
      <c r="V39" s="30">
        <v>1378.407471</v>
      </c>
      <c r="W39" s="30">
        <v>1402.1832280000001</v>
      </c>
      <c r="X39" s="30">
        <v>1426.126587</v>
      </c>
      <c r="Y39" s="30">
        <v>1450.243774</v>
      </c>
      <c r="Z39" s="30">
        <v>1474.54187</v>
      </c>
      <c r="AA39" s="30">
        <v>1499.0271</v>
      </c>
      <c r="AB39" s="30">
        <v>1523.703125</v>
      </c>
      <c r="AC39" s="30">
        <v>1548.572754</v>
      </c>
      <c r="AD39" s="30">
        <v>1573.6397710000001</v>
      </c>
      <c r="AE39" s="30">
        <v>1598.9079589999999</v>
      </c>
      <c r="AF39" s="30">
        <v>1624.400513</v>
      </c>
      <c r="AG39" s="13">
        <v>1.8456E-2</v>
      </c>
    </row>
    <row r="40" spans="1:33" ht="15" customHeight="1" x14ac:dyDescent="0.2">
      <c r="A40" s="8" t="s">
        <v>142</v>
      </c>
      <c r="B40" s="11" t="s">
        <v>122</v>
      </c>
      <c r="C40" s="30">
        <v>304.86465500000003</v>
      </c>
      <c r="D40" s="30">
        <v>310.75891100000001</v>
      </c>
      <c r="E40" s="30">
        <v>316.49487299999998</v>
      </c>
      <c r="F40" s="30">
        <v>322.18637100000001</v>
      </c>
      <c r="G40" s="30">
        <v>327.82421900000003</v>
      </c>
      <c r="H40" s="30">
        <v>333.44650300000001</v>
      </c>
      <c r="I40" s="30">
        <v>339.06228599999997</v>
      </c>
      <c r="J40" s="30">
        <v>344.65737899999999</v>
      </c>
      <c r="K40" s="30">
        <v>350.20507800000001</v>
      </c>
      <c r="L40" s="30">
        <v>355.68511999999998</v>
      </c>
      <c r="M40" s="30">
        <v>361.09930400000002</v>
      </c>
      <c r="N40" s="30">
        <v>366.45495599999998</v>
      </c>
      <c r="O40" s="30">
        <v>371.743134</v>
      </c>
      <c r="P40" s="30">
        <v>376.95300300000002</v>
      </c>
      <c r="Q40" s="30">
        <v>382.07757600000002</v>
      </c>
      <c r="R40" s="30">
        <v>387.11230499999999</v>
      </c>
      <c r="S40" s="30">
        <v>392.06127900000001</v>
      </c>
      <c r="T40" s="30">
        <v>396.93728599999997</v>
      </c>
      <c r="U40" s="30">
        <v>401.75845299999997</v>
      </c>
      <c r="V40" s="30">
        <v>406.538208</v>
      </c>
      <c r="W40" s="30">
        <v>411.27957199999997</v>
      </c>
      <c r="X40" s="30">
        <v>415.979401</v>
      </c>
      <c r="Y40" s="30">
        <v>420.636932</v>
      </c>
      <c r="Z40" s="30">
        <v>425.24954200000002</v>
      </c>
      <c r="AA40" s="30">
        <v>429.81448399999999</v>
      </c>
      <c r="AB40" s="30">
        <v>434.33065800000003</v>
      </c>
      <c r="AC40" s="30">
        <v>438.79638699999998</v>
      </c>
      <c r="AD40" s="30">
        <v>443.206726</v>
      </c>
      <c r="AE40" s="30">
        <v>447.55551100000002</v>
      </c>
      <c r="AF40" s="30">
        <v>451.83676100000002</v>
      </c>
      <c r="AG40" s="13">
        <v>1.3457999999999999E-2</v>
      </c>
    </row>
    <row r="41" spans="1:33" ht="15" customHeight="1" x14ac:dyDescent="0.2">
      <c r="A41" s="8" t="s">
        <v>143</v>
      </c>
      <c r="B41" s="11" t="s">
        <v>124</v>
      </c>
      <c r="C41" s="30">
        <v>279.11437999999998</v>
      </c>
      <c r="D41" s="30">
        <v>279.17755099999999</v>
      </c>
      <c r="E41" s="30">
        <v>279.25820900000002</v>
      </c>
      <c r="F41" s="30">
        <v>279.34637500000002</v>
      </c>
      <c r="G41" s="30">
        <v>279.43829299999999</v>
      </c>
      <c r="H41" s="30">
        <v>279.523865</v>
      </c>
      <c r="I41" s="30">
        <v>279.596497</v>
      </c>
      <c r="J41" s="30">
        <v>279.63867199999999</v>
      </c>
      <c r="K41" s="30">
        <v>279.63449100000003</v>
      </c>
      <c r="L41" s="30">
        <v>279.57202100000001</v>
      </c>
      <c r="M41" s="30">
        <v>279.44546500000001</v>
      </c>
      <c r="N41" s="30">
        <v>279.25442500000003</v>
      </c>
      <c r="O41" s="30">
        <v>279.00292999999999</v>
      </c>
      <c r="P41" s="30">
        <v>278.69757099999998</v>
      </c>
      <c r="Q41" s="30">
        <v>278.34201000000002</v>
      </c>
      <c r="R41" s="30">
        <v>277.93283100000002</v>
      </c>
      <c r="S41" s="30">
        <v>277.47216800000001</v>
      </c>
      <c r="T41" s="30">
        <v>276.96966600000002</v>
      </c>
      <c r="U41" s="30">
        <v>276.43777499999999</v>
      </c>
      <c r="V41" s="30">
        <v>275.886841</v>
      </c>
      <c r="W41" s="30">
        <v>275.32061800000002</v>
      </c>
      <c r="X41" s="30">
        <v>274.74099699999999</v>
      </c>
      <c r="Y41" s="30">
        <v>274.15396099999998</v>
      </c>
      <c r="Z41" s="30">
        <v>273.56558200000001</v>
      </c>
      <c r="AA41" s="30">
        <v>272.98022500000002</v>
      </c>
      <c r="AB41" s="30">
        <v>272.40069599999998</v>
      </c>
      <c r="AC41" s="30">
        <v>271.82705700000002</v>
      </c>
      <c r="AD41" s="30">
        <v>271.25701900000001</v>
      </c>
      <c r="AE41" s="30">
        <v>270.68646200000001</v>
      </c>
      <c r="AF41" s="30">
        <v>270.111694</v>
      </c>
      <c r="AG41" s="13">
        <v>-1.178E-3</v>
      </c>
    </row>
    <row r="42" spans="1:33" ht="15" customHeight="1" x14ac:dyDescent="0.2">
      <c r="A42" s="8" t="s">
        <v>144</v>
      </c>
      <c r="B42" s="11" t="s">
        <v>126</v>
      </c>
      <c r="C42" s="30">
        <v>1353.6114500000001</v>
      </c>
      <c r="D42" s="30">
        <v>1359.7086179999999</v>
      </c>
      <c r="E42" s="30">
        <v>1365.5421140000001</v>
      </c>
      <c r="F42" s="30">
        <v>1371.013428</v>
      </c>
      <c r="G42" s="30">
        <v>1376.0478519999999</v>
      </c>
      <c r="H42" s="30">
        <v>1380.6157229999999</v>
      </c>
      <c r="I42" s="30">
        <v>1384.7229</v>
      </c>
      <c r="J42" s="30">
        <v>1388.3758539999999</v>
      </c>
      <c r="K42" s="30">
        <v>1391.5950929999999</v>
      </c>
      <c r="L42" s="30">
        <v>1394.396851</v>
      </c>
      <c r="M42" s="30">
        <v>1396.776001</v>
      </c>
      <c r="N42" s="30">
        <v>1398.724731</v>
      </c>
      <c r="O42" s="30">
        <v>1400.2563479999999</v>
      </c>
      <c r="P42" s="30">
        <v>1401.3885499999999</v>
      </c>
      <c r="Q42" s="30">
        <v>1402.1351320000001</v>
      </c>
      <c r="R42" s="30">
        <v>1402.501587</v>
      </c>
      <c r="S42" s="30">
        <v>1402.488159</v>
      </c>
      <c r="T42" s="30">
        <v>1402.096558</v>
      </c>
      <c r="U42" s="30">
        <v>1401.327393</v>
      </c>
      <c r="V42" s="30">
        <v>1400.181274</v>
      </c>
      <c r="W42" s="30">
        <v>1398.66272</v>
      </c>
      <c r="X42" s="30">
        <v>1396.7749020000001</v>
      </c>
      <c r="Y42" s="30">
        <v>1394.515625</v>
      </c>
      <c r="Z42" s="30">
        <v>1391.880981</v>
      </c>
      <c r="AA42" s="30">
        <v>1388.869629</v>
      </c>
      <c r="AB42" s="30">
        <v>1385.4852289999999</v>
      </c>
      <c r="AC42" s="30">
        <v>1381.7338870000001</v>
      </c>
      <c r="AD42" s="30">
        <v>1377.6204829999999</v>
      </c>
      <c r="AE42" s="30">
        <v>1373.1503909999999</v>
      </c>
      <c r="AF42" s="30">
        <v>1368.330688</v>
      </c>
      <c r="AG42" s="13">
        <v>2.2599999999999999E-4</v>
      </c>
    </row>
    <row r="43" spans="1:33" ht="15" customHeight="1" x14ac:dyDescent="0.2">
      <c r="A43" s="8" t="s">
        <v>145</v>
      </c>
      <c r="B43" s="11" t="s">
        <v>128</v>
      </c>
      <c r="C43" s="30">
        <v>200.776794</v>
      </c>
      <c r="D43" s="30">
        <v>200.871994</v>
      </c>
      <c r="E43" s="30">
        <v>200.83737199999999</v>
      </c>
      <c r="F43" s="30">
        <v>200.79594399999999</v>
      </c>
      <c r="G43" s="30">
        <v>200.745026</v>
      </c>
      <c r="H43" s="30">
        <v>200.65606700000001</v>
      </c>
      <c r="I43" s="30">
        <v>200.51625100000001</v>
      </c>
      <c r="J43" s="30">
        <v>200.327011</v>
      </c>
      <c r="K43" s="30">
        <v>200.08908099999999</v>
      </c>
      <c r="L43" s="30">
        <v>199.800827</v>
      </c>
      <c r="M43" s="30">
        <v>199.47311400000001</v>
      </c>
      <c r="N43" s="30">
        <v>199.130753</v>
      </c>
      <c r="O43" s="30">
        <v>198.774811</v>
      </c>
      <c r="P43" s="30">
        <v>198.40284700000001</v>
      </c>
      <c r="Q43" s="30">
        <v>198.01454200000001</v>
      </c>
      <c r="R43" s="30">
        <v>197.60926799999999</v>
      </c>
      <c r="S43" s="30">
        <v>197.18635599999999</v>
      </c>
      <c r="T43" s="30">
        <v>196.74427800000001</v>
      </c>
      <c r="U43" s="30">
        <v>196.28132600000001</v>
      </c>
      <c r="V43" s="30">
        <v>195.79620399999999</v>
      </c>
      <c r="W43" s="30">
        <v>195.28839099999999</v>
      </c>
      <c r="X43" s="30">
        <v>194.757858</v>
      </c>
      <c r="Y43" s="30">
        <v>194.20446799999999</v>
      </c>
      <c r="Z43" s="30">
        <v>193.62829600000001</v>
      </c>
      <c r="AA43" s="30">
        <v>193.02960200000001</v>
      </c>
      <c r="AB43" s="30">
        <v>192.40853899999999</v>
      </c>
      <c r="AC43" s="30">
        <v>191.76565600000001</v>
      </c>
      <c r="AD43" s="30">
        <v>191.10217299999999</v>
      </c>
      <c r="AE43" s="30">
        <v>190.41966199999999</v>
      </c>
      <c r="AF43" s="30">
        <v>189.71958900000001</v>
      </c>
      <c r="AG43" s="13">
        <v>-2.0379999999999999E-3</v>
      </c>
    </row>
    <row r="44" spans="1:33" ht="15" customHeight="1" x14ac:dyDescent="0.2">
      <c r="A44" s="8" t="s">
        <v>146</v>
      </c>
      <c r="B44" s="11" t="s">
        <v>130</v>
      </c>
      <c r="C44" s="30">
        <v>634.82965100000001</v>
      </c>
      <c r="D44" s="30">
        <v>641.78851299999997</v>
      </c>
      <c r="E44" s="30">
        <v>648.73443599999996</v>
      </c>
      <c r="F44" s="30">
        <v>655.61065699999995</v>
      </c>
      <c r="G44" s="30">
        <v>662.38488800000005</v>
      </c>
      <c r="H44" s="30">
        <v>669.00793499999997</v>
      </c>
      <c r="I44" s="30">
        <v>675.509277</v>
      </c>
      <c r="J44" s="30">
        <v>681.88458300000002</v>
      </c>
      <c r="K44" s="30">
        <v>688.14428699999996</v>
      </c>
      <c r="L44" s="30">
        <v>694.28241000000003</v>
      </c>
      <c r="M44" s="30">
        <v>700.29321300000004</v>
      </c>
      <c r="N44" s="30">
        <v>706.16973900000005</v>
      </c>
      <c r="O44" s="30">
        <v>711.91168200000004</v>
      </c>
      <c r="P44" s="30">
        <v>717.52087400000005</v>
      </c>
      <c r="Q44" s="30">
        <v>722.99780299999998</v>
      </c>
      <c r="R44" s="30">
        <v>728.34039299999995</v>
      </c>
      <c r="S44" s="30">
        <v>733.54455600000006</v>
      </c>
      <c r="T44" s="30">
        <v>738.60809300000005</v>
      </c>
      <c r="U44" s="30">
        <v>743.52905299999998</v>
      </c>
      <c r="V44" s="30">
        <v>748.30523700000003</v>
      </c>
      <c r="W44" s="30">
        <v>752.93493699999999</v>
      </c>
      <c r="X44" s="30">
        <v>757.415344</v>
      </c>
      <c r="Y44" s="30">
        <v>761.74255400000004</v>
      </c>
      <c r="Z44" s="30">
        <v>765.91241500000001</v>
      </c>
      <c r="AA44" s="30">
        <v>769.92126499999995</v>
      </c>
      <c r="AB44" s="30">
        <v>773.76727300000005</v>
      </c>
      <c r="AC44" s="30">
        <v>777.44921899999997</v>
      </c>
      <c r="AD44" s="30">
        <v>780.96545400000002</v>
      </c>
      <c r="AE44" s="30">
        <v>784.314392</v>
      </c>
      <c r="AF44" s="30">
        <v>787.49468999999999</v>
      </c>
      <c r="AG44" s="13">
        <v>7.3340000000000002E-3</v>
      </c>
    </row>
    <row r="45" spans="1:33" ht="15" customHeight="1" x14ac:dyDescent="0.2">
      <c r="A45" s="8" t="s">
        <v>147</v>
      </c>
      <c r="B45" s="11" t="s">
        <v>132</v>
      </c>
      <c r="C45" s="30">
        <v>1652.8312989999999</v>
      </c>
      <c r="D45" s="30">
        <v>1676.5579829999999</v>
      </c>
      <c r="E45" s="30">
        <v>1700.3736570000001</v>
      </c>
      <c r="F45" s="30">
        <v>1724.065063</v>
      </c>
      <c r="G45" s="30">
        <v>1747.4693600000001</v>
      </c>
      <c r="H45" s="30">
        <v>1770.5327150000001</v>
      </c>
      <c r="I45" s="30">
        <v>1793.2753909999999</v>
      </c>
      <c r="J45" s="30">
        <v>1815.6956789999999</v>
      </c>
      <c r="K45" s="30">
        <v>1837.813721</v>
      </c>
      <c r="L45" s="30">
        <v>1859.6392820000001</v>
      </c>
      <c r="M45" s="30">
        <v>1881.1529539999999</v>
      </c>
      <c r="N45" s="30">
        <v>1902.3206789999999</v>
      </c>
      <c r="O45" s="30">
        <v>1923.1226810000001</v>
      </c>
      <c r="P45" s="30">
        <v>1943.538086</v>
      </c>
      <c r="Q45" s="30">
        <v>1963.5493160000001</v>
      </c>
      <c r="R45" s="30">
        <v>1983.1414789999999</v>
      </c>
      <c r="S45" s="30">
        <v>2002.3046879999999</v>
      </c>
      <c r="T45" s="30">
        <v>2021.032471</v>
      </c>
      <c r="U45" s="30">
        <v>2039.321655</v>
      </c>
      <c r="V45" s="30">
        <v>2057.1677249999998</v>
      </c>
      <c r="W45" s="30">
        <v>2074.561768</v>
      </c>
      <c r="X45" s="30">
        <v>2091.494385</v>
      </c>
      <c r="Y45" s="30">
        <v>2107.9594729999999</v>
      </c>
      <c r="Z45" s="30">
        <v>2123.952393</v>
      </c>
      <c r="AA45" s="30">
        <v>2139.4670409999999</v>
      </c>
      <c r="AB45" s="30">
        <v>2154.4978030000002</v>
      </c>
      <c r="AC45" s="30">
        <v>2169.036865</v>
      </c>
      <c r="AD45" s="30">
        <v>2183.0759280000002</v>
      </c>
      <c r="AE45" s="30">
        <v>2196.6057129999999</v>
      </c>
      <c r="AF45" s="30">
        <v>2209.6186520000001</v>
      </c>
      <c r="AG45" s="13">
        <v>9.9089999999999994E-3</v>
      </c>
    </row>
    <row r="46" spans="1:33" ht="15" customHeight="1" x14ac:dyDescent="0.2">
      <c r="A46" s="8" t="s">
        <v>148</v>
      </c>
      <c r="B46" s="11" t="s">
        <v>134</v>
      </c>
      <c r="C46" s="30">
        <v>28.246572</v>
      </c>
      <c r="D46" s="30">
        <v>28.616109999999999</v>
      </c>
      <c r="E46" s="30">
        <v>28.967797999999998</v>
      </c>
      <c r="F46" s="30">
        <v>29.312595000000002</v>
      </c>
      <c r="G46" s="30">
        <v>29.658445</v>
      </c>
      <c r="H46" s="30">
        <v>30.006329000000001</v>
      </c>
      <c r="I46" s="30">
        <v>30.352982999999998</v>
      </c>
      <c r="J46" s="30">
        <v>30.69725</v>
      </c>
      <c r="K46" s="30">
        <v>31.036974000000001</v>
      </c>
      <c r="L46" s="30">
        <v>31.370540999999999</v>
      </c>
      <c r="M46" s="30">
        <v>31.697868</v>
      </c>
      <c r="N46" s="30">
        <v>32.019508000000002</v>
      </c>
      <c r="O46" s="30">
        <v>32.335113999999997</v>
      </c>
      <c r="P46" s="30">
        <v>32.644348000000001</v>
      </c>
      <c r="Q46" s="30">
        <v>32.946933999999999</v>
      </c>
      <c r="R46" s="30">
        <v>33.242744000000002</v>
      </c>
      <c r="S46" s="30">
        <v>33.531708000000002</v>
      </c>
      <c r="T46" s="30">
        <v>33.813709000000003</v>
      </c>
      <c r="U46" s="30">
        <v>34.088664999999999</v>
      </c>
      <c r="V46" s="30">
        <v>34.356547999999997</v>
      </c>
      <c r="W46" s="30">
        <v>34.617348</v>
      </c>
      <c r="X46" s="30">
        <v>34.871203999999999</v>
      </c>
      <c r="Y46" s="30">
        <v>35.118487999999999</v>
      </c>
      <c r="Z46" s="30">
        <v>35.359710999999997</v>
      </c>
      <c r="AA46" s="30">
        <v>35.595295</v>
      </c>
      <c r="AB46" s="30">
        <v>35.825389999999999</v>
      </c>
      <c r="AC46" s="30">
        <v>36.050097999999998</v>
      </c>
      <c r="AD46" s="30">
        <v>36.269767999999999</v>
      </c>
      <c r="AE46" s="30">
        <v>36.484794999999998</v>
      </c>
      <c r="AF46" s="30">
        <v>36.695461000000002</v>
      </c>
      <c r="AG46" s="13">
        <v>8.9210000000000001E-3</v>
      </c>
    </row>
    <row r="47" spans="1:33" ht="15" customHeight="1" x14ac:dyDescent="0.2">
      <c r="B47" s="1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</row>
    <row r="48" spans="1:33" ht="15" customHeight="1" x14ac:dyDescent="0.2">
      <c r="B48" s="29" t="s">
        <v>149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</row>
    <row r="49" spans="1:33" ht="15" customHeight="1" x14ac:dyDescent="0.2">
      <c r="B49" s="29" t="s">
        <v>150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</row>
    <row r="50" spans="1:33" ht="15" customHeight="1" x14ac:dyDescent="0.2">
      <c r="B50" s="12" t="s">
        <v>151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6"/>
    </row>
    <row r="51" spans="1:33" ht="15" customHeight="1" x14ac:dyDescent="0.2">
      <c r="A51" s="8" t="s">
        <v>152</v>
      </c>
      <c r="B51" s="11" t="s">
        <v>153</v>
      </c>
      <c r="C51" s="30">
        <v>568.88207999999997</v>
      </c>
      <c r="D51" s="30">
        <v>574.18670699999996</v>
      </c>
      <c r="E51" s="30">
        <v>578.96063200000003</v>
      </c>
      <c r="F51" s="30">
        <v>586.76910399999997</v>
      </c>
      <c r="G51" s="30">
        <v>593.85150099999998</v>
      </c>
      <c r="H51" s="30">
        <v>600.57055700000001</v>
      </c>
      <c r="I51" s="30">
        <v>607.02526899999998</v>
      </c>
      <c r="J51" s="30">
        <v>612.78765899999996</v>
      </c>
      <c r="K51" s="30">
        <v>618.316101</v>
      </c>
      <c r="L51" s="30">
        <v>623.67584199999999</v>
      </c>
      <c r="M51" s="30">
        <v>628.82843000000003</v>
      </c>
      <c r="N51" s="30">
        <v>633.94097899999997</v>
      </c>
      <c r="O51" s="30">
        <v>639.03772000000004</v>
      </c>
      <c r="P51" s="30">
        <v>644.16381799999999</v>
      </c>
      <c r="Q51" s="30">
        <v>649.20288100000005</v>
      </c>
      <c r="R51" s="30">
        <v>654.12829599999998</v>
      </c>
      <c r="S51" s="30">
        <v>658.950378</v>
      </c>
      <c r="T51" s="30">
        <v>663.68420400000002</v>
      </c>
      <c r="U51" s="30">
        <v>668.33862299999998</v>
      </c>
      <c r="V51" s="30">
        <v>672.92126499999995</v>
      </c>
      <c r="W51" s="30">
        <v>677.38348399999995</v>
      </c>
      <c r="X51" s="30">
        <v>681.74499500000002</v>
      </c>
      <c r="Y51" s="30">
        <v>686.01214600000003</v>
      </c>
      <c r="Z51" s="30">
        <v>690.19335899999999</v>
      </c>
      <c r="AA51" s="30">
        <v>694.293091</v>
      </c>
      <c r="AB51" s="30">
        <v>698.32165499999996</v>
      </c>
      <c r="AC51" s="30">
        <v>702.28491199999996</v>
      </c>
      <c r="AD51" s="30">
        <v>706.18957499999999</v>
      </c>
      <c r="AE51" s="30">
        <v>710.04260299999999</v>
      </c>
      <c r="AF51" s="30">
        <v>713.85253899999998</v>
      </c>
      <c r="AG51" s="13">
        <v>7.8059999999999996E-3</v>
      </c>
    </row>
    <row r="52" spans="1:33" ht="15" customHeight="1" x14ac:dyDescent="0.2">
      <c r="A52" s="8" t="s">
        <v>154</v>
      </c>
      <c r="B52" s="11" t="s">
        <v>155</v>
      </c>
      <c r="C52" s="30">
        <v>27.995981</v>
      </c>
      <c r="D52" s="30">
        <v>28.788360999999998</v>
      </c>
      <c r="E52" s="30">
        <v>29.913550999999998</v>
      </c>
      <c r="F52" s="30">
        <v>31.144157</v>
      </c>
      <c r="G52" s="30">
        <v>32.400084999999997</v>
      </c>
      <c r="H52" s="30">
        <v>33.625186999999997</v>
      </c>
      <c r="I52" s="30">
        <v>34.832348000000003</v>
      </c>
      <c r="J52" s="30">
        <v>36.092044999999999</v>
      </c>
      <c r="K52" s="30">
        <v>37.303061999999997</v>
      </c>
      <c r="L52" s="30">
        <v>38.422657000000001</v>
      </c>
      <c r="M52" s="30">
        <v>39.582565000000002</v>
      </c>
      <c r="N52" s="30">
        <v>40.760643000000002</v>
      </c>
      <c r="O52" s="30">
        <v>41.968071000000002</v>
      </c>
      <c r="P52" s="30">
        <v>43.19455</v>
      </c>
      <c r="Q52" s="30">
        <v>44.487572</v>
      </c>
      <c r="R52" s="30">
        <v>45.821114000000001</v>
      </c>
      <c r="S52" s="30">
        <v>47.198349</v>
      </c>
      <c r="T52" s="30">
        <v>48.631129999999999</v>
      </c>
      <c r="U52" s="30">
        <v>50.104328000000002</v>
      </c>
      <c r="V52" s="30">
        <v>51.615516999999997</v>
      </c>
      <c r="W52" s="30">
        <v>53.188079999999999</v>
      </c>
      <c r="X52" s="30">
        <v>54.798305999999997</v>
      </c>
      <c r="Y52" s="30">
        <v>56.419846</v>
      </c>
      <c r="Z52" s="30">
        <v>58.071841999999997</v>
      </c>
      <c r="AA52" s="30">
        <v>59.773296000000002</v>
      </c>
      <c r="AB52" s="30">
        <v>61.483421</v>
      </c>
      <c r="AC52" s="30">
        <v>63.204109000000003</v>
      </c>
      <c r="AD52" s="30">
        <v>64.986510999999993</v>
      </c>
      <c r="AE52" s="30">
        <v>66.767455999999996</v>
      </c>
      <c r="AF52" s="30">
        <v>68.542457999999996</v>
      </c>
      <c r="AG52" s="13">
        <v>3.1466000000000001E-2</v>
      </c>
    </row>
    <row r="53" spans="1:33" ht="15" customHeight="1" x14ac:dyDescent="0.2">
      <c r="A53" s="8" t="s">
        <v>156</v>
      </c>
      <c r="B53" s="11" t="s">
        <v>157</v>
      </c>
      <c r="C53" s="30">
        <v>21.013714</v>
      </c>
      <c r="D53" s="30">
        <v>21.700911000000001</v>
      </c>
      <c r="E53" s="30">
        <v>22.652746</v>
      </c>
      <c r="F53" s="30">
        <v>23.907606000000001</v>
      </c>
      <c r="G53" s="30">
        <v>25.109712999999999</v>
      </c>
      <c r="H53" s="30">
        <v>26.431339000000001</v>
      </c>
      <c r="I53" s="30">
        <v>27.796845999999999</v>
      </c>
      <c r="J53" s="30">
        <v>29.277372</v>
      </c>
      <c r="K53" s="30">
        <v>30.897818000000001</v>
      </c>
      <c r="L53" s="30">
        <v>32.619503000000002</v>
      </c>
      <c r="M53" s="30">
        <v>34.533980999999997</v>
      </c>
      <c r="N53" s="30">
        <v>36.563769999999998</v>
      </c>
      <c r="O53" s="30">
        <v>38.735146</v>
      </c>
      <c r="P53" s="30">
        <v>41.114578000000002</v>
      </c>
      <c r="Q53" s="30">
        <v>43.731762000000003</v>
      </c>
      <c r="R53" s="30">
        <v>46.591076000000001</v>
      </c>
      <c r="S53" s="30">
        <v>49.690395000000002</v>
      </c>
      <c r="T53" s="30">
        <v>53.005116000000001</v>
      </c>
      <c r="U53" s="30">
        <v>56.750275000000002</v>
      </c>
      <c r="V53" s="30">
        <v>60.833728999999998</v>
      </c>
      <c r="W53" s="30">
        <v>65.335648000000006</v>
      </c>
      <c r="X53" s="30">
        <v>70.230484000000004</v>
      </c>
      <c r="Y53" s="30">
        <v>75.728431999999998</v>
      </c>
      <c r="Z53" s="30">
        <v>81.726791000000006</v>
      </c>
      <c r="AA53" s="30">
        <v>88.348800999999995</v>
      </c>
      <c r="AB53" s="30">
        <v>95.691551000000004</v>
      </c>
      <c r="AC53" s="30">
        <v>103.8759</v>
      </c>
      <c r="AD53" s="30">
        <v>112.912132</v>
      </c>
      <c r="AE53" s="30">
        <v>122.880753</v>
      </c>
      <c r="AF53" s="30">
        <v>133.92628500000001</v>
      </c>
      <c r="AG53" s="13">
        <v>6.7156999999999994E-2</v>
      </c>
    </row>
    <row r="54" spans="1:33" ht="15" customHeight="1" x14ac:dyDescent="0.2">
      <c r="A54" s="8" t="s">
        <v>158</v>
      </c>
      <c r="B54" s="11" t="s">
        <v>159</v>
      </c>
      <c r="C54" s="30">
        <v>73.078048999999993</v>
      </c>
      <c r="D54" s="30">
        <v>75.415512000000007</v>
      </c>
      <c r="E54" s="30">
        <v>78.489227</v>
      </c>
      <c r="F54" s="30">
        <v>81.989586000000003</v>
      </c>
      <c r="G54" s="30">
        <v>85.484116</v>
      </c>
      <c r="H54" s="30">
        <v>89.447783999999999</v>
      </c>
      <c r="I54" s="30">
        <v>93.672279000000003</v>
      </c>
      <c r="J54" s="30">
        <v>98.350623999999996</v>
      </c>
      <c r="K54" s="30">
        <v>103.58560199999999</v>
      </c>
      <c r="L54" s="30">
        <v>109.368645</v>
      </c>
      <c r="M54" s="30">
        <v>115.787575</v>
      </c>
      <c r="N54" s="30">
        <v>122.913101</v>
      </c>
      <c r="O54" s="30">
        <v>130.92063899999999</v>
      </c>
      <c r="P54" s="30">
        <v>139.894409</v>
      </c>
      <c r="Q54" s="30">
        <v>150.06352200000001</v>
      </c>
      <c r="R54" s="30">
        <v>161.620758</v>
      </c>
      <c r="S54" s="30">
        <v>174.666855</v>
      </c>
      <c r="T54" s="30">
        <v>189.468536</v>
      </c>
      <c r="U54" s="30">
        <v>206.222488</v>
      </c>
      <c r="V54" s="30">
        <v>225.24551400000001</v>
      </c>
      <c r="W54" s="30">
        <v>246.712006</v>
      </c>
      <c r="X54" s="30">
        <v>271.01577800000001</v>
      </c>
      <c r="Y54" s="30">
        <v>298.30032299999999</v>
      </c>
      <c r="Z54" s="30">
        <v>328.99002100000001</v>
      </c>
      <c r="AA54" s="30">
        <v>363.11337300000002</v>
      </c>
      <c r="AB54" s="30">
        <v>400.96786500000002</v>
      </c>
      <c r="AC54" s="30">
        <v>442.30017099999998</v>
      </c>
      <c r="AD54" s="30">
        <v>486.83209199999999</v>
      </c>
      <c r="AE54" s="30">
        <v>534.11029099999996</v>
      </c>
      <c r="AF54" s="30">
        <v>583.41925000000003</v>
      </c>
      <c r="AG54" s="13">
        <v>7.5802999999999995E-2</v>
      </c>
    </row>
    <row r="55" spans="1:33" ht="15" customHeight="1" x14ac:dyDescent="0.2">
      <c r="A55" s="8" t="s">
        <v>160</v>
      </c>
      <c r="B55" s="11" t="s">
        <v>161</v>
      </c>
      <c r="C55" s="30">
        <v>423.220551</v>
      </c>
      <c r="D55" s="30">
        <v>442.74408</v>
      </c>
      <c r="E55" s="30">
        <v>470.83239700000001</v>
      </c>
      <c r="F55" s="30">
        <v>504.376892</v>
      </c>
      <c r="G55" s="30">
        <v>541.32281499999999</v>
      </c>
      <c r="H55" s="30">
        <v>577.138733</v>
      </c>
      <c r="I55" s="30">
        <v>612.24218800000006</v>
      </c>
      <c r="J55" s="30">
        <v>647.24017300000003</v>
      </c>
      <c r="K55" s="30">
        <v>682.73230000000001</v>
      </c>
      <c r="L55" s="30">
        <v>718.97491500000001</v>
      </c>
      <c r="M55" s="30">
        <v>754.84405500000003</v>
      </c>
      <c r="N55" s="30">
        <v>789.96783400000004</v>
      </c>
      <c r="O55" s="30">
        <v>824.48761000000002</v>
      </c>
      <c r="P55" s="30">
        <v>857.947632</v>
      </c>
      <c r="Q55" s="30">
        <v>890.35754399999996</v>
      </c>
      <c r="R55" s="30">
        <v>921.72241199999996</v>
      </c>
      <c r="S55" s="30">
        <v>952.21179199999995</v>
      </c>
      <c r="T55" s="30">
        <v>981.12914999999998</v>
      </c>
      <c r="U55" s="30">
        <v>1008.329529</v>
      </c>
      <c r="V55" s="30">
        <v>1034.145996</v>
      </c>
      <c r="W55" s="30">
        <v>1058.6058350000001</v>
      </c>
      <c r="X55" s="30">
        <v>1081.3576660000001</v>
      </c>
      <c r="Y55" s="30">
        <v>1102.472168</v>
      </c>
      <c r="Z55" s="30">
        <v>1121.8233640000001</v>
      </c>
      <c r="AA55" s="30">
        <v>1139.585327</v>
      </c>
      <c r="AB55" s="30">
        <v>1155.7601320000001</v>
      </c>
      <c r="AC55" s="30">
        <v>1170.3317870000001</v>
      </c>
      <c r="AD55" s="30">
        <v>1183.566284</v>
      </c>
      <c r="AE55" s="30">
        <v>1195.4060059999999</v>
      </c>
      <c r="AF55" s="30">
        <v>1205.908447</v>
      </c>
      <c r="AG55" s="13">
        <v>3.6434000000000001E-2</v>
      </c>
    </row>
    <row r="56" spans="1:33" ht="15" customHeight="1" x14ac:dyDescent="0.2">
      <c r="A56" s="8" t="s">
        <v>162</v>
      </c>
      <c r="B56" s="11" t="s">
        <v>163</v>
      </c>
      <c r="C56" s="30">
        <v>31.676131999999999</v>
      </c>
      <c r="D56" s="30">
        <v>32.698086000000004</v>
      </c>
      <c r="E56" s="30">
        <v>33.745601999999998</v>
      </c>
      <c r="F56" s="30">
        <v>34.811230000000002</v>
      </c>
      <c r="G56" s="30">
        <v>35.898476000000002</v>
      </c>
      <c r="H56" s="30">
        <v>37.004615999999999</v>
      </c>
      <c r="I56" s="30">
        <v>38.119357999999998</v>
      </c>
      <c r="J56" s="30">
        <v>39.246471</v>
      </c>
      <c r="K56" s="30">
        <v>40.403885000000002</v>
      </c>
      <c r="L56" s="30">
        <v>41.586075000000001</v>
      </c>
      <c r="M56" s="30">
        <v>42.795479</v>
      </c>
      <c r="N56" s="30">
        <v>44.031421999999999</v>
      </c>
      <c r="O56" s="30">
        <v>45.297493000000003</v>
      </c>
      <c r="P56" s="30">
        <v>46.589928</v>
      </c>
      <c r="Q56" s="30">
        <v>47.908279</v>
      </c>
      <c r="R56" s="30">
        <v>49.256535</v>
      </c>
      <c r="S56" s="30">
        <v>50.634281000000001</v>
      </c>
      <c r="T56" s="30">
        <v>52.047241</v>
      </c>
      <c r="U56" s="30">
        <v>53.503138999999997</v>
      </c>
      <c r="V56" s="30">
        <v>55.005363000000003</v>
      </c>
      <c r="W56" s="30">
        <v>56.558005999999999</v>
      </c>
      <c r="X56" s="30">
        <v>58.150494000000002</v>
      </c>
      <c r="Y56" s="30">
        <v>59.788715000000003</v>
      </c>
      <c r="Z56" s="30">
        <v>61.484695000000002</v>
      </c>
      <c r="AA56" s="30">
        <v>63.239628000000003</v>
      </c>
      <c r="AB56" s="30">
        <v>65.056999000000005</v>
      </c>
      <c r="AC56" s="30">
        <v>66.933395000000004</v>
      </c>
      <c r="AD56" s="30">
        <v>68.871109000000004</v>
      </c>
      <c r="AE56" s="30">
        <v>70.873435999999998</v>
      </c>
      <c r="AF56" s="30">
        <v>72.941139000000007</v>
      </c>
      <c r="AG56" s="13">
        <v>2.9069000000000001E-2</v>
      </c>
    </row>
    <row r="57" spans="1:33" ht="15" customHeight="1" x14ac:dyDescent="0.2">
      <c r="A57" s="8" t="s">
        <v>164</v>
      </c>
      <c r="B57" s="11" t="s">
        <v>165</v>
      </c>
      <c r="C57" s="30">
        <v>49.747227000000002</v>
      </c>
      <c r="D57" s="30">
        <v>51.957500000000003</v>
      </c>
      <c r="E57" s="30">
        <v>54.288905999999997</v>
      </c>
      <c r="F57" s="30">
        <v>56.839024000000002</v>
      </c>
      <c r="G57" s="30">
        <v>59.322369000000002</v>
      </c>
      <c r="H57" s="30">
        <v>61.939835000000002</v>
      </c>
      <c r="I57" s="30">
        <v>64.633369000000002</v>
      </c>
      <c r="J57" s="30">
        <v>67.451438999999993</v>
      </c>
      <c r="K57" s="30">
        <v>70.363853000000006</v>
      </c>
      <c r="L57" s="30">
        <v>73.407805999999994</v>
      </c>
      <c r="M57" s="30">
        <v>76.694489000000004</v>
      </c>
      <c r="N57" s="30">
        <v>80.164649999999995</v>
      </c>
      <c r="O57" s="30">
        <v>83.894997000000004</v>
      </c>
      <c r="P57" s="30">
        <v>87.968727000000001</v>
      </c>
      <c r="Q57" s="30">
        <v>92.389258999999996</v>
      </c>
      <c r="R57" s="30">
        <v>97.134933000000004</v>
      </c>
      <c r="S57" s="30">
        <v>102.209053</v>
      </c>
      <c r="T57" s="30">
        <v>107.719177</v>
      </c>
      <c r="U57" s="30">
        <v>113.683258</v>
      </c>
      <c r="V57" s="30">
        <v>120.14503499999999</v>
      </c>
      <c r="W57" s="30">
        <v>127.037178</v>
      </c>
      <c r="X57" s="30">
        <v>134.430634</v>
      </c>
      <c r="Y57" s="30">
        <v>142.489868</v>
      </c>
      <c r="Z57" s="30">
        <v>151.260345</v>
      </c>
      <c r="AA57" s="30">
        <v>160.788284</v>
      </c>
      <c r="AB57" s="30">
        <v>171.15267900000001</v>
      </c>
      <c r="AC57" s="30">
        <v>182.42845199999999</v>
      </c>
      <c r="AD57" s="30">
        <v>194.66696200000001</v>
      </c>
      <c r="AE57" s="30">
        <v>207.99130199999999</v>
      </c>
      <c r="AF57" s="30">
        <v>222.48777799999999</v>
      </c>
      <c r="AG57" s="13">
        <v>5.3317000000000003E-2</v>
      </c>
    </row>
    <row r="58" spans="1:33" ht="15" customHeight="1" x14ac:dyDescent="0.2">
      <c r="A58" s="8" t="s">
        <v>166</v>
      </c>
      <c r="B58" s="11" t="s">
        <v>167</v>
      </c>
      <c r="C58" s="30">
        <v>34.375576000000002</v>
      </c>
      <c r="D58" s="30">
        <v>36.128864</v>
      </c>
      <c r="E58" s="30">
        <v>38.093013999999997</v>
      </c>
      <c r="F58" s="30">
        <v>40.258758999999998</v>
      </c>
      <c r="G58" s="30">
        <v>42.722481000000002</v>
      </c>
      <c r="H58" s="30">
        <v>45.388038999999999</v>
      </c>
      <c r="I58" s="30">
        <v>48.644607999999998</v>
      </c>
      <c r="J58" s="30">
        <v>51.958218000000002</v>
      </c>
      <c r="K58" s="30">
        <v>55.613070999999998</v>
      </c>
      <c r="L58" s="30">
        <v>59.718055999999997</v>
      </c>
      <c r="M58" s="30">
        <v>63.350791999999998</v>
      </c>
      <c r="N58" s="30">
        <v>67.317711000000003</v>
      </c>
      <c r="O58" s="30">
        <v>71.828995000000006</v>
      </c>
      <c r="P58" s="30">
        <v>76.850800000000007</v>
      </c>
      <c r="Q58" s="30">
        <v>82.461273000000006</v>
      </c>
      <c r="R58" s="30">
        <v>88.583359000000002</v>
      </c>
      <c r="S58" s="30">
        <v>95.328598</v>
      </c>
      <c r="T58" s="30">
        <v>102.565308</v>
      </c>
      <c r="U58" s="30">
        <v>110.678009</v>
      </c>
      <c r="V58" s="30">
        <v>119.54040500000001</v>
      </c>
      <c r="W58" s="30">
        <v>128.95004299999999</v>
      </c>
      <c r="X58" s="30">
        <v>139.14317299999999</v>
      </c>
      <c r="Y58" s="30">
        <v>150.120071</v>
      </c>
      <c r="Z58" s="30">
        <v>161.94184899999999</v>
      </c>
      <c r="AA58" s="30">
        <v>174.82896400000001</v>
      </c>
      <c r="AB58" s="30">
        <v>189.18048099999999</v>
      </c>
      <c r="AC58" s="30">
        <v>204.486908</v>
      </c>
      <c r="AD58" s="30">
        <v>220.74411000000001</v>
      </c>
      <c r="AE58" s="30">
        <v>237.878815</v>
      </c>
      <c r="AF58" s="30">
        <v>255.78064000000001</v>
      </c>
      <c r="AG58" s="13">
        <v>7.2401999999999994E-2</v>
      </c>
    </row>
    <row r="59" spans="1:33" ht="15" customHeight="1" x14ac:dyDescent="0.2">
      <c r="A59" s="8" t="s">
        <v>168</v>
      </c>
      <c r="B59" s="11" t="s">
        <v>169</v>
      </c>
      <c r="C59" s="30">
        <v>215.01637299999999</v>
      </c>
      <c r="D59" s="30">
        <v>222.62973</v>
      </c>
      <c r="E59" s="30">
        <v>231.94331399999999</v>
      </c>
      <c r="F59" s="30">
        <v>243.01031499999999</v>
      </c>
      <c r="G59" s="30">
        <v>255.86648600000001</v>
      </c>
      <c r="H59" s="30">
        <v>270.93472300000002</v>
      </c>
      <c r="I59" s="30">
        <v>288.47488399999997</v>
      </c>
      <c r="J59" s="30">
        <v>309.413635</v>
      </c>
      <c r="K59" s="30">
        <v>334.39596599999999</v>
      </c>
      <c r="L59" s="30">
        <v>364.25979599999999</v>
      </c>
      <c r="M59" s="30">
        <v>400.75622600000003</v>
      </c>
      <c r="N59" s="30">
        <v>443.96414199999998</v>
      </c>
      <c r="O59" s="30">
        <v>494.34845000000001</v>
      </c>
      <c r="P59" s="30">
        <v>553.23779300000001</v>
      </c>
      <c r="Q59" s="30">
        <v>624.55841099999998</v>
      </c>
      <c r="R59" s="30">
        <v>708.90240500000004</v>
      </c>
      <c r="S59" s="30">
        <v>809.01757799999996</v>
      </c>
      <c r="T59" s="30">
        <v>924.55981399999996</v>
      </c>
      <c r="U59" s="30">
        <v>1057.6420900000001</v>
      </c>
      <c r="V59" s="30">
        <v>1206.458374</v>
      </c>
      <c r="W59" s="30">
        <v>1371.1292719999999</v>
      </c>
      <c r="X59" s="30">
        <v>1545.2116699999999</v>
      </c>
      <c r="Y59" s="30">
        <v>1728.516846</v>
      </c>
      <c r="Z59" s="30">
        <v>1915.844482</v>
      </c>
      <c r="AA59" s="30">
        <v>2093.3979490000002</v>
      </c>
      <c r="AB59" s="30">
        <v>2260.1240229999999</v>
      </c>
      <c r="AC59" s="30">
        <v>2410.1303710000002</v>
      </c>
      <c r="AD59" s="30">
        <v>2539.7829590000001</v>
      </c>
      <c r="AE59" s="30">
        <v>2645.358154</v>
      </c>
      <c r="AF59" s="30">
        <v>2728.0847170000002</v>
      </c>
      <c r="AG59" s="13">
        <v>9.3620999999999996E-2</v>
      </c>
    </row>
    <row r="60" spans="1:33" ht="15" customHeight="1" x14ac:dyDescent="0.2">
      <c r="A60" s="8" t="s">
        <v>170</v>
      </c>
      <c r="B60" s="11" t="s">
        <v>171</v>
      </c>
      <c r="C60" s="30">
        <v>44.680267000000001</v>
      </c>
      <c r="D60" s="30">
        <v>46.161850000000001</v>
      </c>
      <c r="E60" s="30">
        <v>47.403244000000001</v>
      </c>
      <c r="F60" s="30">
        <v>48.269722000000002</v>
      </c>
      <c r="G60" s="30">
        <v>49.221722</v>
      </c>
      <c r="H60" s="30">
        <v>50.067794999999997</v>
      </c>
      <c r="I60" s="30">
        <v>50.763153000000003</v>
      </c>
      <c r="J60" s="30">
        <v>51.383952999999998</v>
      </c>
      <c r="K60" s="30">
        <v>51.983348999999997</v>
      </c>
      <c r="L60" s="30">
        <v>52.567726</v>
      </c>
      <c r="M60" s="30">
        <v>53.119380999999997</v>
      </c>
      <c r="N60" s="30">
        <v>53.653706</v>
      </c>
      <c r="O60" s="30">
        <v>54.178412999999999</v>
      </c>
      <c r="P60" s="30">
        <v>54.696033</v>
      </c>
      <c r="Q60" s="30">
        <v>55.202114000000002</v>
      </c>
      <c r="R60" s="30">
        <v>55.698002000000002</v>
      </c>
      <c r="S60" s="30">
        <v>56.189490999999997</v>
      </c>
      <c r="T60" s="30">
        <v>56.674121999999997</v>
      </c>
      <c r="U60" s="30">
        <v>57.138100000000001</v>
      </c>
      <c r="V60" s="30">
        <v>57.581459000000002</v>
      </c>
      <c r="W60" s="30">
        <v>58.013190999999999</v>
      </c>
      <c r="X60" s="30">
        <v>58.430152999999997</v>
      </c>
      <c r="Y60" s="30">
        <v>58.830109</v>
      </c>
      <c r="Z60" s="30">
        <v>59.214103999999999</v>
      </c>
      <c r="AA60" s="30">
        <v>59.586426000000003</v>
      </c>
      <c r="AB60" s="30">
        <v>59.946990999999997</v>
      </c>
      <c r="AC60" s="30">
        <v>60.296641999999999</v>
      </c>
      <c r="AD60" s="30">
        <v>60.640202000000002</v>
      </c>
      <c r="AE60" s="30">
        <v>60.978794000000001</v>
      </c>
      <c r="AF60" s="30">
        <v>61.308922000000003</v>
      </c>
      <c r="AG60" s="13">
        <v>1.0186000000000001E-2</v>
      </c>
    </row>
    <row r="61" spans="1:33" ht="15" customHeight="1" x14ac:dyDescent="0.2">
      <c r="A61" s="8" t="s">
        <v>172</v>
      </c>
      <c r="B61" s="11" t="s">
        <v>173</v>
      </c>
      <c r="C61" s="30">
        <v>82.759079</v>
      </c>
      <c r="D61" s="30">
        <v>84.688332000000003</v>
      </c>
      <c r="E61" s="30">
        <v>86.785629</v>
      </c>
      <c r="F61" s="30">
        <v>88.956314000000006</v>
      </c>
      <c r="G61" s="30">
        <v>91.267516999999998</v>
      </c>
      <c r="H61" s="30">
        <v>93.649085999999997</v>
      </c>
      <c r="I61" s="30">
        <v>96.122428999999997</v>
      </c>
      <c r="J61" s="30">
        <v>98.654167000000001</v>
      </c>
      <c r="K61" s="30">
        <v>101.28873400000001</v>
      </c>
      <c r="L61" s="30">
        <v>104.038094</v>
      </c>
      <c r="M61" s="30">
        <v>106.96421100000001</v>
      </c>
      <c r="N61" s="30">
        <v>110.013496</v>
      </c>
      <c r="O61" s="30">
        <v>113.314125</v>
      </c>
      <c r="P61" s="30">
        <v>116.90735599999999</v>
      </c>
      <c r="Q61" s="30">
        <v>120.816154</v>
      </c>
      <c r="R61" s="30">
        <v>124.974098</v>
      </c>
      <c r="S61" s="30">
        <v>129.470505</v>
      </c>
      <c r="T61" s="30">
        <v>134.37318400000001</v>
      </c>
      <c r="U61" s="30">
        <v>139.702393</v>
      </c>
      <c r="V61" s="30">
        <v>145.418915</v>
      </c>
      <c r="W61" s="30">
        <v>151.493301</v>
      </c>
      <c r="X61" s="30">
        <v>158.08519000000001</v>
      </c>
      <c r="Y61" s="30">
        <v>165.28973400000001</v>
      </c>
      <c r="Z61" s="30">
        <v>173.22380100000001</v>
      </c>
      <c r="AA61" s="30">
        <v>181.97601299999999</v>
      </c>
      <c r="AB61" s="30">
        <v>191.65756200000001</v>
      </c>
      <c r="AC61" s="30">
        <v>202.38912999999999</v>
      </c>
      <c r="AD61" s="30">
        <v>214.265366</v>
      </c>
      <c r="AE61" s="30">
        <v>227.46312</v>
      </c>
      <c r="AF61" s="30">
        <v>242.19592299999999</v>
      </c>
      <c r="AG61" s="13">
        <v>3.8240999999999997E-2</v>
      </c>
    </row>
    <row r="62" spans="1:33" ht="15" customHeight="1" x14ac:dyDescent="0.2">
      <c r="A62" s="8" t="s">
        <v>174</v>
      </c>
      <c r="B62" s="11" t="s">
        <v>175</v>
      </c>
      <c r="C62" s="30">
        <v>31.76322</v>
      </c>
      <c r="D62" s="30">
        <v>33.345215000000003</v>
      </c>
      <c r="E62" s="30">
        <v>35.159965999999997</v>
      </c>
      <c r="F62" s="30">
        <v>37.206600000000002</v>
      </c>
      <c r="G62" s="30">
        <v>39.526989</v>
      </c>
      <c r="H62" s="30">
        <v>42.148372999999999</v>
      </c>
      <c r="I62" s="30">
        <v>45.051979000000003</v>
      </c>
      <c r="J62" s="30">
        <v>48.252121000000002</v>
      </c>
      <c r="K62" s="30">
        <v>51.782608000000003</v>
      </c>
      <c r="L62" s="30">
        <v>55.712093000000003</v>
      </c>
      <c r="M62" s="30">
        <v>59.885151</v>
      </c>
      <c r="N62" s="30">
        <v>64.402664000000001</v>
      </c>
      <c r="O62" s="30">
        <v>69.199889999999996</v>
      </c>
      <c r="P62" s="30">
        <v>74.486823999999999</v>
      </c>
      <c r="Q62" s="30">
        <v>80.319626</v>
      </c>
      <c r="R62" s="30">
        <v>86.723572000000004</v>
      </c>
      <c r="S62" s="30">
        <v>93.833939000000001</v>
      </c>
      <c r="T62" s="30">
        <v>101.68873600000001</v>
      </c>
      <c r="U62" s="30">
        <v>110.44760100000001</v>
      </c>
      <c r="V62" s="30">
        <v>120.318054</v>
      </c>
      <c r="W62" s="30">
        <v>131.332886</v>
      </c>
      <c r="X62" s="30">
        <v>143.67008999999999</v>
      </c>
      <c r="Y62" s="30">
        <v>157.57034300000001</v>
      </c>
      <c r="Z62" s="30">
        <v>173.291245</v>
      </c>
      <c r="AA62" s="30">
        <v>191.083099</v>
      </c>
      <c r="AB62" s="30">
        <v>211.249786</v>
      </c>
      <c r="AC62" s="30">
        <v>234.15891999999999</v>
      </c>
      <c r="AD62" s="30">
        <v>260.21786500000002</v>
      </c>
      <c r="AE62" s="30">
        <v>290.17437699999999</v>
      </c>
      <c r="AF62" s="30">
        <v>324.54299900000001</v>
      </c>
      <c r="AG62" s="13">
        <v>8.4661E-2</v>
      </c>
    </row>
    <row r="63" spans="1:33" ht="15" customHeight="1" x14ac:dyDescent="0.2">
      <c r="A63" s="8" t="s">
        <v>176</v>
      </c>
      <c r="B63" s="11" t="s">
        <v>177</v>
      </c>
      <c r="C63" s="30">
        <v>51.019801999999999</v>
      </c>
      <c r="D63" s="30">
        <v>53.414993000000003</v>
      </c>
      <c r="E63" s="30">
        <v>55.542769999999997</v>
      </c>
      <c r="F63" s="30">
        <v>57.873233999999997</v>
      </c>
      <c r="G63" s="30">
        <v>60.191437000000001</v>
      </c>
      <c r="H63" s="30">
        <v>62.701400999999997</v>
      </c>
      <c r="I63" s="30">
        <v>65.092338999999996</v>
      </c>
      <c r="J63" s="30">
        <v>67.520759999999996</v>
      </c>
      <c r="K63" s="30">
        <v>69.864975000000001</v>
      </c>
      <c r="L63" s="30">
        <v>72.173676</v>
      </c>
      <c r="M63" s="30">
        <v>74.597915999999998</v>
      </c>
      <c r="N63" s="30">
        <v>77.036300999999995</v>
      </c>
      <c r="O63" s="30">
        <v>79.579055999999994</v>
      </c>
      <c r="P63" s="30">
        <v>82.255759999999995</v>
      </c>
      <c r="Q63" s="30">
        <v>85.060599999999994</v>
      </c>
      <c r="R63" s="30">
        <v>87.960434000000006</v>
      </c>
      <c r="S63" s="30">
        <v>90.953079000000002</v>
      </c>
      <c r="T63" s="30">
        <v>93.950103999999996</v>
      </c>
      <c r="U63" s="30">
        <v>97.024094000000005</v>
      </c>
      <c r="V63" s="30">
        <v>100.191406</v>
      </c>
      <c r="W63" s="30">
        <v>103.422684</v>
      </c>
      <c r="X63" s="30">
        <v>106.718666</v>
      </c>
      <c r="Y63" s="30">
        <v>110.086823</v>
      </c>
      <c r="Z63" s="30">
        <v>113.530312</v>
      </c>
      <c r="AA63" s="30">
        <v>117.036163</v>
      </c>
      <c r="AB63" s="30">
        <v>120.60180699999999</v>
      </c>
      <c r="AC63" s="30">
        <v>124.220161</v>
      </c>
      <c r="AD63" s="30">
        <v>127.88230900000001</v>
      </c>
      <c r="AE63" s="30">
        <v>131.58583100000001</v>
      </c>
      <c r="AF63" s="30">
        <v>135.322632</v>
      </c>
      <c r="AG63" s="13">
        <v>3.3756000000000001E-2</v>
      </c>
    </row>
    <row r="64" spans="1:33" ht="15" customHeight="1" x14ac:dyDescent="0.2">
      <c r="B64" s="12" t="s">
        <v>178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6"/>
    </row>
    <row r="65" spans="1:33" ht="15" customHeight="1" x14ac:dyDescent="0.2">
      <c r="A65" s="8" t="s">
        <v>179</v>
      </c>
      <c r="B65" s="11" t="s">
        <v>153</v>
      </c>
      <c r="C65" s="30">
        <v>228.11466999999999</v>
      </c>
      <c r="D65" s="30">
        <v>230.280518</v>
      </c>
      <c r="E65" s="30">
        <v>232.20515399999999</v>
      </c>
      <c r="F65" s="30">
        <v>235.405182</v>
      </c>
      <c r="G65" s="30">
        <v>238.258591</v>
      </c>
      <c r="H65" s="30">
        <v>240.93208300000001</v>
      </c>
      <c r="I65" s="30">
        <v>243.47399899999999</v>
      </c>
      <c r="J65" s="30">
        <v>245.741455</v>
      </c>
      <c r="K65" s="30">
        <v>247.91563400000001</v>
      </c>
      <c r="L65" s="30">
        <v>250.02458200000001</v>
      </c>
      <c r="M65" s="30">
        <v>252.05914300000001</v>
      </c>
      <c r="N65" s="30">
        <v>254.07664500000001</v>
      </c>
      <c r="O65" s="30">
        <v>256.084473</v>
      </c>
      <c r="P65" s="30">
        <v>258.09545900000001</v>
      </c>
      <c r="Q65" s="30">
        <v>260.07260100000002</v>
      </c>
      <c r="R65" s="30">
        <v>262.00885</v>
      </c>
      <c r="S65" s="30">
        <v>263.90817299999998</v>
      </c>
      <c r="T65" s="30">
        <v>265.77535999999998</v>
      </c>
      <c r="U65" s="30">
        <v>267.61355600000002</v>
      </c>
      <c r="V65" s="30">
        <v>269.42440800000003</v>
      </c>
      <c r="W65" s="30">
        <v>271.19180299999999</v>
      </c>
      <c r="X65" s="30">
        <v>272.92132600000002</v>
      </c>
      <c r="Y65" s="30">
        <v>274.61517300000003</v>
      </c>
      <c r="Z65" s="30">
        <v>276.27615400000002</v>
      </c>
      <c r="AA65" s="30">
        <v>277.90603599999997</v>
      </c>
      <c r="AB65" s="30">
        <v>279.50894199999999</v>
      </c>
      <c r="AC65" s="30">
        <v>281.08709700000003</v>
      </c>
      <c r="AD65" s="30">
        <v>282.64309700000001</v>
      </c>
      <c r="AE65" s="30">
        <v>284.179688</v>
      </c>
      <c r="AF65" s="30">
        <v>285.69992100000002</v>
      </c>
      <c r="AG65" s="13">
        <v>7.731E-3</v>
      </c>
    </row>
    <row r="66" spans="1:33" ht="15" customHeight="1" x14ac:dyDescent="0.2">
      <c r="A66" s="8" t="s">
        <v>180</v>
      </c>
      <c r="B66" s="11" t="s">
        <v>155</v>
      </c>
      <c r="C66" s="30">
        <v>54.961418000000002</v>
      </c>
      <c r="D66" s="30">
        <v>56.571339000000002</v>
      </c>
      <c r="E66" s="30">
        <v>58.924438000000002</v>
      </c>
      <c r="F66" s="30">
        <v>61.572513999999998</v>
      </c>
      <c r="G66" s="30">
        <v>64.341515000000001</v>
      </c>
      <c r="H66" s="30">
        <v>67.090508</v>
      </c>
      <c r="I66" s="30">
        <v>69.834579000000005</v>
      </c>
      <c r="J66" s="30">
        <v>72.733467000000005</v>
      </c>
      <c r="K66" s="30">
        <v>75.530349999999999</v>
      </c>
      <c r="L66" s="30">
        <v>78.100448999999998</v>
      </c>
      <c r="M66" s="30">
        <v>80.755561999999998</v>
      </c>
      <c r="N66" s="30">
        <v>83.461151000000001</v>
      </c>
      <c r="O66" s="30">
        <v>86.240036000000003</v>
      </c>
      <c r="P66" s="30">
        <v>89.043137000000002</v>
      </c>
      <c r="Q66" s="30">
        <v>91.973526000000007</v>
      </c>
      <c r="R66" s="30">
        <v>94.955680999999998</v>
      </c>
      <c r="S66" s="30">
        <v>97.983092999999997</v>
      </c>
      <c r="T66" s="30">
        <v>101.065735</v>
      </c>
      <c r="U66" s="30">
        <v>104.15327499999999</v>
      </c>
      <c r="V66" s="30">
        <v>107.224968</v>
      </c>
      <c r="W66" s="30">
        <v>110.309296</v>
      </c>
      <c r="X66" s="30">
        <v>113.34161400000001</v>
      </c>
      <c r="Y66" s="30">
        <v>116.26366400000001</v>
      </c>
      <c r="Z66" s="30">
        <v>119.100334</v>
      </c>
      <c r="AA66" s="30">
        <v>121.869156</v>
      </c>
      <c r="AB66" s="30">
        <v>124.503136</v>
      </c>
      <c r="AC66" s="30">
        <v>127.008377</v>
      </c>
      <c r="AD66" s="30">
        <v>129.44892899999999</v>
      </c>
      <c r="AE66" s="30">
        <v>131.756531</v>
      </c>
      <c r="AF66" s="30">
        <v>133.93850699999999</v>
      </c>
      <c r="AG66" s="13">
        <v>3.1260000000000003E-2</v>
      </c>
    </row>
    <row r="67" spans="1:33" ht="15" customHeight="1" x14ac:dyDescent="0.2">
      <c r="A67" s="8" t="s">
        <v>181</v>
      </c>
      <c r="B67" s="11" t="s">
        <v>157</v>
      </c>
      <c r="C67" s="30">
        <v>66.365761000000006</v>
      </c>
      <c r="D67" s="30">
        <v>68.312302000000003</v>
      </c>
      <c r="E67" s="30">
        <v>70.903769999999994</v>
      </c>
      <c r="F67" s="30">
        <v>74.164124000000001</v>
      </c>
      <c r="G67" s="30">
        <v>77.187363000000005</v>
      </c>
      <c r="H67" s="30">
        <v>80.376328000000001</v>
      </c>
      <c r="I67" s="30">
        <v>83.546227000000002</v>
      </c>
      <c r="J67" s="30">
        <v>86.835251</v>
      </c>
      <c r="K67" s="30">
        <v>90.267403000000002</v>
      </c>
      <c r="L67" s="30">
        <v>93.745673999999994</v>
      </c>
      <c r="M67" s="30">
        <v>97.407798999999997</v>
      </c>
      <c r="N67" s="30">
        <v>101.09111799999999</v>
      </c>
      <c r="O67" s="30">
        <v>104.819115</v>
      </c>
      <c r="P67" s="30">
        <v>108.664085</v>
      </c>
      <c r="Q67" s="30">
        <v>112.62855500000001</v>
      </c>
      <c r="R67" s="30">
        <v>116.677879</v>
      </c>
      <c r="S67" s="30">
        <v>120.772774</v>
      </c>
      <c r="T67" s="30">
        <v>124.856201</v>
      </c>
      <c r="U67" s="30">
        <v>129.11094700000001</v>
      </c>
      <c r="V67" s="30">
        <v>133.38945000000001</v>
      </c>
      <c r="W67" s="30">
        <v>137.717804</v>
      </c>
      <c r="X67" s="30">
        <v>142.029709</v>
      </c>
      <c r="Y67" s="30">
        <v>146.428955</v>
      </c>
      <c r="Z67" s="30">
        <v>150.787857</v>
      </c>
      <c r="AA67" s="30">
        <v>155.135727</v>
      </c>
      <c r="AB67" s="30">
        <v>159.47091699999999</v>
      </c>
      <c r="AC67" s="30">
        <v>163.792969</v>
      </c>
      <c r="AD67" s="30">
        <v>168.049103</v>
      </c>
      <c r="AE67" s="30">
        <v>172.22238200000001</v>
      </c>
      <c r="AF67" s="30">
        <v>176.31445299999999</v>
      </c>
      <c r="AG67" s="13">
        <v>3.4443000000000001E-2</v>
      </c>
    </row>
    <row r="68" spans="1:33" ht="15" customHeight="1" x14ac:dyDescent="0.2">
      <c r="A68" s="8" t="s">
        <v>182</v>
      </c>
      <c r="B68" s="11" t="s">
        <v>159</v>
      </c>
      <c r="C68" s="30">
        <v>52.419593999999996</v>
      </c>
      <c r="D68" s="30">
        <v>54.940112999999997</v>
      </c>
      <c r="E68" s="30">
        <v>58.333495999999997</v>
      </c>
      <c r="F68" s="30">
        <v>62.182281000000003</v>
      </c>
      <c r="G68" s="30">
        <v>65.956421000000006</v>
      </c>
      <c r="H68" s="30">
        <v>70.203484000000003</v>
      </c>
      <c r="I68" s="30">
        <v>74.654678000000004</v>
      </c>
      <c r="J68" s="30">
        <v>79.504349000000005</v>
      </c>
      <c r="K68" s="30">
        <v>84.827408000000005</v>
      </c>
      <c r="L68" s="30">
        <v>90.572677999999996</v>
      </c>
      <c r="M68" s="30">
        <v>96.786002999999994</v>
      </c>
      <c r="N68" s="30">
        <v>103.48455</v>
      </c>
      <c r="O68" s="30">
        <v>110.77145400000001</v>
      </c>
      <c r="P68" s="30">
        <v>118.646767</v>
      </c>
      <c r="Q68" s="30">
        <v>127.219368</v>
      </c>
      <c r="R68" s="30">
        <v>136.535324</v>
      </c>
      <c r="S68" s="30">
        <v>146.54658499999999</v>
      </c>
      <c r="T68" s="30">
        <v>157.31094400000001</v>
      </c>
      <c r="U68" s="30">
        <v>168.805206</v>
      </c>
      <c r="V68" s="30">
        <v>181.05864</v>
      </c>
      <c r="W68" s="30">
        <v>193.98155199999999</v>
      </c>
      <c r="X68" s="30">
        <v>207.59141500000001</v>
      </c>
      <c r="Y68" s="30">
        <v>221.743729</v>
      </c>
      <c r="Z68" s="30">
        <v>236.426086</v>
      </c>
      <c r="AA68" s="30">
        <v>251.43255600000001</v>
      </c>
      <c r="AB68" s="30">
        <v>266.680725</v>
      </c>
      <c r="AC68" s="30">
        <v>281.914154</v>
      </c>
      <c r="AD68" s="30">
        <v>296.92910799999999</v>
      </c>
      <c r="AE68" s="30">
        <v>311.53527800000001</v>
      </c>
      <c r="AF68" s="30">
        <v>325.53619400000002</v>
      </c>
      <c r="AG68" s="13">
        <v>6.5605999999999998E-2</v>
      </c>
    </row>
    <row r="69" spans="1:33" ht="15" customHeight="1" x14ac:dyDescent="0.2">
      <c r="A69" s="8" t="s">
        <v>183</v>
      </c>
      <c r="B69" s="11" t="s">
        <v>161</v>
      </c>
      <c r="C69" s="30">
        <v>388.19509900000003</v>
      </c>
      <c r="D69" s="30">
        <v>396.098907</v>
      </c>
      <c r="E69" s="30">
        <v>406.62146000000001</v>
      </c>
      <c r="F69" s="30">
        <v>418.44418300000001</v>
      </c>
      <c r="G69" s="30">
        <v>430.74206500000003</v>
      </c>
      <c r="H69" s="30">
        <v>442.11471599999999</v>
      </c>
      <c r="I69" s="30">
        <v>452.76406900000001</v>
      </c>
      <c r="J69" s="30">
        <v>462.92742900000002</v>
      </c>
      <c r="K69" s="30">
        <v>472.79998799999998</v>
      </c>
      <c r="L69" s="30">
        <v>482.45608499999997</v>
      </c>
      <c r="M69" s="30">
        <v>491.64141799999999</v>
      </c>
      <c r="N69" s="30">
        <v>500.31280500000003</v>
      </c>
      <c r="O69" s="30">
        <v>508.54272500000002</v>
      </c>
      <c r="P69" s="30">
        <v>516.26446499999997</v>
      </c>
      <c r="Q69" s="30">
        <v>523.51696800000002</v>
      </c>
      <c r="R69" s="30">
        <v>530.31664999999998</v>
      </c>
      <c r="S69" s="30">
        <v>536.62145999999996</v>
      </c>
      <c r="T69" s="30">
        <v>542.58154300000001</v>
      </c>
      <c r="U69" s="30">
        <v>548.066956</v>
      </c>
      <c r="V69" s="30">
        <v>553.16851799999995</v>
      </c>
      <c r="W69" s="30">
        <v>557.91412400000002</v>
      </c>
      <c r="X69" s="30">
        <v>562.25994900000001</v>
      </c>
      <c r="Y69" s="30">
        <v>566.23724400000003</v>
      </c>
      <c r="Z69" s="30">
        <v>569.83691399999998</v>
      </c>
      <c r="AA69" s="30">
        <v>573.11047399999995</v>
      </c>
      <c r="AB69" s="30">
        <v>576.07043499999997</v>
      </c>
      <c r="AC69" s="30">
        <v>578.70373500000005</v>
      </c>
      <c r="AD69" s="30">
        <v>581.07714799999997</v>
      </c>
      <c r="AE69" s="30">
        <v>583.18127400000003</v>
      </c>
      <c r="AF69" s="30">
        <v>585.03460700000005</v>
      </c>
      <c r="AG69" s="13">
        <v>1.4026E-2</v>
      </c>
    </row>
    <row r="70" spans="1:33" ht="15" customHeight="1" x14ac:dyDescent="0.2">
      <c r="A70" s="8" t="s">
        <v>184</v>
      </c>
      <c r="B70" s="11" t="s">
        <v>163</v>
      </c>
      <c r="C70" s="30">
        <v>60.47728</v>
      </c>
      <c r="D70" s="30">
        <v>62.360149</v>
      </c>
      <c r="E70" s="30">
        <v>64.284087999999997</v>
      </c>
      <c r="F70" s="30">
        <v>66.237365999999994</v>
      </c>
      <c r="G70" s="30">
        <v>68.225807000000003</v>
      </c>
      <c r="H70" s="30">
        <v>70.245559999999998</v>
      </c>
      <c r="I70" s="30">
        <v>72.277725000000004</v>
      </c>
      <c r="J70" s="30">
        <v>74.329643000000004</v>
      </c>
      <c r="K70" s="30">
        <v>76.431190000000001</v>
      </c>
      <c r="L70" s="30">
        <v>78.572838000000004</v>
      </c>
      <c r="M70" s="30">
        <v>80.757964999999999</v>
      </c>
      <c r="N70" s="30">
        <v>82.985755999999995</v>
      </c>
      <c r="O70" s="30">
        <v>85.261641999999995</v>
      </c>
      <c r="P70" s="30">
        <v>87.579757999999998</v>
      </c>
      <c r="Q70" s="30">
        <v>89.939353999999994</v>
      </c>
      <c r="R70" s="30">
        <v>92.345855999999998</v>
      </c>
      <c r="S70" s="30">
        <v>94.800331</v>
      </c>
      <c r="T70" s="30">
        <v>97.310294999999996</v>
      </c>
      <c r="U70" s="30">
        <v>99.888756000000001</v>
      </c>
      <c r="V70" s="30">
        <v>102.54014599999999</v>
      </c>
      <c r="W70" s="30">
        <v>105.271126</v>
      </c>
      <c r="X70" s="30">
        <v>108.06388099999999</v>
      </c>
      <c r="Y70" s="30">
        <v>110.928398</v>
      </c>
      <c r="Z70" s="30">
        <v>113.88241600000001</v>
      </c>
      <c r="AA70" s="30">
        <v>116.92794000000001</v>
      </c>
      <c r="AB70" s="30">
        <v>120.07</v>
      </c>
      <c r="AC70" s="30">
        <v>123.30186500000001</v>
      </c>
      <c r="AD70" s="30">
        <v>126.627647</v>
      </c>
      <c r="AE70" s="30">
        <v>130.05090300000001</v>
      </c>
      <c r="AF70" s="30">
        <v>133.573105</v>
      </c>
      <c r="AG70" s="13">
        <v>2.7577999999999998E-2</v>
      </c>
    </row>
    <row r="71" spans="1:33" ht="15" customHeight="1" x14ac:dyDescent="0.2">
      <c r="A71" s="8" t="s">
        <v>185</v>
      </c>
      <c r="B71" s="11" t="s">
        <v>165</v>
      </c>
      <c r="C71" s="30">
        <v>118.564583</v>
      </c>
      <c r="D71" s="30">
        <v>124.10231</v>
      </c>
      <c r="E71" s="30">
        <v>129.80578600000001</v>
      </c>
      <c r="F71" s="30">
        <v>135.87264999999999</v>
      </c>
      <c r="G71" s="30">
        <v>141.61891199999999</v>
      </c>
      <c r="H71" s="30">
        <v>147.50805700000001</v>
      </c>
      <c r="I71" s="30">
        <v>153.40278599999999</v>
      </c>
      <c r="J71" s="30">
        <v>159.39286799999999</v>
      </c>
      <c r="K71" s="30">
        <v>165.40437299999999</v>
      </c>
      <c r="L71" s="30">
        <v>171.49273700000001</v>
      </c>
      <c r="M71" s="30">
        <v>177.82775899999999</v>
      </c>
      <c r="N71" s="30">
        <v>184.27384900000001</v>
      </c>
      <c r="O71" s="30">
        <v>190.920593</v>
      </c>
      <c r="P71" s="30">
        <v>197.84338399999999</v>
      </c>
      <c r="Q71" s="30">
        <v>204.986481</v>
      </c>
      <c r="R71" s="30">
        <v>212.26608300000001</v>
      </c>
      <c r="S71" s="30">
        <v>219.641953</v>
      </c>
      <c r="T71" s="30">
        <v>227.195312</v>
      </c>
      <c r="U71" s="30">
        <v>234.89134200000001</v>
      </c>
      <c r="V71" s="30">
        <v>242.72171</v>
      </c>
      <c r="W71" s="30">
        <v>250.57307399999999</v>
      </c>
      <c r="X71" s="30">
        <v>258.46899400000001</v>
      </c>
      <c r="Y71" s="30">
        <v>266.49206500000003</v>
      </c>
      <c r="Z71" s="30">
        <v>274.61029100000002</v>
      </c>
      <c r="AA71" s="30">
        <v>282.791473</v>
      </c>
      <c r="AB71" s="30">
        <v>291.023529</v>
      </c>
      <c r="AC71" s="30">
        <v>299.28695699999997</v>
      </c>
      <c r="AD71" s="30">
        <v>307.54617300000001</v>
      </c>
      <c r="AE71" s="30">
        <v>315.79892000000001</v>
      </c>
      <c r="AF71" s="30">
        <v>324.019409</v>
      </c>
      <c r="AG71" s="13">
        <v>3.4868999999999997E-2</v>
      </c>
    </row>
    <row r="72" spans="1:33" ht="15" customHeight="1" x14ac:dyDescent="0.2">
      <c r="A72" s="8" t="s">
        <v>186</v>
      </c>
      <c r="B72" s="11" t="s">
        <v>167</v>
      </c>
      <c r="C72" s="30">
        <v>32.947487000000002</v>
      </c>
      <c r="D72" s="30">
        <v>35.116463000000003</v>
      </c>
      <c r="E72" s="30">
        <v>37.487175000000001</v>
      </c>
      <c r="F72" s="30">
        <v>40.034153000000003</v>
      </c>
      <c r="G72" s="30">
        <v>42.851954999999997</v>
      </c>
      <c r="H72" s="30">
        <v>45.812072999999998</v>
      </c>
      <c r="I72" s="30">
        <v>49.312621999999998</v>
      </c>
      <c r="J72" s="30">
        <v>52.753177999999998</v>
      </c>
      <c r="K72" s="30">
        <v>56.416446999999998</v>
      </c>
      <c r="L72" s="30">
        <v>60.377865</v>
      </c>
      <c r="M72" s="30">
        <v>63.757247999999997</v>
      </c>
      <c r="N72" s="30">
        <v>67.320785999999998</v>
      </c>
      <c r="O72" s="30">
        <v>71.223395999999994</v>
      </c>
      <c r="P72" s="30">
        <v>75.393341000000007</v>
      </c>
      <c r="Q72" s="30">
        <v>79.851760999999996</v>
      </c>
      <c r="R72" s="30">
        <v>84.493934999999993</v>
      </c>
      <c r="S72" s="30">
        <v>89.362244000000004</v>
      </c>
      <c r="T72" s="30">
        <v>94.322318999999993</v>
      </c>
      <c r="U72" s="30">
        <v>99.591576000000003</v>
      </c>
      <c r="V72" s="30">
        <v>105.029076</v>
      </c>
      <c r="W72" s="30">
        <v>110.47202299999999</v>
      </c>
      <c r="X72" s="30">
        <v>116.02417800000001</v>
      </c>
      <c r="Y72" s="30">
        <v>121.644341</v>
      </c>
      <c r="Z72" s="30">
        <v>127.325401</v>
      </c>
      <c r="AA72" s="30">
        <v>133.12863200000001</v>
      </c>
      <c r="AB72" s="30">
        <v>139.16975400000001</v>
      </c>
      <c r="AC72" s="30">
        <v>145.174408</v>
      </c>
      <c r="AD72" s="30">
        <v>151.113754</v>
      </c>
      <c r="AE72" s="30">
        <v>156.940933</v>
      </c>
      <c r="AF72" s="30">
        <v>162.60855100000001</v>
      </c>
      <c r="AG72" s="13">
        <v>5.6264000000000002E-2</v>
      </c>
    </row>
    <row r="73" spans="1:33" ht="15" customHeight="1" x14ac:dyDescent="0.2">
      <c r="A73" s="8" t="s">
        <v>187</v>
      </c>
      <c r="B73" s="11" t="s">
        <v>169</v>
      </c>
      <c r="C73" s="30">
        <v>100.119362</v>
      </c>
      <c r="D73" s="30">
        <v>109.936172</v>
      </c>
      <c r="E73" s="30">
        <v>121.88024900000001</v>
      </c>
      <c r="F73" s="30">
        <v>135.865341</v>
      </c>
      <c r="G73" s="30">
        <v>151.760696</v>
      </c>
      <c r="H73" s="30">
        <v>169.89295999999999</v>
      </c>
      <c r="I73" s="30">
        <v>190.311554</v>
      </c>
      <c r="J73" s="30">
        <v>213.75865200000001</v>
      </c>
      <c r="K73" s="30">
        <v>240.48201</v>
      </c>
      <c r="L73" s="30">
        <v>270.78341699999999</v>
      </c>
      <c r="M73" s="30">
        <v>305.63031000000001</v>
      </c>
      <c r="N73" s="30">
        <v>344.13501000000002</v>
      </c>
      <c r="O73" s="30">
        <v>385.75613399999997</v>
      </c>
      <c r="P73" s="30">
        <v>430.55419899999998</v>
      </c>
      <c r="Q73" s="30">
        <v>480.08712800000001</v>
      </c>
      <c r="R73" s="30">
        <v>533.066284</v>
      </c>
      <c r="S73" s="30">
        <v>589.44354199999998</v>
      </c>
      <c r="T73" s="30">
        <v>647.33429000000001</v>
      </c>
      <c r="U73" s="30">
        <v>706.31292699999995</v>
      </c>
      <c r="V73" s="30">
        <v>764.42303500000003</v>
      </c>
      <c r="W73" s="30">
        <v>821.01178000000004</v>
      </c>
      <c r="X73" s="30">
        <v>873.77209500000004</v>
      </c>
      <c r="Y73" s="30">
        <v>923.02770999999996</v>
      </c>
      <c r="Z73" s="30">
        <v>967.95086700000002</v>
      </c>
      <c r="AA73" s="30">
        <v>1006.326477</v>
      </c>
      <c r="AB73" s="30">
        <v>1039.2373050000001</v>
      </c>
      <c r="AC73" s="30">
        <v>1066.587769</v>
      </c>
      <c r="AD73" s="30">
        <v>1088.643677</v>
      </c>
      <c r="AE73" s="30">
        <v>1105.475342</v>
      </c>
      <c r="AF73" s="30">
        <v>1117.817139</v>
      </c>
      <c r="AG73" s="13">
        <v>8.6357000000000003E-2</v>
      </c>
    </row>
    <row r="74" spans="1:33" ht="15" customHeight="1" x14ac:dyDescent="0.2">
      <c r="A74" s="8" t="s">
        <v>188</v>
      </c>
      <c r="B74" s="11" t="s">
        <v>171</v>
      </c>
      <c r="C74" s="30">
        <v>93.664351999999994</v>
      </c>
      <c r="D74" s="30">
        <v>99.461792000000003</v>
      </c>
      <c r="E74" s="30">
        <v>104.149742</v>
      </c>
      <c r="F74" s="30">
        <v>107.29879</v>
      </c>
      <c r="G74" s="30">
        <v>110.63033299999999</v>
      </c>
      <c r="H74" s="30">
        <v>113.484039</v>
      </c>
      <c r="I74" s="30">
        <v>115.75679</v>
      </c>
      <c r="J74" s="30">
        <v>117.72777600000001</v>
      </c>
      <c r="K74" s="30">
        <v>119.572838</v>
      </c>
      <c r="L74" s="30">
        <v>121.312859</v>
      </c>
      <c r="M74" s="30">
        <v>122.898376</v>
      </c>
      <c r="N74" s="30">
        <v>124.374657</v>
      </c>
      <c r="O74" s="30">
        <v>125.76544199999999</v>
      </c>
      <c r="P74" s="30">
        <v>127.07905599999999</v>
      </c>
      <c r="Q74" s="30">
        <v>128.30619799999999</v>
      </c>
      <c r="R74" s="30">
        <v>129.45242300000001</v>
      </c>
      <c r="S74" s="30">
        <v>130.53241</v>
      </c>
      <c r="T74" s="30">
        <v>131.54144299999999</v>
      </c>
      <c r="U74" s="30">
        <v>132.453003</v>
      </c>
      <c r="V74" s="30">
        <v>133.27151499999999</v>
      </c>
      <c r="W74" s="30">
        <v>134.017639</v>
      </c>
      <c r="X74" s="30">
        <v>134.68794299999999</v>
      </c>
      <c r="Y74" s="30">
        <v>135.28123500000001</v>
      </c>
      <c r="Z74" s="30">
        <v>135.80226099999999</v>
      </c>
      <c r="AA74" s="30">
        <v>136.26042200000001</v>
      </c>
      <c r="AB74" s="30">
        <v>136.65744000000001</v>
      </c>
      <c r="AC74" s="30">
        <v>136.996353</v>
      </c>
      <c r="AD74" s="30">
        <v>137.28564499999999</v>
      </c>
      <c r="AE74" s="30">
        <v>137.527863</v>
      </c>
      <c r="AF74" s="30">
        <v>137.71984900000001</v>
      </c>
      <c r="AG74" s="13">
        <v>1.1691E-2</v>
      </c>
    </row>
    <row r="75" spans="1:33" ht="15" customHeight="1" x14ac:dyDescent="0.2">
      <c r="A75" s="8" t="s">
        <v>189</v>
      </c>
      <c r="B75" s="11" t="s">
        <v>173</v>
      </c>
      <c r="C75" s="30">
        <v>138.14001500000001</v>
      </c>
      <c r="D75" s="30">
        <v>144.09849500000001</v>
      </c>
      <c r="E75" s="30">
        <v>150.658096</v>
      </c>
      <c r="F75" s="30">
        <v>157.403198</v>
      </c>
      <c r="G75" s="30">
        <v>164.59072900000001</v>
      </c>
      <c r="H75" s="30">
        <v>171.92501799999999</v>
      </c>
      <c r="I75" s="30">
        <v>179.45950300000001</v>
      </c>
      <c r="J75" s="30">
        <v>187.05244400000001</v>
      </c>
      <c r="K75" s="30">
        <v>194.844009</v>
      </c>
      <c r="L75" s="30">
        <v>202.85112000000001</v>
      </c>
      <c r="M75" s="30">
        <v>211.24614</v>
      </c>
      <c r="N75" s="30">
        <v>219.81492600000001</v>
      </c>
      <c r="O75" s="30">
        <v>228.911484</v>
      </c>
      <c r="P75" s="30">
        <v>238.580353</v>
      </c>
      <c r="Q75" s="30">
        <v>248.79740899999999</v>
      </c>
      <c r="R75" s="30">
        <v>259.29821800000002</v>
      </c>
      <c r="S75" s="30">
        <v>270.24148600000001</v>
      </c>
      <c r="T75" s="30">
        <v>281.69287100000003</v>
      </c>
      <c r="U75" s="30">
        <v>293.58517499999999</v>
      </c>
      <c r="V75" s="30">
        <v>305.72631799999999</v>
      </c>
      <c r="W75" s="30">
        <v>317.97137500000002</v>
      </c>
      <c r="X75" s="30">
        <v>330.54284699999999</v>
      </c>
      <c r="Y75" s="30">
        <v>343.48635899999999</v>
      </c>
      <c r="Z75" s="30">
        <v>356.848907</v>
      </c>
      <c r="AA75" s="30">
        <v>370.59771699999999</v>
      </c>
      <c r="AB75" s="30">
        <v>384.70892300000003</v>
      </c>
      <c r="AC75" s="30">
        <v>399.143799</v>
      </c>
      <c r="AD75" s="30">
        <v>413.81005900000002</v>
      </c>
      <c r="AE75" s="30">
        <v>428.690338</v>
      </c>
      <c r="AF75" s="30">
        <v>443.76797499999998</v>
      </c>
      <c r="AG75" s="13">
        <v>4.0988999999999998E-2</v>
      </c>
    </row>
    <row r="76" spans="1:33" ht="15" customHeight="1" x14ac:dyDescent="0.2">
      <c r="A76" s="8" t="s">
        <v>190</v>
      </c>
      <c r="B76" s="11" t="s">
        <v>175</v>
      </c>
      <c r="C76" s="30">
        <v>51.718304000000003</v>
      </c>
      <c r="D76" s="30">
        <v>54.330584999999999</v>
      </c>
      <c r="E76" s="30">
        <v>57.315105000000003</v>
      </c>
      <c r="F76" s="30">
        <v>60.665367000000003</v>
      </c>
      <c r="G76" s="30">
        <v>64.440742</v>
      </c>
      <c r="H76" s="30">
        <v>68.677025</v>
      </c>
      <c r="I76" s="30">
        <v>73.332901000000007</v>
      </c>
      <c r="J76" s="30">
        <v>78.419830000000005</v>
      </c>
      <c r="K76" s="30">
        <v>83.981087000000002</v>
      </c>
      <c r="L76" s="30">
        <v>90.107422</v>
      </c>
      <c r="M76" s="30">
        <v>96.546570000000003</v>
      </c>
      <c r="N76" s="30">
        <v>103.440819</v>
      </c>
      <c r="O76" s="30">
        <v>110.681366</v>
      </c>
      <c r="P76" s="30">
        <v>118.564522</v>
      </c>
      <c r="Q76" s="30">
        <v>127.149933</v>
      </c>
      <c r="R76" s="30">
        <v>136.44717399999999</v>
      </c>
      <c r="S76" s="30">
        <v>146.61874399999999</v>
      </c>
      <c r="T76" s="30">
        <v>157.67981</v>
      </c>
      <c r="U76" s="30">
        <v>169.80792199999999</v>
      </c>
      <c r="V76" s="30">
        <v>183.226089</v>
      </c>
      <c r="W76" s="30">
        <v>197.910248</v>
      </c>
      <c r="X76" s="30">
        <v>214.01568599999999</v>
      </c>
      <c r="Y76" s="30">
        <v>231.75439499999999</v>
      </c>
      <c r="Z76" s="30">
        <v>251.33126799999999</v>
      </c>
      <c r="AA76" s="30">
        <v>272.90902699999998</v>
      </c>
      <c r="AB76" s="30">
        <v>296.67865</v>
      </c>
      <c r="AC76" s="30">
        <v>322.85916099999997</v>
      </c>
      <c r="AD76" s="30">
        <v>351.66116299999999</v>
      </c>
      <c r="AE76" s="30">
        <v>383.58569299999999</v>
      </c>
      <c r="AF76" s="30">
        <v>418.78781099999998</v>
      </c>
      <c r="AG76" s="13">
        <v>7.5663999999999995E-2</v>
      </c>
    </row>
    <row r="77" spans="1:33" ht="15" customHeight="1" x14ac:dyDescent="0.2">
      <c r="A77" s="8" t="s">
        <v>191</v>
      </c>
      <c r="B77" s="11" t="s">
        <v>177</v>
      </c>
      <c r="C77" s="30">
        <v>44.728766999999998</v>
      </c>
      <c r="D77" s="30">
        <v>45.869723999999998</v>
      </c>
      <c r="E77" s="30">
        <v>46.899357000000002</v>
      </c>
      <c r="F77" s="30">
        <v>47.977573</v>
      </c>
      <c r="G77" s="30">
        <v>49.043793000000001</v>
      </c>
      <c r="H77" s="30">
        <v>50.159821000000001</v>
      </c>
      <c r="I77" s="30">
        <v>51.228454999999997</v>
      </c>
      <c r="J77" s="30">
        <v>52.295147</v>
      </c>
      <c r="K77" s="30">
        <v>53.323039999999999</v>
      </c>
      <c r="L77" s="30">
        <v>54.325096000000002</v>
      </c>
      <c r="M77" s="30">
        <v>55.342044999999999</v>
      </c>
      <c r="N77" s="30">
        <v>56.345942999999998</v>
      </c>
      <c r="O77" s="30">
        <v>57.359012999999997</v>
      </c>
      <c r="P77" s="30">
        <v>58.386074000000001</v>
      </c>
      <c r="Q77" s="30">
        <v>59.422604</v>
      </c>
      <c r="R77" s="30">
        <v>60.457996000000001</v>
      </c>
      <c r="S77" s="30">
        <v>61.489604999999997</v>
      </c>
      <c r="T77" s="30">
        <v>62.496215999999997</v>
      </c>
      <c r="U77" s="30">
        <v>63.492840000000001</v>
      </c>
      <c r="V77" s="30">
        <v>64.481116999999998</v>
      </c>
      <c r="W77" s="30">
        <v>65.453438000000006</v>
      </c>
      <c r="X77" s="30">
        <v>66.408905000000004</v>
      </c>
      <c r="Y77" s="30">
        <v>67.348113999999995</v>
      </c>
      <c r="Z77" s="30">
        <v>68.271041999999994</v>
      </c>
      <c r="AA77" s="30">
        <v>69.174933999999993</v>
      </c>
      <c r="AB77" s="30">
        <v>70.058723000000001</v>
      </c>
      <c r="AC77" s="30">
        <v>70.920815000000005</v>
      </c>
      <c r="AD77" s="30">
        <v>71.759949000000006</v>
      </c>
      <c r="AE77" s="30">
        <v>72.576172</v>
      </c>
      <c r="AF77" s="30">
        <v>73.368774000000002</v>
      </c>
      <c r="AG77" s="13">
        <v>1.6916E-2</v>
      </c>
    </row>
    <row r="78" spans="1:33" ht="15" customHeight="1" x14ac:dyDescent="0.2">
      <c r="B78" s="11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</row>
    <row r="79" spans="1:33" ht="15" customHeight="1" x14ac:dyDescent="0.2">
      <c r="B79" s="12" t="s">
        <v>192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6"/>
    </row>
    <row r="80" spans="1:33" ht="15" customHeight="1" x14ac:dyDescent="0.2">
      <c r="A80" s="8" t="s">
        <v>193</v>
      </c>
      <c r="B80" s="11" t="s">
        <v>110</v>
      </c>
      <c r="C80" s="30">
        <v>35.439869000000002</v>
      </c>
      <c r="D80" s="30">
        <v>35.380547</v>
      </c>
      <c r="E80" s="30">
        <v>34.523636000000003</v>
      </c>
      <c r="F80" s="30">
        <v>34.927841000000001</v>
      </c>
      <c r="G80" s="30">
        <v>35.733097000000001</v>
      </c>
      <c r="H80" s="30">
        <v>36.785919</v>
      </c>
      <c r="I80" s="30">
        <v>37.717846000000002</v>
      </c>
      <c r="J80" s="30">
        <v>38.600242999999999</v>
      </c>
      <c r="K80" s="30">
        <v>39.439692999999998</v>
      </c>
      <c r="L80" s="30">
        <v>40.200161000000001</v>
      </c>
      <c r="M80" s="30">
        <v>41.196465000000003</v>
      </c>
      <c r="N80" s="30">
        <v>42.446770000000001</v>
      </c>
      <c r="O80" s="30">
        <v>44.012191999999999</v>
      </c>
      <c r="P80" s="30">
        <v>45.648563000000003</v>
      </c>
      <c r="Q80" s="30">
        <v>47.247790999999999</v>
      </c>
      <c r="R80" s="30">
        <v>48.826363000000001</v>
      </c>
      <c r="S80" s="30">
        <v>50.299362000000002</v>
      </c>
      <c r="T80" s="30">
        <v>51.811630000000001</v>
      </c>
      <c r="U80" s="30">
        <v>53.346043000000002</v>
      </c>
      <c r="V80" s="30">
        <v>54.920780000000001</v>
      </c>
      <c r="W80" s="30">
        <v>56.487473000000001</v>
      </c>
      <c r="X80" s="30">
        <v>58.057270000000003</v>
      </c>
      <c r="Y80" s="30">
        <v>59.630885999999997</v>
      </c>
      <c r="Z80" s="30">
        <v>61.145266999999997</v>
      </c>
      <c r="AA80" s="30">
        <v>62.622588999999998</v>
      </c>
      <c r="AB80" s="30">
        <v>64.032516000000001</v>
      </c>
      <c r="AC80" s="30">
        <v>65.403908000000001</v>
      </c>
      <c r="AD80" s="30">
        <v>66.725860999999995</v>
      </c>
      <c r="AE80" s="30">
        <v>67.913612000000001</v>
      </c>
      <c r="AF80" s="30">
        <v>69.140525999999994</v>
      </c>
      <c r="AG80" s="13">
        <v>2.4216000000000001E-2</v>
      </c>
    </row>
    <row r="81" spans="1:33" ht="15" customHeight="1" x14ac:dyDescent="0.2">
      <c r="A81" s="8" t="s">
        <v>194</v>
      </c>
      <c r="B81" s="11" t="s">
        <v>112</v>
      </c>
      <c r="C81" s="30">
        <v>1.272394</v>
      </c>
      <c r="D81" s="30">
        <v>1.29853</v>
      </c>
      <c r="E81" s="30">
        <v>1.332757</v>
      </c>
      <c r="F81" s="30">
        <v>1.369405</v>
      </c>
      <c r="G81" s="30">
        <v>1.4064760000000001</v>
      </c>
      <c r="H81" s="30">
        <v>1.4426289999999999</v>
      </c>
      <c r="I81" s="30">
        <v>1.478207</v>
      </c>
      <c r="J81" s="30">
        <v>1.5148759999999999</v>
      </c>
      <c r="K81" s="30">
        <v>1.5503169999999999</v>
      </c>
      <c r="L81" s="30">
        <v>1.583931</v>
      </c>
      <c r="M81" s="30">
        <v>1.618992</v>
      </c>
      <c r="N81" s="30">
        <v>1.6538889999999999</v>
      </c>
      <c r="O81" s="30">
        <v>1.688709</v>
      </c>
      <c r="P81" s="30">
        <v>1.723905</v>
      </c>
      <c r="Q81" s="30">
        <v>1.760562</v>
      </c>
      <c r="R81" s="30">
        <v>1.7980940000000001</v>
      </c>
      <c r="S81" s="30">
        <v>1.8365880000000001</v>
      </c>
      <c r="T81" s="30">
        <v>1.8763300000000001</v>
      </c>
      <c r="U81" s="30">
        <v>1.917003</v>
      </c>
      <c r="V81" s="30">
        <v>1.9585840000000001</v>
      </c>
      <c r="W81" s="30">
        <v>2.0016340000000001</v>
      </c>
      <c r="X81" s="30">
        <v>2.045617</v>
      </c>
      <c r="Y81" s="30">
        <v>2.0899570000000001</v>
      </c>
      <c r="Z81" s="30">
        <v>2.1351580000000001</v>
      </c>
      <c r="AA81" s="30">
        <v>2.1817380000000002</v>
      </c>
      <c r="AB81" s="30">
        <v>2.228796</v>
      </c>
      <c r="AC81" s="30">
        <v>2.2764730000000002</v>
      </c>
      <c r="AD81" s="30">
        <v>2.3261829999999999</v>
      </c>
      <c r="AE81" s="30">
        <v>2.376477</v>
      </c>
      <c r="AF81" s="30">
        <v>2.4272830000000001</v>
      </c>
      <c r="AG81" s="13">
        <v>2.2592000000000001E-2</v>
      </c>
    </row>
    <row r="82" spans="1:33" ht="15" customHeight="1" x14ac:dyDescent="0.2">
      <c r="A82" s="8" t="s">
        <v>195</v>
      </c>
      <c r="B82" s="11" t="s">
        <v>114</v>
      </c>
      <c r="C82" s="30">
        <v>1.696807</v>
      </c>
      <c r="D82" s="30">
        <v>1.7446740000000001</v>
      </c>
      <c r="E82" s="30">
        <v>1.807679</v>
      </c>
      <c r="F82" s="30">
        <v>1.8860870000000001</v>
      </c>
      <c r="G82" s="30">
        <v>1.9585049999999999</v>
      </c>
      <c r="H82" s="30">
        <v>2.0344509999999998</v>
      </c>
      <c r="I82" s="30">
        <v>2.1096759999999999</v>
      </c>
      <c r="J82" s="30">
        <v>2.1874410000000002</v>
      </c>
      <c r="K82" s="30">
        <v>2.2683610000000001</v>
      </c>
      <c r="L82" s="30">
        <v>2.3502809999999998</v>
      </c>
      <c r="M82" s="30">
        <v>2.436464</v>
      </c>
      <c r="N82" s="30">
        <v>2.5232770000000002</v>
      </c>
      <c r="O82" s="30">
        <v>2.6113759999999999</v>
      </c>
      <c r="P82" s="30">
        <v>2.7025809999999999</v>
      </c>
      <c r="Q82" s="30">
        <v>2.797142</v>
      </c>
      <c r="R82" s="30">
        <v>2.8944559999999999</v>
      </c>
      <c r="S82" s="30">
        <v>2.9938060000000002</v>
      </c>
      <c r="T82" s="30">
        <v>3.0940180000000002</v>
      </c>
      <c r="U82" s="30">
        <v>3.1998709999999999</v>
      </c>
      <c r="V82" s="30">
        <v>3.3080750000000001</v>
      </c>
      <c r="W82" s="30">
        <v>3.4196550000000001</v>
      </c>
      <c r="X82" s="30">
        <v>3.5332560000000002</v>
      </c>
      <c r="Y82" s="30">
        <v>3.652142</v>
      </c>
      <c r="Z82" s="30">
        <v>3.773326</v>
      </c>
      <c r="AA82" s="30">
        <v>3.8981319999999999</v>
      </c>
      <c r="AB82" s="30">
        <v>4.0271340000000002</v>
      </c>
      <c r="AC82" s="30">
        <v>4.1610639999999997</v>
      </c>
      <c r="AD82" s="30">
        <v>4.2989790000000001</v>
      </c>
      <c r="AE82" s="30">
        <v>4.441033</v>
      </c>
      <c r="AF82" s="30">
        <v>4.5881210000000001</v>
      </c>
      <c r="AG82" s="13">
        <v>3.5135E-2</v>
      </c>
    </row>
    <row r="83" spans="1:33" ht="15" customHeight="1" x14ac:dyDescent="0.2">
      <c r="A83" s="8" t="s">
        <v>196</v>
      </c>
      <c r="B83" s="11" t="s">
        <v>116</v>
      </c>
      <c r="C83" s="30">
        <v>4.0417990000000001</v>
      </c>
      <c r="D83" s="30">
        <v>4.2030709999999996</v>
      </c>
      <c r="E83" s="30">
        <v>4.4097160000000004</v>
      </c>
      <c r="F83" s="30">
        <v>4.6331699999999998</v>
      </c>
      <c r="G83" s="30">
        <v>4.8438920000000003</v>
      </c>
      <c r="H83" s="30">
        <v>5.0700510000000003</v>
      </c>
      <c r="I83" s="30">
        <v>5.297282</v>
      </c>
      <c r="J83" s="30">
        <v>5.5339080000000003</v>
      </c>
      <c r="K83" s="30">
        <v>5.781854</v>
      </c>
      <c r="L83" s="30">
        <v>6.0376529999999997</v>
      </c>
      <c r="M83" s="30">
        <v>6.3020180000000003</v>
      </c>
      <c r="N83" s="30">
        <v>6.5746539999999998</v>
      </c>
      <c r="O83" s="30">
        <v>6.8583480000000003</v>
      </c>
      <c r="P83" s="30">
        <v>7.152037</v>
      </c>
      <c r="Q83" s="30">
        <v>7.4584820000000001</v>
      </c>
      <c r="R83" s="30">
        <v>7.7779740000000004</v>
      </c>
      <c r="S83" s="30">
        <v>8.1087349999999994</v>
      </c>
      <c r="T83" s="30">
        <v>8.4524209999999993</v>
      </c>
      <c r="U83" s="30">
        <v>8.8085939999999994</v>
      </c>
      <c r="V83" s="30">
        <v>9.178839</v>
      </c>
      <c r="W83" s="30">
        <v>9.5618929999999995</v>
      </c>
      <c r="X83" s="30">
        <v>9.9601620000000004</v>
      </c>
      <c r="Y83" s="30">
        <v>10.372254</v>
      </c>
      <c r="Z83" s="30">
        <v>10.801219</v>
      </c>
      <c r="AA83" s="30">
        <v>11.245483999999999</v>
      </c>
      <c r="AB83" s="30">
        <v>11.707411</v>
      </c>
      <c r="AC83" s="30">
        <v>12.185622</v>
      </c>
      <c r="AD83" s="30">
        <v>12.680149999999999</v>
      </c>
      <c r="AE83" s="30">
        <v>13.191525</v>
      </c>
      <c r="AF83" s="30">
        <v>13.719644000000001</v>
      </c>
      <c r="AG83" s="13">
        <v>4.3156E-2</v>
      </c>
    </row>
    <row r="84" spans="1:33" ht="15" customHeight="1" x14ac:dyDescent="0.2">
      <c r="A84" s="8" t="s">
        <v>197</v>
      </c>
      <c r="B84" s="11" t="s">
        <v>118</v>
      </c>
      <c r="C84" s="30">
        <v>42.089469999999999</v>
      </c>
      <c r="D84" s="30">
        <v>42.791629999999998</v>
      </c>
      <c r="E84" s="30">
        <v>43.727684000000004</v>
      </c>
      <c r="F84" s="30">
        <v>44.801856999999998</v>
      </c>
      <c r="G84" s="30">
        <v>45.955288000000003</v>
      </c>
      <c r="H84" s="30">
        <v>47.063510999999998</v>
      </c>
      <c r="I84" s="30">
        <v>48.143051</v>
      </c>
      <c r="J84" s="30">
        <v>49.217255000000002</v>
      </c>
      <c r="K84" s="30">
        <v>50.308883999999999</v>
      </c>
      <c r="L84" s="30">
        <v>51.430923</v>
      </c>
      <c r="M84" s="30">
        <v>52.557079000000002</v>
      </c>
      <c r="N84" s="30">
        <v>53.682322999999997</v>
      </c>
      <c r="O84" s="30">
        <v>54.816715000000002</v>
      </c>
      <c r="P84" s="30">
        <v>55.951194999999998</v>
      </c>
      <c r="Q84" s="30">
        <v>57.091186999999998</v>
      </c>
      <c r="R84" s="30">
        <v>58.241191999999998</v>
      </c>
      <c r="S84" s="30">
        <v>59.407623000000001</v>
      </c>
      <c r="T84" s="30">
        <v>60.587542999999997</v>
      </c>
      <c r="U84" s="30">
        <v>61.768695999999998</v>
      </c>
      <c r="V84" s="30">
        <v>62.969067000000003</v>
      </c>
      <c r="W84" s="30">
        <v>64.195396000000002</v>
      </c>
      <c r="X84" s="30">
        <v>65.433837999999994</v>
      </c>
      <c r="Y84" s="30">
        <v>66.689605999999998</v>
      </c>
      <c r="Z84" s="30">
        <v>67.954880000000003</v>
      </c>
      <c r="AA84" s="30">
        <v>69.239249999999998</v>
      </c>
      <c r="AB84" s="30">
        <v>70.540436</v>
      </c>
      <c r="AC84" s="30">
        <v>71.853545999999994</v>
      </c>
      <c r="AD84" s="30">
        <v>73.197395</v>
      </c>
      <c r="AE84" s="30">
        <v>74.561965999999998</v>
      </c>
      <c r="AF84" s="30">
        <v>75.943709999999996</v>
      </c>
      <c r="AG84" s="13">
        <v>2.0698999999999999E-2</v>
      </c>
    </row>
    <row r="85" spans="1:33" ht="15" customHeight="1" x14ac:dyDescent="0.2">
      <c r="A85" s="8" t="s">
        <v>198</v>
      </c>
      <c r="B85" s="11" t="s">
        <v>120</v>
      </c>
      <c r="C85" s="30">
        <v>2.5213679999999998</v>
      </c>
      <c r="D85" s="30">
        <v>2.664587</v>
      </c>
      <c r="E85" s="30">
        <v>2.8141530000000001</v>
      </c>
      <c r="F85" s="30">
        <v>2.966561</v>
      </c>
      <c r="G85" s="30">
        <v>3.122614</v>
      </c>
      <c r="H85" s="30">
        <v>3.2815620000000001</v>
      </c>
      <c r="I85" s="30">
        <v>3.4411930000000002</v>
      </c>
      <c r="J85" s="30">
        <v>3.6020349999999999</v>
      </c>
      <c r="K85" s="30">
        <v>3.7684880000000001</v>
      </c>
      <c r="L85" s="30">
        <v>3.9391090000000002</v>
      </c>
      <c r="M85" s="30">
        <v>4.1143900000000002</v>
      </c>
      <c r="N85" s="30">
        <v>4.2940759999999996</v>
      </c>
      <c r="O85" s="30">
        <v>4.4787929999999996</v>
      </c>
      <c r="P85" s="30">
        <v>4.6674699999999998</v>
      </c>
      <c r="Q85" s="30">
        <v>4.8598280000000003</v>
      </c>
      <c r="R85" s="30">
        <v>5.05647</v>
      </c>
      <c r="S85" s="30">
        <v>5.2573920000000003</v>
      </c>
      <c r="T85" s="30">
        <v>5.4635249999999997</v>
      </c>
      <c r="U85" s="30">
        <v>5.6764919999999996</v>
      </c>
      <c r="V85" s="30">
        <v>5.8966859999999999</v>
      </c>
      <c r="W85" s="30">
        <v>6.1247579999999999</v>
      </c>
      <c r="X85" s="30">
        <v>6.3581979999999998</v>
      </c>
      <c r="Y85" s="30">
        <v>6.5980990000000004</v>
      </c>
      <c r="Z85" s="30">
        <v>6.8464609999999997</v>
      </c>
      <c r="AA85" s="30">
        <v>7.1032289999999998</v>
      </c>
      <c r="AB85" s="30">
        <v>7.3687880000000003</v>
      </c>
      <c r="AC85" s="30">
        <v>7.6420380000000003</v>
      </c>
      <c r="AD85" s="30">
        <v>7.923184</v>
      </c>
      <c r="AE85" s="30">
        <v>8.2124299999999995</v>
      </c>
      <c r="AF85" s="30">
        <v>8.5095770000000002</v>
      </c>
      <c r="AG85" s="13">
        <v>4.2340999999999997E-2</v>
      </c>
    </row>
    <row r="86" spans="1:33" ht="15" customHeight="1" x14ac:dyDescent="0.2">
      <c r="A86" s="8" t="s">
        <v>199</v>
      </c>
      <c r="B86" s="11" t="s">
        <v>122</v>
      </c>
      <c r="C86" s="30">
        <v>12.333857999999999</v>
      </c>
      <c r="D86" s="30">
        <v>12.939005999999999</v>
      </c>
      <c r="E86" s="30">
        <v>13.560019</v>
      </c>
      <c r="F86" s="30">
        <v>14.218584</v>
      </c>
      <c r="G86" s="30">
        <v>14.839308000000001</v>
      </c>
      <c r="H86" s="30">
        <v>15.474050999999999</v>
      </c>
      <c r="I86" s="30">
        <v>16.108124</v>
      </c>
      <c r="J86" s="30">
        <v>16.751822000000001</v>
      </c>
      <c r="K86" s="30">
        <v>17.39753</v>
      </c>
      <c r="L86" s="30">
        <v>18.051725000000001</v>
      </c>
      <c r="M86" s="30">
        <v>18.733397</v>
      </c>
      <c r="N86" s="30">
        <v>19.428250999999999</v>
      </c>
      <c r="O86" s="30">
        <v>20.146774000000001</v>
      </c>
      <c r="P86" s="30">
        <v>20.898163</v>
      </c>
      <c r="Q86" s="30">
        <v>21.677417999999999</v>
      </c>
      <c r="R86" s="30">
        <v>22.476444000000001</v>
      </c>
      <c r="S86" s="30">
        <v>23.291945999999999</v>
      </c>
      <c r="T86" s="30">
        <v>24.134551999999999</v>
      </c>
      <c r="U86" s="30">
        <v>25.001920999999999</v>
      </c>
      <c r="V86" s="30">
        <v>25.894859</v>
      </c>
      <c r="W86" s="30">
        <v>26.801639999999999</v>
      </c>
      <c r="X86" s="30">
        <v>27.726669000000001</v>
      </c>
      <c r="Y86" s="30">
        <v>28.682286999999999</v>
      </c>
      <c r="Z86" s="30">
        <v>29.667176999999999</v>
      </c>
      <c r="AA86" s="30">
        <v>30.680029000000001</v>
      </c>
      <c r="AB86" s="30">
        <v>31.722218999999999</v>
      </c>
      <c r="AC86" s="30">
        <v>32.794296000000003</v>
      </c>
      <c r="AD86" s="30">
        <v>33.894615000000002</v>
      </c>
      <c r="AE86" s="30">
        <v>35.026539</v>
      </c>
      <c r="AF86" s="30">
        <v>36.190230999999997</v>
      </c>
      <c r="AG86" s="13">
        <v>3.7416999999999999E-2</v>
      </c>
    </row>
    <row r="87" spans="1:33" ht="15" customHeight="1" x14ac:dyDescent="0.2">
      <c r="A87" s="8" t="s">
        <v>200</v>
      </c>
      <c r="B87" s="11" t="s">
        <v>124</v>
      </c>
      <c r="C87" s="30">
        <v>2.7596759999999998</v>
      </c>
      <c r="D87" s="30">
        <v>2.8818779999999999</v>
      </c>
      <c r="E87" s="30">
        <v>3.0082270000000002</v>
      </c>
      <c r="F87" s="30">
        <v>3.1366339999999999</v>
      </c>
      <c r="G87" s="30">
        <v>3.2710029999999999</v>
      </c>
      <c r="H87" s="30">
        <v>3.4046099999999999</v>
      </c>
      <c r="I87" s="30">
        <v>3.553944</v>
      </c>
      <c r="J87" s="30">
        <v>3.6928269999999999</v>
      </c>
      <c r="K87" s="30">
        <v>3.833183</v>
      </c>
      <c r="L87" s="30">
        <v>3.9773770000000002</v>
      </c>
      <c r="M87" s="30">
        <v>4.0947519999999997</v>
      </c>
      <c r="N87" s="30">
        <v>4.2136290000000001</v>
      </c>
      <c r="O87" s="30">
        <v>4.3388640000000001</v>
      </c>
      <c r="P87" s="30">
        <v>4.4677350000000002</v>
      </c>
      <c r="Q87" s="30">
        <v>4.6007059999999997</v>
      </c>
      <c r="R87" s="30">
        <v>4.7345600000000001</v>
      </c>
      <c r="S87" s="30">
        <v>4.8707330000000004</v>
      </c>
      <c r="T87" s="30">
        <v>5.0057729999999996</v>
      </c>
      <c r="U87" s="30">
        <v>5.1462339999999998</v>
      </c>
      <c r="V87" s="30">
        <v>5.2886870000000004</v>
      </c>
      <c r="W87" s="30">
        <v>5.4293959999999997</v>
      </c>
      <c r="X87" s="30">
        <v>5.5718629999999996</v>
      </c>
      <c r="Y87" s="30">
        <v>5.7157669999999996</v>
      </c>
      <c r="Z87" s="30">
        <v>5.8617720000000002</v>
      </c>
      <c r="AA87" s="30">
        <v>6.0124510000000004</v>
      </c>
      <c r="AB87" s="30">
        <v>6.1720920000000001</v>
      </c>
      <c r="AC87" s="30">
        <v>6.3345039999999999</v>
      </c>
      <c r="AD87" s="30">
        <v>6.5000900000000001</v>
      </c>
      <c r="AE87" s="30">
        <v>6.668755</v>
      </c>
      <c r="AF87" s="30">
        <v>6.8403510000000001</v>
      </c>
      <c r="AG87" s="13">
        <v>3.1352999999999999E-2</v>
      </c>
    </row>
    <row r="88" spans="1:33" ht="15" customHeight="1" x14ac:dyDescent="0.2">
      <c r="A88" s="8" t="s">
        <v>201</v>
      </c>
      <c r="B88" s="11" t="s">
        <v>126</v>
      </c>
      <c r="C88" s="30">
        <v>40.116450999999998</v>
      </c>
      <c r="D88" s="30">
        <v>43.432957000000002</v>
      </c>
      <c r="E88" s="30">
        <v>47.147007000000002</v>
      </c>
      <c r="F88" s="30">
        <v>51.125838999999999</v>
      </c>
      <c r="G88" s="30">
        <v>55.253998000000003</v>
      </c>
      <c r="H88" s="30">
        <v>59.548504000000001</v>
      </c>
      <c r="I88" s="30">
        <v>63.96067</v>
      </c>
      <c r="J88" s="30">
        <v>68.584282000000002</v>
      </c>
      <c r="K88" s="30">
        <v>73.398208999999994</v>
      </c>
      <c r="L88" s="30">
        <v>78.397057000000004</v>
      </c>
      <c r="M88" s="30">
        <v>83.676811000000001</v>
      </c>
      <c r="N88" s="30">
        <v>89.066237999999998</v>
      </c>
      <c r="O88" s="30">
        <v>94.496132000000003</v>
      </c>
      <c r="P88" s="30">
        <v>99.999306000000004</v>
      </c>
      <c r="Q88" s="30">
        <v>105.788948</v>
      </c>
      <c r="R88" s="30">
        <v>111.755669</v>
      </c>
      <c r="S88" s="30">
        <v>117.966537</v>
      </c>
      <c r="T88" s="30">
        <v>124.31485000000001</v>
      </c>
      <c r="U88" s="30">
        <v>130.880234</v>
      </c>
      <c r="V88" s="30">
        <v>137.588257</v>
      </c>
      <c r="W88" s="30">
        <v>144.520691</v>
      </c>
      <c r="X88" s="30">
        <v>151.544937</v>
      </c>
      <c r="Y88" s="30">
        <v>158.85432399999999</v>
      </c>
      <c r="Z88" s="30">
        <v>166.49667400000001</v>
      </c>
      <c r="AA88" s="30">
        <v>174.187881</v>
      </c>
      <c r="AB88" s="30">
        <v>182.17434700000001</v>
      </c>
      <c r="AC88" s="30">
        <v>190.47036700000001</v>
      </c>
      <c r="AD88" s="30">
        <v>199.134705</v>
      </c>
      <c r="AE88" s="30">
        <v>208.064651</v>
      </c>
      <c r="AF88" s="30">
        <v>217.35820000000001</v>
      </c>
      <c r="AG88" s="13">
        <v>5.9198000000000001E-2</v>
      </c>
    </row>
    <row r="89" spans="1:33" ht="15" customHeight="1" x14ac:dyDescent="0.2">
      <c r="A89" s="8" t="s">
        <v>202</v>
      </c>
      <c r="B89" s="11" t="s">
        <v>128</v>
      </c>
      <c r="C89" s="30">
        <v>13.54684</v>
      </c>
      <c r="D89" s="30">
        <v>14.032581</v>
      </c>
      <c r="E89" s="30">
        <v>14.439050999999999</v>
      </c>
      <c r="F89" s="30">
        <v>14.722462</v>
      </c>
      <c r="G89" s="30">
        <v>15.033697</v>
      </c>
      <c r="H89" s="30">
        <v>15.310534000000001</v>
      </c>
      <c r="I89" s="30">
        <v>15.538499</v>
      </c>
      <c r="J89" s="30">
        <v>15.742532000000001</v>
      </c>
      <c r="K89" s="30">
        <v>15.940037</v>
      </c>
      <c r="L89" s="30">
        <v>16.133178999999998</v>
      </c>
      <c r="M89" s="30">
        <v>16.316143</v>
      </c>
      <c r="N89" s="30">
        <v>16.493866000000001</v>
      </c>
      <c r="O89" s="30">
        <v>16.668928000000001</v>
      </c>
      <c r="P89" s="30">
        <v>16.842217999999999</v>
      </c>
      <c r="Q89" s="30">
        <v>17.012319999999999</v>
      </c>
      <c r="R89" s="30">
        <v>17.179725999999999</v>
      </c>
      <c r="S89" s="30">
        <v>17.346419999999998</v>
      </c>
      <c r="T89" s="30">
        <v>17.511641999999998</v>
      </c>
      <c r="U89" s="30">
        <v>17.670843000000001</v>
      </c>
      <c r="V89" s="30">
        <v>17.824047</v>
      </c>
      <c r="W89" s="30">
        <v>17.974298000000001</v>
      </c>
      <c r="X89" s="30">
        <v>18.120583</v>
      </c>
      <c r="Y89" s="30">
        <v>18.262156999999998</v>
      </c>
      <c r="Z89" s="30">
        <v>18.399397</v>
      </c>
      <c r="AA89" s="30">
        <v>18.533788999999999</v>
      </c>
      <c r="AB89" s="30">
        <v>18.665346</v>
      </c>
      <c r="AC89" s="30">
        <v>18.794401000000001</v>
      </c>
      <c r="AD89" s="30">
        <v>18.92267</v>
      </c>
      <c r="AE89" s="30">
        <v>19.050598000000001</v>
      </c>
      <c r="AF89" s="30">
        <v>19.177012999999999</v>
      </c>
      <c r="AG89" s="13">
        <v>1.1217E-2</v>
      </c>
    </row>
    <row r="90" spans="1:33" ht="15" customHeight="1" x14ac:dyDescent="0.2">
      <c r="A90" s="8" t="s">
        <v>203</v>
      </c>
      <c r="B90" s="11" t="s">
        <v>130</v>
      </c>
      <c r="C90" s="30">
        <v>10.005053999999999</v>
      </c>
      <c r="D90" s="30">
        <v>10.544199000000001</v>
      </c>
      <c r="E90" s="30">
        <v>11.130843</v>
      </c>
      <c r="F90" s="30">
        <v>11.724574</v>
      </c>
      <c r="G90" s="30">
        <v>12.348483999999999</v>
      </c>
      <c r="H90" s="30">
        <v>12.975353</v>
      </c>
      <c r="I90" s="30">
        <v>13.609906000000001</v>
      </c>
      <c r="J90" s="30">
        <v>14.240213000000001</v>
      </c>
      <c r="K90" s="30">
        <v>14.87851</v>
      </c>
      <c r="L90" s="30">
        <v>15.526229000000001</v>
      </c>
      <c r="M90" s="30">
        <v>16.197209999999998</v>
      </c>
      <c r="N90" s="30">
        <v>16.87398</v>
      </c>
      <c r="O90" s="30">
        <v>17.584403999999999</v>
      </c>
      <c r="P90" s="30">
        <v>18.331116000000002</v>
      </c>
      <c r="Q90" s="30">
        <v>19.111609000000001</v>
      </c>
      <c r="R90" s="30">
        <v>19.905723999999999</v>
      </c>
      <c r="S90" s="30">
        <v>20.725774999999999</v>
      </c>
      <c r="T90" s="30">
        <v>21.576937000000001</v>
      </c>
      <c r="U90" s="30">
        <v>22.454815</v>
      </c>
      <c r="V90" s="30">
        <v>23.346333999999999</v>
      </c>
      <c r="W90" s="30">
        <v>24.242332000000001</v>
      </c>
      <c r="X90" s="30">
        <v>25.16046</v>
      </c>
      <c r="Y90" s="30">
        <v>26.105658999999999</v>
      </c>
      <c r="Z90" s="30">
        <v>27.083369999999999</v>
      </c>
      <c r="AA90" s="30">
        <v>28.093678000000001</v>
      </c>
      <c r="AB90" s="30">
        <v>29.137834999999999</v>
      </c>
      <c r="AC90" s="30">
        <v>30.216484000000001</v>
      </c>
      <c r="AD90" s="30">
        <v>31.326779999999999</v>
      </c>
      <c r="AE90" s="30">
        <v>32.471984999999997</v>
      </c>
      <c r="AF90" s="30">
        <v>33.656120000000001</v>
      </c>
      <c r="AG90" s="13">
        <v>4.2321999999999999E-2</v>
      </c>
    </row>
    <row r="91" spans="1:33" ht="15" customHeight="1" x14ac:dyDescent="0.2">
      <c r="A91" s="8" t="s">
        <v>204</v>
      </c>
      <c r="B91" s="11" t="s">
        <v>132</v>
      </c>
      <c r="C91" s="30">
        <v>17.512114</v>
      </c>
      <c r="D91" s="30">
        <v>18.821438000000001</v>
      </c>
      <c r="E91" s="30">
        <v>20.303148</v>
      </c>
      <c r="F91" s="30">
        <v>21.939478000000001</v>
      </c>
      <c r="G91" s="30">
        <v>23.745773</v>
      </c>
      <c r="H91" s="30">
        <v>25.720562000000001</v>
      </c>
      <c r="I91" s="30">
        <v>27.82452</v>
      </c>
      <c r="J91" s="30">
        <v>30.046057000000001</v>
      </c>
      <c r="K91" s="30">
        <v>32.387306000000002</v>
      </c>
      <c r="L91" s="30">
        <v>34.867462000000003</v>
      </c>
      <c r="M91" s="30">
        <v>37.370494999999998</v>
      </c>
      <c r="N91" s="30">
        <v>39.943359000000001</v>
      </c>
      <c r="O91" s="30">
        <v>42.537272999999999</v>
      </c>
      <c r="P91" s="30">
        <v>45.245102000000003</v>
      </c>
      <c r="Q91" s="30">
        <v>48.067653999999997</v>
      </c>
      <c r="R91" s="30">
        <v>50.989429000000001</v>
      </c>
      <c r="S91" s="30">
        <v>54.039230000000003</v>
      </c>
      <c r="T91" s="30">
        <v>57.199703</v>
      </c>
      <c r="U91" s="30">
        <v>60.496006000000001</v>
      </c>
      <c r="V91" s="30">
        <v>63.957607000000003</v>
      </c>
      <c r="W91" s="30">
        <v>67.549515</v>
      </c>
      <c r="X91" s="30">
        <v>71.280304000000001</v>
      </c>
      <c r="Y91" s="30">
        <v>75.166297999999998</v>
      </c>
      <c r="Z91" s="30">
        <v>79.217072000000002</v>
      </c>
      <c r="AA91" s="30">
        <v>83.430626000000004</v>
      </c>
      <c r="AB91" s="30">
        <v>87.808350000000004</v>
      </c>
      <c r="AC91" s="30">
        <v>92.354347000000004</v>
      </c>
      <c r="AD91" s="30">
        <v>97.069587999999996</v>
      </c>
      <c r="AE91" s="30">
        <v>101.99543</v>
      </c>
      <c r="AF91" s="30">
        <v>107.11821</v>
      </c>
      <c r="AG91" s="13">
        <v>6.4074000000000006E-2</v>
      </c>
    </row>
    <row r="92" spans="1:33" ht="15" customHeight="1" x14ac:dyDescent="0.2">
      <c r="A92" s="8" t="s">
        <v>205</v>
      </c>
      <c r="B92" s="11" t="s">
        <v>134</v>
      </c>
      <c r="C92" s="30">
        <v>2.3098860000000001</v>
      </c>
      <c r="D92" s="30">
        <v>2.3937439999999999</v>
      </c>
      <c r="E92" s="30">
        <v>2.4680800000000001</v>
      </c>
      <c r="F92" s="30">
        <v>2.5476610000000002</v>
      </c>
      <c r="G92" s="30">
        <v>2.6261939999999999</v>
      </c>
      <c r="H92" s="30">
        <v>2.7097419999999999</v>
      </c>
      <c r="I92" s="30">
        <v>2.7891699999999999</v>
      </c>
      <c r="J92" s="30">
        <v>2.8690790000000002</v>
      </c>
      <c r="K92" s="30">
        <v>2.946008</v>
      </c>
      <c r="L92" s="30">
        <v>3.0213779999999999</v>
      </c>
      <c r="M92" s="30">
        <v>3.0994380000000001</v>
      </c>
      <c r="N92" s="30">
        <v>3.1773859999999998</v>
      </c>
      <c r="O92" s="30">
        <v>3.2577159999999998</v>
      </c>
      <c r="P92" s="30">
        <v>3.341221</v>
      </c>
      <c r="Q92" s="30">
        <v>3.4277299999999999</v>
      </c>
      <c r="R92" s="30">
        <v>3.5163549999999999</v>
      </c>
      <c r="S92" s="30">
        <v>3.6070769999999999</v>
      </c>
      <c r="T92" s="30">
        <v>3.697568</v>
      </c>
      <c r="U92" s="30">
        <v>3.7898489999999998</v>
      </c>
      <c r="V92" s="30">
        <v>3.884442</v>
      </c>
      <c r="W92" s="30">
        <v>3.9806499999999998</v>
      </c>
      <c r="X92" s="30">
        <v>4.0786100000000003</v>
      </c>
      <c r="Y92" s="30">
        <v>4.1786640000000004</v>
      </c>
      <c r="Z92" s="30">
        <v>4.2810670000000002</v>
      </c>
      <c r="AA92" s="30">
        <v>4.3856529999999996</v>
      </c>
      <c r="AB92" s="30">
        <v>4.49254</v>
      </c>
      <c r="AC92" s="30">
        <v>4.6017580000000002</v>
      </c>
      <c r="AD92" s="30">
        <v>4.7132930000000002</v>
      </c>
      <c r="AE92" s="30">
        <v>4.8273489999999999</v>
      </c>
      <c r="AF92" s="30">
        <v>4.9439780000000004</v>
      </c>
      <c r="AG92" s="13">
        <v>2.6242000000000001E-2</v>
      </c>
    </row>
    <row r="93" spans="1:33" ht="15" customHeight="1" x14ac:dyDescent="0.2">
      <c r="A93" s="8" t="s">
        <v>206</v>
      </c>
      <c r="B93" s="11" t="s">
        <v>207</v>
      </c>
      <c r="C93" s="30">
        <v>185.645599</v>
      </c>
      <c r="D93" s="30">
        <v>193.12884500000001</v>
      </c>
      <c r="E93" s="30">
        <v>200.671997</v>
      </c>
      <c r="F93" s="30">
        <v>210.00015300000001</v>
      </c>
      <c r="G93" s="30">
        <v>220.13832099999999</v>
      </c>
      <c r="H93" s="30">
        <v>230.82148699999999</v>
      </c>
      <c r="I93" s="30">
        <v>241.57209800000001</v>
      </c>
      <c r="J93" s="30">
        <v>252.582581</v>
      </c>
      <c r="K93" s="30">
        <v>263.89837599999998</v>
      </c>
      <c r="L93" s="30">
        <v>275.51650999999998</v>
      </c>
      <c r="M93" s="30">
        <v>287.71365400000002</v>
      </c>
      <c r="N93" s="30">
        <v>300.37170400000002</v>
      </c>
      <c r="O93" s="30">
        <v>313.496216</v>
      </c>
      <c r="P93" s="30">
        <v>326.97061200000002</v>
      </c>
      <c r="Q93" s="30">
        <v>340.90139799999997</v>
      </c>
      <c r="R93" s="30">
        <v>355.152466</v>
      </c>
      <c r="S93" s="30">
        <v>369.75125100000002</v>
      </c>
      <c r="T93" s="30">
        <v>384.72653200000002</v>
      </c>
      <c r="U93" s="30">
        <v>400.15661599999999</v>
      </c>
      <c r="V93" s="30">
        <v>416.01626599999997</v>
      </c>
      <c r="W93" s="30">
        <v>432.28936800000002</v>
      </c>
      <c r="X93" s="30">
        <v>448.87176499999998</v>
      </c>
      <c r="Y93" s="30">
        <v>465.99807700000002</v>
      </c>
      <c r="Z93" s="30">
        <v>483.66284200000001</v>
      </c>
      <c r="AA93" s="30">
        <v>501.614532</v>
      </c>
      <c r="AB93" s="30">
        <v>520.07788100000005</v>
      </c>
      <c r="AC93" s="30">
        <v>539.08880599999998</v>
      </c>
      <c r="AD93" s="30">
        <v>558.71356200000002</v>
      </c>
      <c r="AE93" s="30">
        <v>578.802368</v>
      </c>
      <c r="AF93" s="30">
        <v>599.612976</v>
      </c>
      <c r="AG93" s="13">
        <v>4.1291000000000001E-2</v>
      </c>
    </row>
    <row r="94" spans="1:33" ht="15" customHeight="1" x14ac:dyDescent="0.2">
      <c r="B94" s="1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</row>
    <row r="95" spans="1:33" ht="15" customHeight="1" x14ac:dyDescent="0.2">
      <c r="B95" s="12" t="s">
        <v>208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6"/>
    </row>
    <row r="96" spans="1:33" ht="15" customHeight="1" x14ac:dyDescent="0.2">
      <c r="A96" s="8" t="s">
        <v>209</v>
      </c>
      <c r="B96" s="11" t="s">
        <v>210</v>
      </c>
      <c r="C96" s="30">
        <v>982.22760000000005</v>
      </c>
      <c r="D96" s="30">
        <v>990.08874500000002</v>
      </c>
      <c r="E96" s="30">
        <v>996.99523899999997</v>
      </c>
      <c r="F96" s="30">
        <v>1009.190613</v>
      </c>
      <c r="G96" s="30">
        <v>1020.053467</v>
      </c>
      <c r="H96" s="30">
        <v>1030.2376710000001</v>
      </c>
      <c r="I96" s="30">
        <v>1039.926514</v>
      </c>
      <c r="J96" s="30">
        <v>1048.4261469999999</v>
      </c>
      <c r="K96" s="30">
        <v>1056.5203859999999</v>
      </c>
      <c r="L96" s="30">
        <v>1064.3248289999999</v>
      </c>
      <c r="M96" s="30">
        <v>1071.783203</v>
      </c>
      <c r="N96" s="30">
        <v>1079.169189</v>
      </c>
      <c r="O96" s="30">
        <v>1086.5214840000001</v>
      </c>
      <c r="P96" s="30">
        <v>1093.9105219999999</v>
      </c>
      <c r="Q96" s="30">
        <v>1101.150513</v>
      </c>
      <c r="R96" s="30">
        <v>1108.201538</v>
      </c>
      <c r="S96" s="30">
        <v>1115.081543</v>
      </c>
      <c r="T96" s="30">
        <v>1121.8149410000001</v>
      </c>
      <c r="U96" s="30">
        <v>1128.417236</v>
      </c>
      <c r="V96" s="30">
        <v>1134.899414</v>
      </c>
      <c r="W96" s="30">
        <v>1141.1843260000001</v>
      </c>
      <c r="X96" s="30">
        <v>1147.303101</v>
      </c>
      <c r="Y96" s="30">
        <v>1153.2662350000001</v>
      </c>
      <c r="Z96" s="30">
        <v>1159.088135</v>
      </c>
      <c r="AA96" s="30">
        <v>1164.7761230000001</v>
      </c>
      <c r="AB96" s="30">
        <v>1171.7269289999999</v>
      </c>
      <c r="AC96" s="30">
        <v>1178.5867920000001</v>
      </c>
      <c r="AD96" s="30">
        <v>1185.3663329999999</v>
      </c>
      <c r="AE96" s="30">
        <v>1192.0776370000001</v>
      </c>
      <c r="AF96" s="30">
        <v>1198.734375</v>
      </c>
      <c r="AG96" s="13">
        <v>6.8529999999999997E-3</v>
      </c>
    </row>
    <row r="97" spans="1:33" ht="15" customHeight="1" x14ac:dyDescent="0.2">
      <c r="A97" s="8" t="s">
        <v>211</v>
      </c>
      <c r="B97" s="11" t="s">
        <v>212</v>
      </c>
      <c r="C97" s="30">
        <v>608.17266800000004</v>
      </c>
      <c r="D97" s="30">
        <v>613.89117399999998</v>
      </c>
      <c r="E97" s="30">
        <v>619.03411900000003</v>
      </c>
      <c r="F97" s="30">
        <v>627.44189500000005</v>
      </c>
      <c r="G97" s="30">
        <v>635.05664100000001</v>
      </c>
      <c r="H97" s="30">
        <v>642.27319299999999</v>
      </c>
      <c r="I97" s="30">
        <v>649.20007299999997</v>
      </c>
      <c r="J97" s="30">
        <v>655.38909899999999</v>
      </c>
      <c r="K97" s="30">
        <v>661.32934599999999</v>
      </c>
      <c r="L97" s="30">
        <v>667.09118699999999</v>
      </c>
      <c r="M97" s="30">
        <v>672.63555899999994</v>
      </c>
      <c r="N97" s="30">
        <v>678.13806199999999</v>
      </c>
      <c r="O97" s="30">
        <v>683.62377900000001</v>
      </c>
      <c r="P97" s="30">
        <v>689.13958700000001</v>
      </c>
      <c r="Q97" s="30">
        <v>694.56384300000002</v>
      </c>
      <c r="R97" s="30">
        <v>699.86932400000001</v>
      </c>
      <c r="S97" s="30">
        <v>705.06689500000005</v>
      </c>
      <c r="T97" s="30">
        <v>710.17230199999995</v>
      </c>
      <c r="U97" s="30">
        <v>715.19500700000003</v>
      </c>
      <c r="V97" s="30">
        <v>720.142517</v>
      </c>
      <c r="W97" s="30">
        <v>724.96398899999997</v>
      </c>
      <c r="X97" s="30">
        <v>729.67962599999998</v>
      </c>
      <c r="Y97" s="30">
        <v>734.29620399999999</v>
      </c>
      <c r="Z97" s="30">
        <v>738.82250999999997</v>
      </c>
      <c r="AA97" s="30">
        <v>743.26318400000002</v>
      </c>
      <c r="AB97" s="30">
        <v>748.32385299999999</v>
      </c>
      <c r="AC97" s="30">
        <v>753.324524</v>
      </c>
      <c r="AD97" s="30">
        <v>758.27203399999996</v>
      </c>
      <c r="AE97" s="30">
        <v>763.173767</v>
      </c>
      <c r="AF97" s="30">
        <v>768.038635</v>
      </c>
      <c r="AG97" s="13">
        <v>8.0330000000000002E-3</v>
      </c>
    </row>
    <row r="98" spans="1:33" ht="15" customHeight="1" x14ac:dyDescent="0.2">
      <c r="A98" s="8" t="s">
        <v>213</v>
      </c>
      <c r="B98" s="11" t="s">
        <v>214</v>
      </c>
      <c r="C98" s="30">
        <v>257.39779700000003</v>
      </c>
      <c r="D98" s="30">
        <v>258.65884399999999</v>
      </c>
      <c r="E98" s="30">
        <v>259.65280200000001</v>
      </c>
      <c r="F98" s="30">
        <v>262.05456500000003</v>
      </c>
      <c r="G98" s="30">
        <v>264.07009900000003</v>
      </c>
      <c r="H98" s="30">
        <v>265.884094</v>
      </c>
      <c r="I98" s="30">
        <v>267.55062900000001</v>
      </c>
      <c r="J98" s="30">
        <v>268.90997299999998</v>
      </c>
      <c r="K98" s="30">
        <v>270.164062</v>
      </c>
      <c r="L98" s="30">
        <v>271.34429899999998</v>
      </c>
      <c r="M98" s="30">
        <v>272.44094799999999</v>
      </c>
      <c r="N98" s="30">
        <v>273.51831099999998</v>
      </c>
      <c r="O98" s="30">
        <v>274.58511399999998</v>
      </c>
      <c r="P98" s="30">
        <v>275.655914</v>
      </c>
      <c r="Q98" s="30">
        <v>276.689911</v>
      </c>
      <c r="R98" s="30">
        <v>277.67956500000003</v>
      </c>
      <c r="S98" s="30">
        <v>278.62970000000001</v>
      </c>
      <c r="T98" s="30">
        <v>279.54599000000002</v>
      </c>
      <c r="U98" s="30">
        <v>280.43228099999999</v>
      </c>
      <c r="V98" s="30">
        <v>281.290863</v>
      </c>
      <c r="W98" s="30">
        <v>282.10494999999997</v>
      </c>
      <c r="X98" s="30">
        <v>282.881012</v>
      </c>
      <c r="Y98" s="30">
        <v>283.62197900000001</v>
      </c>
      <c r="Z98" s="30">
        <v>284.33105499999999</v>
      </c>
      <c r="AA98" s="30">
        <v>285.010559</v>
      </c>
      <c r="AB98" s="30">
        <v>285.97119099999998</v>
      </c>
      <c r="AC98" s="30">
        <v>286.91192599999999</v>
      </c>
      <c r="AD98" s="30">
        <v>287.83566300000001</v>
      </c>
      <c r="AE98" s="30">
        <v>288.74523900000003</v>
      </c>
      <c r="AF98" s="30">
        <v>289.64395100000002</v>
      </c>
      <c r="AG98" s="13">
        <v>4.0489999999999996E-3</v>
      </c>
    </row>
    <row r="99" spans="1:33" ht="15" customHeight="1" x14ac:dyDescent="0.2">
      <c r="A99" s="8" t="s">
        <v>215</v>
      </c>
      <c r="B99" s="11" t="s">
        <v>216</v>
      </c>
      <c r="C99" s="30">
        <v>116.657135</v>
      </c>
      <c r="D99" s="30">
        <v>117.538765</v>
      </c>
      <c r="E99" s="30">
        <v>118.30832700000001</v>
      </c>
      <c r="F99" s="30">
        <v>119.694237</v>
      </c>
      <c r="G99" s="30">
        <v>120.926704</v>
      </c>
      <c r="H99" s="30">
        <v>122.08039100000001</v>
      </c>
      <c r="I99" s="30">
        <v>123.175873</v>
      </c>
      <c r="J99" s="30">
        <v>124.126953</v>
      </c>
      <c r="K99" s="30">
        <v>125.026978</v>
      </c>
      <c r="L99" s="30">
        <v>125.889442</v>
      </c>
      <c r="M99" s="30">
        <v>126.706856</v>
      </c>
      <c r="N99" s="30">
        <v>127.51295500000001</v>
      </c>
      <c r="O99" s="30">
        <v>128.31265300000001</v>
      </c>
      <c r="P99" s="30">
        <v>129.11497499999999</v>
      </c>
      <c r="Q99" s="30">
        <v>129.89669799999999</v>
      </c>
      <c r="R99" s="30">
        <v>130.65261799999999</v>
      </c>
      <c r="S99" s="30">
        <v>131.384918</v>
      </c>
      <c r="T99" s="30">
        <v>132.09674100000001</v>
      </c>
      <c r="U99" s="30">
        <v>132.78990200000001</v>
      </c>
      <c r="V99" s="30">
        <v>133.466003</v>
      </c>
      <c r="W99" s="30">
        <v>134.11554000000001</v>
      </c>
      <c r="X99" s="30">
        <v>134.74247700000001</v>
      </c>
      <c r="Y99" s="30">
        <v>135.348221</v>
      </c>
      <c r="Z99" s="30">
        <v>135.93454</v>
      </c>
      <c r="AA99" s="30">
        <v>136.50237999999999</v>
      </c>
      <c r="AB99" s="30">
        <v>137.43182400000001</v>
      </c>
      <c r="AC99" s="30">
        <v>138.35020399999999</v>
      </c>
      <c r="AD99" s="30">
        <v>139.25869800000001</v>
      </c>
      <c r="AE99" s="30">
        <v>140.15872200000001</v>
      </c>
      <c r="AF99" s="30">
        <v>141.05188000000001</v>
      </c>
      <c r="AG99" s="13">
        <v>6.5339999999999999E-3</v>
      </c>
    </row>
    <row r="100" spans="1:33" ht="15" customHeight="1" x14ac:dyDescent="0.2">
      <c r="A100" s="8" t="s">
        <v>217</v>
      </c>
      <c r="B100" s="11" t="s">
        <v>218</v>
      </c>
      <c r="C100" s="30">
        <v>103.35363</v>
      </c>
      <c r="D100" s="30">
        <v>106.221992</v>
      </c>
      <c r="E100" s="30">
        <v>110.422066</v>
      </c>
      <c r="F100" s="30">
        <v>115.11061100000001</v>
      </c>
      <c r="G100" s="30">
        <v>119.97090900000001</v>
      </c>
      <c r="H100" s="30">
        <v>124.758324</v>
      </c>
      <c r="I100" s="30">
        <v>129.507767</v>
      </c>
      <c r="J100" s="30">
        <v>134.50412</v>
      </c>
      <c r="K100" s="30">
        <v>139.304428</v>
      </c>
      <c r="L100" s="30">
        <v>143.702698</v>
      </c>
      <c r="M100" s="30">
        <v>148.246872</v>
      </c>
      <c r="N100" s="30">
        <v>152.86679100000001</v>
      </c>
      <c r="O100" s="30">
        <v>157.60411099999999</v>
      </c>
      <c r="P100" s="30">
        <v>162.38542200000001</v>
      </c>
      <c r="Q100" s="30">
        <v>167.39540099999999</v>
      </c>
      <c r="R100" s="30">
        <v>172.508881</v>
      </c>
      <c r="S100" s="30">
        <v>177.721405</v>
      </c>
      <c r="T100" s="30">
        <v>183.05935700000001</v>
      </c>
      <c r="U100" s="30">
        <v>188.44232199999999</v>
      </c>
      <c r="V100" s="30">
        <v>193.84184300000001</v>
      </c>
      <c r="W100" s="30">
        <v>199.321045</v>
      </c>
      <c r="X100" s="30">
        <v>204.772018</v>
      </c>
      <c r="Y100" s="30">
        <v>210.09188800000001</v>
      </c>
      <c r="Z100" s="30">
        <v>215.33461</v>
      </c>
      <c r="AA100" s="30">
        <v>220.544556</v>
      </c>
      <c r="AB100" s="30">
        <v>225.830917</v>
      </c>
      <c r="AC100" s="30">
        <v>230.97524999999999</v>
      </c>
      <c r="AD100" s="30">
        <v>236.117355</v>
      </c>
      <c r="AE100" s="30">
        <v>241.098038</v>
      </c>
      <c r="AF100" s="30">
        <v>245.920929</v>
      </c>
      <c r="AG100" s="13">
        <v>3.0435E-2</v>
      </c>
    </row>
    <row r="101" spans="1:33" ht="15" customHeight="1" x14ac:dyDescent="0.2">
      <c r="A101" s="8" t="s">
        <v>219</v>
      </c>
      <c r="B101" s="11" t="s">
        <v>220</v>
      </c>
      <c r="C101" s="30">
        <v>123.98468800000001</v>
      </c>
      <c r="D101" s="30">
        <v>127.428307</v>
      </c>
      <c r="E101" s="30">
        <v>132.144012</v>
      </c>
      <c r="F101" s="30">
        <v>138.21227999999999</v>
      </c>
      <c r="G101" s="30">
        <v>143.845901</v>
      </c>
      <c r="H101" s="30">
        <v>149.85687300000001</v>
      </c>
      <c r="I101" s="30">
        <v>155.87698399999999</v>
      </c>
      <c r="J101" s="30">
        <v>162.199738</v>
      </c>
      <c r="K101" s="30">
        <v>168.89176900000001</v>
      </c>
      <c r="L101" s="30">
        <v>175.761337</v>
      </c>
      <c r="M101" s="30">
        <v>183.12721300000001</v>
      </c>
      <c r="N101" s="30">
        <v>190.65222199999999</v>
      </c>
      <c r="O101" s="30">
        <v>198.40455600000001</v>
      </c>
      <c r="P101" s="30">
        <v>206.57536300000001</v>
      </c>
      <c r="Q101" s="30">
        <v>215.20687899999999</v>
      </c>
      <c r="R101" s="30">
        <v>224.25473</v>
      </c>
      <c r="S101" s="30">
        <v>233.65936300000001</v>
      </c>
      <c r="T101" s="30">
        <v>243.30619799999999</v>
      </c>
      <c r="U101" s="30">
        <v>253.74104299999999</v>
      </c>
      <c r="V101" s="30">
        <v>264.63043199999998</v>
      </c>
      <c r="W101" s="30">
        <v>276.117279</v>
      </c>
      <c r="X101" s="30">
        <v>288.07257099999998</v>
      </c>
      <c r="Y101" s="30">
        <v>300.92242399999998</v>
      </c>
      <c r="Z101" s="30">
        <v>314.34747299999998</v>
      </c>
      <c r="AA101" s="30">
        <v>328.55175800000001</v>
      </c>
      <c r="AB101" s="30">
        <v>344.47622699999999</v>
      </c>
      <c r="AC101" s="30">
        <v>361.54998799999998</v>
      </c>
      <c r="AD101" s="30">
        <v>379.718414</v>
      </c>
      <c r="AE101" s="30">
        <v>399.07128899999998</v>
      </c>
      <c r="AF101" s="30">
        <v>419.81182899999999</v>
      </c>
      <c r="AG101" s="13">
        <v>4.3499999999999997E-2</v>
      </c>
    </row>
    <row r="102" spans="1:33" ht="15" customHeight="1" x14ac:dyDescent="0.2">
      <c r="A102" s="8" t="s">
        <v>221</v>
      </c>
      <c r="B102" s="11" t="s">
        <v>222</v>
      </c>
      <c r="C102" s="30">
        <v>181.46464499999999</v>
      </c>
      <c r="D102" s="30">
        <v>187.933548</v>
      </c>
      <c r="E102" s="30">
        <v>196.669342</v>
      </c>
      <c r="F102" s="30">
        <v>206.62027</v>
      </c>
      <c r="G102" s="30">
        <v>216.40953099999999</v>
      </c>
      <c r="H102" s="30">
        <v>227.48852500000001</v>
      </c>
      <c r="I102" s="30">
        <v>239.17340100000001</v>
      </c>
      <c r="J102" s="30">
        <v>252.00706500000001</v>
      </c>
      <c r="K102" s="30">
        <v>266.23208599999998</v>
      </c>
      <c r="L102" s="30">
        <v>281.75524899999999</v>
      </c>
      <c r="M102" s="30">
        <v>298.75543199999998</v>
      </c>
      <c r="N102" s="30">
        <v>317.34600799999998</v>
      </c>
      <c r="O102" s="30">
        <v>337.90564000000001</v>
      </c>
      <c r="P102" s="30">
        <v>360.53903200000002</v>
      </c>
      <c r="Q102" s="30">
        <v>385.70324699999998</v>
      </c>
      <c r="R102" s="30">
        <v>413.71374500000002</v>
      </c>
      <c r="S102" s="30">
        <v>444.62560999999999</v>
      </c>
      <c r="T102" s="30">
        <v>478.86944599999998</v>
      </c>
      <c r="U102" s="30">
        <v>516.66387899999995</v>
      </c>
      <c r="V102" s="30">
        <v>558.46356200000002</v>
      </c>
      <c r="W102" s="30">
        <v>604.35992399999998</v>
      </c>
      <c r="X102" s="30">
        <v>654.89209000000005</v>
      </c>
      <c r="Y102" s="30">
        <v>710.02941899999996</v>
      </c>
      <c r="Z102" s="30">
        <v>770.306152</v>
      </c>
      <c r="AA102" s="30">
        <v>835.44695999999999</v>
      </c>
      <c r="AB102" s="30">
        <v>908.04663100000005</v>
      </c>
      <c r="AC102" s="30">
        <v>985.45349099999999</v>
      </c>
      <c r="AD102" s="30">
        <v>1067.0189210000001</v>
      </c>
      <c r="AE102" s="30">
        <v>1151.8701169999999</v>
      </c>
      <c r="AF102" s="30">
        <v>1238.7645259999999</v>
      </c>
      <c r="AG102" s="13">
        <v>6.9668999999999995E-2</v>
      </c>
    </row>
    <row r="103" spans="1:33" ht="15" customHeight="1" x14ac:dyDescent="0.2">
      <c r="A103" s="8" t="s">
        <v>223</v>
      </c>
      <c r="B103" s="11" t="s">
        <v>224</v>
      </c>
      <c r="C103" s="30">
        <v>1063.6595460000001</v>
      </c>
      <c r="D103" s="30">
        <v>1098.0263669999999</v>
      </c>
      <c r="E103" s="30">
        <v>1146.9957280000001</v>
      </c>
      <c r="F103" s="30">
        <v>1204.6951899999999</v>
      </c>
      <c r="G103" s="30">
        <v>1267.315552</v>
      </c>
      <c r="H103" s="30">
        <v>1327.0744629999999</v>
      </c>
      <c r="I103" s="30">
        <v>1384.7958980000001</v>
      </c>
      <c r="J103" s="30">
        <v>1441.591919</v>
      </c>
      <c r="K103" s="30">
        <v>1498.5036620000001</v>
      </c>
      <c r="L103" s="30">
        <v>1555.9628909999999</v>
      </c>
      <c r="M103" s="30">
        <v>1612.178467</v>
      </c>
      <c r="N103" s="30">
        <v>1666.618408</v>
      </c>
      <c r="O103" s="30">
        <v>1719.5692140000001</v>
      </c>
      <c r="P103" s="30">
        <v>1770.362793</v>
      </c>
      <c r="Q103" s="30">
        <v>1819.07251</v>
      </c>
      <c r="R103" s="30">
        <v>1865.7364500000001</v>
      </c>
      <c r="S103" s="30">
        <v>1910.5322269999999</v>
      </c>
      <c r="T103" s="30">
        <v>1952.7574460000001</v>
      </c>
      <c r="U103" s="30">
        <v>1992.075073</v>
      </c>
      <c r="V103" s="30">
        <v>2029.0413820000001</v>
      </c>
      <c r="W103" s="30">
        <v>2063.7373050000001</v>
      </c>
      <c r="X103" s="30">
        <v>2095.6667480000001</v>
      </c>
      <c r="Y103" s="30">
        <v>2124.9716800000001</v>
      </c>
      <c r="Z103" s="30">
        <v>2151.48999</v>
      </c>
      <c r="AA103" s="30">
        <v>2175.5207519999999</v>
      </c>
      <c r="AB103" s="30">
        <v>2200.26001</v>
      </c>
      <c r="AC103" s="30">
        <v>2222.5722660000001</v>
      </c>
      <c r="AD103" s="30">
        <v>2242.882568</v>
      </c>
      <c r="AE103" s="30">
        <v>2261.1027829999998</v>
      </c>
      <c r="AF103" s="30">
        <v>2277.3298340000001</v>
      </c>
      <c r="AG103" s="13">
        <v>2.6395999999999999E-2</v>
      </c>
    </row>
    <row r="104" spans="1:33" ht="15" customHeight="1" x14ac:dyDescent="0.2">
      <c r="A104" s="8" t="s">
        <v>225</v>
      </c>
      <c r="B104" s="11" t="s">
        <v>226</v>
      </c>
      <c r="C104" s="30">
        <v>136.81187399999999</v>
      </c>
      <c r="D104" s="30">
        <v>140.63471999999999</v>
      </c>
      <c r="E104" s="30">
        <v>144.52889999999999</v>
      </c>
      <c r="F104" s="30">
        <v>148.46551500000001</v>
      </c>
      <c r="G104" s="30">
        <v>152.457718</v>
      </c>
      <c r="H104" s="30">
        <v>156.49533099999999</v>
      </c>
      <c r="I104" s="30">
        <v>160.53537</v>
      </c>
      <c r="J104" s="30">
        <v>164.59390300000001</v>
      </c>
      <c r="K104" s="30">
        <v>168.73962399999999</v>
      </c>
      <c r="L104" s="30">
        <v>172.94998200000001</v>
      </c>
      <c r="M104" s="30">
        <v>177.23262</v>
      </c>
      <c r="N104" s="30">
        <v>181.58454900000001</v>
      </c>
      <c r="O104" s="30">
        <v>186.01786799999999</v>
      </c>
      <c r="P104" s="30">
        <v>190.518112</v>
      </c>
      <c r="Q104" s="30">
        <v>195.08274800000001</v>
      </c>
      <c r="R104" s="30">
        <v>199.72444200000001</v>
      </c>
      <c r="S104" s="30">
        <v>204.44319200000001</v>
      </c>
      <c r="T104" s="30">
        <v>209.25672900000001</v>
      </c>
      <c r="U104" s="30">
        <v>214.19296299999999</v>
      </c>
      <c r="V104" s="30">
        <v>219.26147499999999</v>
      </c>
      <c r="W104" s="30">
        <v>224.47576900000001</v>
      </c>
      <c r="X104" s="30">
        <v>229.79510500000001</v>
      </c>
      <c r="Y104" s="30">
        <v>235.24028000000001</v>
      </c>
      <c r="Z104" s="30">
        <v>240.85079999999999</v>
      </c>
      <c r="AA104" s="30">
        <v>246.629242</v>
      </c>
      <c r="AB104" s="30">
        <v>253.43536399999999</v>
      </c>
      <c r="AC104" s="30">
        <v>260.44775399999997</v>
      </c>
      <c r="AD104" s="30">
        <v>267.67535400000003</v>
      </c>
      <c r="AE104" s="30">
        <v>275.12762500000002</v>
      </c>
      <c r="AF104" s="30">
        <v>282.807861</v>
      </c>
      <c r="AG104" s="13">
        <v>2.5264000000000002E-2</v>
      </c>
    </row>
    <row r="105" spans="1:33" ht="15" customHeight="1" x14ac:dyDescent="0.2">
      <c r="A105" s="8" t="s">
        <v>227</v>
      </c>
      <c r="B105" s="11" t="s">
        <v>228</v>
      </c>
      <c r="C105" s="30">
        <v>226.21264600000001</v>
      </c>
      <c r="D105" s="30">
        <v>236.18283099999999</v>
      </c>
      <c r="E105" s="30">
        <v>246.500992</v>
      </c>
      <c r="F105" s="30">
        <v>257.559753</v>
      </c>
      <c r="G105" s="30">
        <v>268.06170700000001</v>
      </c>
      <c r="H105" s="30">
        <v>278.89462300000002</v>
      </c>
      <c r="I105" s="30">
        <v>289.79702800000001</v>
      </c>
      <c r="J105" s="30">
        <v>300.95202599999999</v>
      </c>
      <c r="K105" s="30">
        <v>312.22018400000002</v>
      </c>
      <c r="L105" s="30">
        <v>323.72351099999997</v>
      </c>
      <c r="M105" s="30">
        <v>335.83117700000003</v>
      </c>
      <c r="N105" s="30">
        <v>348.28341699999999</v>
      </c>
      <c r="O105" s="30">
        <v>361.29669200000001</v>
      </c>
      <c r="P105" s="30">
        <v>375.07605000000001</v>
      </c>
      <c r="Q105" s="30">
        <v>389.54852299999999</v>
      </c>
      <c r="R105" s="30">
        <v>404.57254</v>
      </c>
      <c r="S105" s="30">
        <v>420.09686299999998</v>
      </c>
      <c r="T105" s="30">
        <v>436.36447099999998</v>
      </c>
      <c r="U105" s="30">
        <v>453.34921300000002</v>
      </c>
      <c r="V105" s="30">
        <v>471.09326199999998</v>
      </c>
      <c r="W105" s="30">
        <v>489.35861199999999</v>
      </c>
      <c r="X105" s="30">
        <v>508.26455700000002</v>
      </c>
      <c r="Y105" s="30">
        <v>528.12640399999998</v>
      </c>
      <c r="Z105" s="30">
        <v>548.95599400000003</v>
      </c>
      <c r="AA105" s="30">
        <v>570.76666299999999</v>
      </c>
      <c r="AB105" s="30">
        <v>594.70794699999999</v>
      </c>
      <c r="AC105" s="30">
        <v>619.86724900000002</v>
      </c>
      <c r="AD105" s="30">
        <v>646.26593000000003</v>
      </c>
      <c r="AE105" s="30">
        <v>674.06048599999997</v>
      </c>
      <c r="AF105" s="30">
        <v>703.33032200000002</v>
      </c>
      <c r="AG105" s="13">
        <v>3.9742E-2</v>
      </c>
    </row>
    <row r="106" spans="1:33" ht="15" customHeight="1" x14ac:dyDescent="0.2">
      <c r="A106" s="8" t="s">
        <v>229</v>
      </c>
      <c r="B106" s="11" t="s">
        <v>230</v>
      </c>
      <c r="C106" s="30">
        <v>91.562897000000007</v>
      </c>
      <c r="D106" s="30">
        <v>96.656104999999997</v>
      </c>
      <c r="E106" s="30">
        <v>102.283478</v>
      </c>
      <c r="F106" s="30">
        <v>108.394188</v>
      </c>
      <c r="G106" s="30">
        <v>115.241905</v>
      </c>
      <c r="H106" s="30">
        <v>122.519424</v>
      </c>
      <c r="I106" s="30">
        <v>131.27879300000001</v>
      </c>
      <c r="J106" s="30">
        <v>139.99259900000001</v>
      </c>
      <c r="K106" s="30">
        <v>149.41725199999999</v>
      </c>
      <c r="L106" s="30">
        <v>159.79289199999999</v>
      </c>
      <c r="M106" s="30">
        <v>168.72030599999999</v>
      </c>
      <c r="N106" s="30">
        <v>178.292191</v>
      </c>
      <c r="O106" s="30">
        <v>188.986221</v>
      </c>
      <c r="P106" s="30">
        <v>200.65521200000001</v>
      </c>
      <c r="Q106" s="30">
        <v>213.422775</v>
      </c>
      <c r="R106" s="30">
        <v>227.042709</v>
      </c>
      <c r="S106" s="30">
        <v>241.71038799999999</v>
      </c>
      <c r="T106" s="30">
        <v>257.071259</v>
      </c>
      <c r="U106" s="30">
        <v>273.90411399999999</v>
      </c>
      <c r="V106" s="30">
        <v>291.85168499999997</v>
      </c>
      <c r="W106" s="30">
        <v>310.43289199999998</v>
      </c>
      <c r="X106" s="30">
        <v>330.08322099999998</v>
      </c>
      <c r="Y106" s="30">
        <v>350.742615</v>
      </c>
      <c r="Z106" s="30">
        <v>372.47366299999999</v>
      </c>
      <c r="AA106" s="30">
        <v>395.63110399999999</v>
      </c>
      <c r="AB106" s="30">
        <v>421.85565200000002</v>
      </c>
      <c r="AC106" s="30">
        <v>449.26919600000002</v>
      </c>
      <c r="AD106" s="30">
        <v>477.830963</v>
      </c>
      <c r="AE106" s="30">
        <v>507.38857999999999</v>
      </c>
      <c r="AF106" s="30">
        <v>537.74139400000001</v>
      </c>
      <c r="AG106" s="13">
        <v>6.3211000000000003E-2</v>
      </c>
    </row>
    <row r="107" spans="1:33" ht="15" customHeight="1" x14ac:dyDescent="0.2">
      <c r="A107" s="8" t="s">
        <v>231</v>
      </c>
      <c r="B107" s="11" t="s">
        <v>232</v>
      </c>
      <c r="C107" s="30">
        <v>428.52319299999999</v>
      </c>
      <c r="D107" s="30">
        <v>451.06253099999998</v>
      </c>
      <c r="E107" s="30">
        <v>478.67770400000001</v>
      </c>
      <c r="F107" s="30">
        <v>511.28698700000001</v>
      </c>
      <c r="G107" s="30">
        <v>548.72601299999997</v>
      </c>
      <c r="H107" s="30">
        <v>591.96673599999997</v>
      </c>
      <c r="I107" s="30">
        <v>641.38140899999996</v>
      </c>
      <c r="J107" s="30">
        <v>699.15643299999999</v>
      </c>
      <c r="K107" s="30">
        <v>766.42150900000001</v>
      </c>
      <c r="L107" s="30">
        <v>844.62329099999999</v>
      </c>
      <c r="M107" s="30">
        <v>937.29016100000001</v>
      </c>
      <c r="N107" s="30">
        <v>1043.244629</v>
      </c>
      <c r="O107" s="30">
        <v>1162.28772</v>
      </c>
      <c r="P107" s="30">
        <v>1296.153442</v>
      </c>
      <c r="Q107" s="30">
        <v>1451.938721</v>
      </c>
      <c r="R107" s="30">
        <v>1628.5686040000001</v>
      </c>
      <c r="S107" s="30">
        <v>1829.4194339999999</v>
      </c>
      <c r="T107" s="30">
        <v>2051.4057619999999</v>
      </c>
      <c r="U107" s="30">
        <v>2296.570068</v>
      </c>
      <c r="V107" s="30">
        <v>2559.8630370000001</v>
      </c>
      <c r="W107" s="30">
        <v>2840.4697270000001</v>
      </c>
      <c r="X107" s="30">
        <v>3126.9746089999999</v>
      </c>
      <c r="Y107" s="30">
        <v>3419.5180660000001</v>
      </c>
      <c r="Z107" s="30">
        <v>3710.3239749999998</v>
      </c>
      <c r="AA107" s="30">
        <v>3978.8867190000001</v>
      </c>
      <c r="AB107" s="30">
        <v>4235.4721680000002</v>
      </c>
      <c r="AC107" s="30">
        <v>4463.6142579999996</v>
      </c>
      <c r="AD107" s="30">
        <v>4658.9951170000004</v>
      </c>
      <c r="AE107" s="30">
        <v>4816.9189450000003</v>
      </c>
      <c r="AF107" s="30">
        <v>4939.8891599999997</v>
      </c>
      <c r="AG107" s="13">
        <v>8.9242000000000002E-2</v>
      </c>
    </row>
    <row r="108" spans="1:33" ht="15" customHeight="1" x14ac:dyDescent="0.2">
      <c r="A108" s="8" t="s">
        <v>233</v>
      </c>
      <c r="B108" s="11" t="s">
        <v>234</v>
      </c>
      <c r="C108" s="30">
        <v>188.193344</v>
      </c>
      <c r="D108" s="30">
        <v>197.623276</v>
      </c>
      <c r="E108" s="30">
        <v>205.182312</v>
      </c>
      <c r="F108" s="30">
        <v>210.121185</v>
      </c>
      <c r="G108" s="30">
        <v>215.39897199999999</v>
      </c>
      <c r="H108" s="30">
        <v>219.86776699999999</v>
      </c>
      <c r="I108" s="30">
        <v>223.334778</v>
      </c>
      <c r="J108" s="30">
        <v>226.282578</v>
      </c>
      <c r="K108" s="30">
        <v>229.020432</v>
      </c>
      <c r="L108" s="30">
        <v>231.586151</v>
      </c>
      <c r="M108" s="30">
        <v>233.89155600000001</v>
      </c>
      <c r="N108" s="30">
        <v>236.01885999999999</v>
      </c>
      <c r="O108" s="30">
        <v>238.010864</v>
      </c>
      <c r="P108" s="30">
        <v>239.88279700000001</v>
      </c>
      <c r="Q108" s="30">
        <v>241.61732499999999</v>
      </c>
      <c r="R108" s="30">
        <v>243.224457</v>
      </c>
      <c r="S108" s="30">
        <v>244.73181199999999</v>
      </c>
      <c r="T108" s="30">
        <v>246.13072199999999</v>
      </c>
      <c r="U108" s="30">
        <v>247.369293</v>
      </c>
      <c r="V108" s="30">
        <v>248.454376</v>
      </c>
      <c r="W108" s="30">
        <v>249.42555200000001</v>
      </c>
      <c r="X108" s="30">
        <v>250.274979</v>
      </c>
      <c r="Y108" s="30">
        <v>250.99917600000001</v>
      </c>
      <c r="Z108" s="30">
        <v>251.60627700000001</v>
      </c>
      <c r="AA108" s="30">
        <v>252.11476099999999</v>
      </c>
      <c r="AB108" s="30">
        <v>253.10575900000001</v>
      </c>
      <c r="AC108" s="30">
        <v>254.00936899999999</v>
      </c>
      <c r="AD108" s="30">
        <v>254.84272799999999</v>
      </c>
      <c r="AE108" s="30">
        <v>255.610535</v>
      </c>
      <c r="AF108" s="30">
        <v>256.30419899999998</v>
      </c>
      <c r="AG108" s="13">
        <v>9.3290000000000005E-3</v>
      </c>
    </row>
    <row r="109" spans="1:33" ht="15" customHeight="1" x14ac:dyDescent="0.2">
      <c r="A109" s="8" t="s">
        <v>235</v>
      </c>
      <c r="B109" s="11" t="s">
        <v>236</v>
      </c>
      <c r="C109" s="30">
        <v>300.47766100000001</v>
      </c>
      <c r="D109" s="30">
        <v>310.45593300000002</v>
      </c>
      <c r="E109" s="30">
        <v>321.43048099999999</v>
      </c>
      <c r="F109" s="30">
        <v>332.70486499999998</v>
      </c>
      <c r="G109" s="30">
        <v>344.71386699999999</v>
      </c>
      <c r="H109" s="30">
        <v>356.96026599999999</v>
      </c>
      <c r="I109" s="30">
        <v>369.54284699999999</v>
      </c>
      <c r="J109" s="30">
        <v>382.22473100000002</v>
      </c>
      <c r="K109" s="30">
        <v>395.25161700000001</v>
      </c>
      <c r="L109" s="30">
        <v>408.65969799999999</v>
      </c>
      <c r="M109" s="30">
        <v>422.75756799999999</v>
      </c>
      <c r="N109" s="30">
        <v>437.185272</v>
      </c>
      <c r="O109" s="30">
        <v>452.57852200000002</v>
      </c>
      <c r="P109" s="30">
        <v>469.04367100000002</v>
      </c>
      <c r="Q109" s="30">
        <v>486.57156400000002</v>
      </c>
      <c r="R109" s="30">
        <v>504.720032</v>
      </c>
      <c r="S109" s="30">
        <v>523.80969200000004</v>
      </c>
      <c r="T109" s="30">
        <v>544.00830099999996</v>
      </c>
      <c r="U109" s="30">
        <v>565.24676499999998</v>
      </c>
      <c r="V109" s="30">
        <v>587.21655299999998</v>
      </c>
      <c r="W109" s="30">
        <v>609.68597399999999</v>
      </c>
      <c r="X109" s="30">
        <v>633.14642300000003</v>
      </c>
      <c r="Y109" s="30">
        <v>657.77288799999997</v>
      </c>
      <c r="Z109" s="30">
        <v>683.76788299999998</v>
      </c>
      <c r="AA109" s="30">
        <v>711.193848</v>
      </c>
      <c r="AB109" s="30">
        <v>741.85290499999996</v>
      </c>
      <c r="AC109" s="30">
        <v>774.28430200000003</v>
      </c>
      <c r="AD109" s="30">
        <v>808.492615</v>
      </c>
      <c r="AE109" s="30">
        <v>844.68353300000001</v>
      </c>
      <c r="AF109" s="30">
        <v>883.11144999999999</v>
      </c>
      <c r="AG109" s="13">
        <v>3.8041999999999999E-2</v>
      </c>
    </row>
    <row r="110" spans="1:33" ht="15" customHeight="1" x14ac:dyDescent="0.2">
      <c r="A110" s="8" t="s">
        <v>237</v>
      </c>
      <c r="B110" s="11" t="s">
        <v>238</v>
      </c>
      <c r="C110" s="30">
        <v>113.55491600000001</v>
      </c>
      <c r="D110" s="30">
        <v>118.97112300000001</v>
      </c>
      <c r="E110" s="30">
        <v>125.180695</v>
      </c>
      <c r="F110" s="30">
        <v>132.16798399999999</v>
      </c>
      <c r="G110" s="30">
        <v>140.06388899999999</v>
      </c>
      <c r="H110" s="30">
        <v>148.946609</v>
      </c>
      <c r="I110" s="30">
        <v>158.72863799999999</v>
      </c>
      <c r="J110" s="30">
        <v>169.43810999999999</v>
      </c>
      <c r="K110" s="30">
        <v>181.17137099999999</v>
      </c>
      <c r="L110" s="30">
        <v>194.13343800000001</v>
      </c>
      <c r="M110" s="30">
        <v>207.774292</v>
      </c>
      <c r="N110" s="30">
        <v>222.411438</v>
      </c>
      <c r="O110" s="30">
        <v>237.80857800000001</v>
      </c>
      <c r="P110" s="30">
        <v>254.62820400000001</v>
      </c>
      <c r="Q110" s="30">
        <v>273.01284800000002</v>
      </c>
      <c r="R110" s="30">
        <v>292.997589</v>
      </c>
      <c r="S110" s="30">
        <v>314.96130399999998</v>
      </c>
      <c r="T110" s="30">
        <v>338.9599</v>
      </c>
      <c r="U110" s="30">
        <v>365.41915899999998</v>
      </c>
      <c r="V110" s="30">
        <v>394.88214099999999</v>
      </c>
      <c r="W110" s="30">
        <v>427.33966099999998</v>
      </c>
      <c r="X110" s="30">
        <v>463.20294200000001</v>
      </c>
      <c r="Y110" s="30">
        <v>503.033569</v>
      </c>
      <c r="Z110" s="30">
        <v>547.400757</v>
      </c>
      <c r="AA110" s="30">
        <v>596.80480999999997</v>
      </c>
      <c r="AB110" s="30">
        <v>653.35687299999995</v>
      </c>
      <c r="AC110" s="30">
        <v>716.54956100000004</v>
      </c>
      <c r="AD110" s="30">
        <v>787.18060300000002</v>
      </c>
      <c r="AE110" s="30">
        <v>866.85955799999999</v>
      </c>
      <c r="AF110" s="30">
        <v>956.45220900000004</v>
      </c>
      <c r="AG110" s="13">
        <v>7.7282000000000003E-2</v>
      </c>
    </row>
    <row r="111" spans="1:33" ht="15" customHeight="1" x14ac:dyDescent="0.2">
      <c r="A111" s="8" t="s">
        <v>239</v>
      </c>
      <c r="B111" s="11" t="s">
        <v>240</v>
      </c>
      <c r="C111" s="30">
        <v>130.22001599999999</v>
      </c>
      <c r="D111" s="30">
        <v>134.68946800000001</v>
      </c>
      <c r="E111" s="30">
        <v>138.624664</v>
      </c>
      <c r="F111" s="30">
        <v>142.87982199999999</v>
      </c>
      <c r="G111" s="30">
        <v>147.081818</v>
      </c>
      <c r="H111" s="30">
        <v>151.587952</v>
      </c>
      <c r="I111" s="30">
        <v>155.849808</v>
      </c>
      <c r="J111" s="30">
        <v>160.13906900000001</v>
      </c>
      <c r="K111" s="30">
        <v>164.24437</v>
      </c>
      <c r="L111" s="30">
        <v>168.24916099999999</v>
      </c>
      <c r="M111" s="30">
        <v>172.408401</v>
      </c>
      <c r="N111" s="30">
        <v>176.55006399999999</v>
      </c>
      <c r="O111" s="30">
        <v>180.82264699999999</v>
      </c>
      <c r="P111" s="30">
        <v>185.270523</v>
      </c>
      <c r="Q111" s="30">
        <v>189.87893700000001</v>
      </c>
      <c r="R111" s="30">
        <v>194.589508</v>
      </c>
      <c r="S111" s="30">
        <v>199.39532500000001</v>
      </c>
      <c r="T111" s="30">
        <v>204.15295399999999</v>
      </c>
      <c r="U111" s="30">
        <v>208.976654</v>
      </c>
      <c r="V111" s="30">
        <v>213.88940400000001</v>
      </c>
      <c r="W111" s="30">
        <v>218.84286499999999</v>
      </c>
      <c r="X111" s="30">
        <v>223.836578</v>
      </c>
      <c r="Y111" s="30">
        <v>228.88085899999999</v>
      </c>
      <c r="Z111" s="30">
        <v>233.97943100000001</v>
      </c>
      <c r="AA111" s="30">
        <v>239.11187699999999</v>
      </c>
      <c r="AB111" s="30">
        <v>244.85205099999999</v>
      </c>
      <c r="AC111" s="30">
        <v>250.63651999999999</v>
      </c>
      <c r="AD111" s="30">
        <v>256.452606</v>
      </c>
      <c r="AE111" s="30">
        <v>262.29742399999998</v>
      </c>
      <c r="AF111" s="30">
        <v>268.159943</v>
      </c>
      <c r="AG111" s="13">
        <v>2.4898E-2</v>
      </c>
    </row>
    <row r="112" spans="1:33" ht="15" customHeight="1" x14ac:dyDescent="0.2">
      <c r="A112" s="8" t="s">
        <v>241</v>
      </c>
      <c r="B112" s="11" t="s">
        <v>242</v>
      </c>
      <c r="C112" s="30">
        <v>4070.2465820000002</v>
      </c>
      <c r="D112" s="30">
        <v>4195.9750979999999</v>
      </c>
      <c r="E112" s="30">
        <v>4345.6357420000004</v>
      </c>
      <c r="F112" s="30">
        <v>4517.4096680000002</v>
      </c>
      <c r="G112" s="30">
        <v>4699.341797</v>
      </c>
      <c r="H112" s="30">
        <v>4886.6547849999997</v>
      </c>
      <c r="I112" s="30">
        <v>5079.7294920000004</v>
      </c>
      <c r="J112" s="30">
        <v>5281.5083009999998</v>
      </c>
      <c r="K112" s="30">
        <v>5495.9384769999997</v>
      </c>
      <c r="L112" s="30">
        <v>5725.2246089999999</v>
      </c>
      <c r="M112" s="30">
        <v>5969.9970700000003</v>
      </c>
      <c r="N112" s="30">
        <v>6230.2231449999999</v>
      </c>
      <c r="O112" s="30">
        <v>6507.8139650000003</v>
      </c>
      <c r="P112" s="30">
        <v>6805.0009769999997</v>
      </c>
      <c r="Q112" s="30">
        <v>7129.6020509999998</v>
      </c>
      <c r="R112" s="30">
        <v>7479.8549800000001</v>
      </c>
      <c r="S112" s="30">
        <v>7860.1884769999997</v>
      </c>
      <c r="T112" s="30">
        <v>8267.1572269999997</v>
      </c>
      <c r="U112" s="30">
        <v>8704.3681639999995</v>
      </c>
      <c r="V112" s="30">
        <v>9167.3876949999994</v>
      </c>
      <c r="W112" s="30">
        <v>9654.75</v>
      </c>
      <c r="X112" s="30">
        <v>10156.286133</v>
      </c>
      <c r="Y112" s="30">
        <v>10673.594727</v>
      </c>
      <c r="Z112" s="30">
        <v>11199.924805000001</v>
      </c>
      <c r="AA112" s="30">
        <v>11715.979492</v>
      </c>
      <c r="AB112" s="30">
        <v>12248.978515999999</v>
      </c>
      <c r="AC112" s="30">
        <v>12767.816406</v>
      </c>
      <c r="AD112" s="30">
        <v>13268.838867</v>
      </c>
      <c r="AE112" s="30">
        <v>13748.166015999999</v>
      </c>
      <c r="AF112" s="30">
        <v>14208.358398</v>
      </c>
      <c r="AG112" s="13">
        <v>4.4524000000000001E-2</v>
      </c>
    </row>
    <row r="113" spans="1:33" ht="15" customHeight="1" x14ac:dyDescent="0.2">
      <c r="B113" s="11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</row>
    <row r="114" spans="1:33" ht="15" customHeight="1" x14ac:dyDescent="0.2">
      <c r="B114" s="12" t="s">
        <v>243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6"/>
    </row>
    <row r="115" spans="1:33" ht="15" customHeight="1" x14ac:dyDescent="0.2">
      <c r="A115" s="8" t="s">
        <v>244</v>
      </c>
      <c r="B115" s="11" t="s">
        <v>210</v>
      </c>
      <c r="C115" s="30">
        <v>131.44311500000001</v>
      </c>
      <c r="D115" s="30">
        <v>135.69227599999999</v>
      </c>
      <c r="E115" s="30">
        <v>141.18124399999999</v>
      </c>
      <c r="F115" s="30">
        <v>145.51655600000001</v>
      </c>
      <c r="G115" s="30">
        <v>152.88574199999999</v>
      </c>
      <c r="H115" s="30">
        <v>161.719269</v>
      </c>
      <c r="I115" s="30">
        <v>170.33514400000001</v>
      </c>
      <c r="J115" s="30">
        <v>178.152466</v>
      </c>
      <c r="K115" s="30">
        <v>184.96116599999999</v>
      </c>
      <c r="L115" s="30">
        <v>191.40322900000001</v>
      </c>
      <c r="M115" s="30">
        <v>197.344269</v>
      </c>
      <c r="N115" s="30">
        <v>202.769791</v>
      </c>
      <c r="O115" s="30">
        <v>208.32617200000001</v>
      </c>
      <c r="P115" s="30">
        <v>214.201187</v>
      </c>
      <c r="Q115" s="30">
        <v>220.562408</v>
      </c>
      <c r="R115" s="30">
        <v>227.156677</v>
      </c>
      <c r="S115" s="30">
        <v>233.74302700000001</v>
      </c>
      <c r="T115" s="30">
        <v>239.99823000000001</v>
      </c>
      <c r="U115" s="30">
        <v>246.16452000000001</v>
      </c>
      <c r="V115" s="30">
        <v>252.488495</v>
      </c>
      <c r="W115" s="30">
        <v>258.913208</v>
      </c>
      <c r="X115" s="30">
        <v>265.08343500000001</v>
      </c>
      <c r="Y115" s="30">
        <v>271.01119999999997</v>
      </c>
      <c r="Z115" s="30">
        <v>277.073914</v>
      </c>
      <c r="AA115" s="30">
        <v>283.26001000000002</v>
      </c>
      <c r="AB115" s="30">
        <v>289.35812399999998</v>
      </c>
      <c r="AC115" s="30">
        <v>295.44091800000001</v>
      </c>
      <c r="AD115" s="30">
        <v>301.40905800000002</v>
      </c>
      <c r="AE115" s="30">
        <v>307.37118500000003</v>
      </c>
      <c r="AF115" s="30">
        <v>313.00152600000001</v>
      </c>
      <c r="AG115" s="13">
        <v>3.0301000000000002E-2</v>
      </c>
    </row>
    <row r="116" spans="1:33" ht="15" customHeight="1" x14ac:dyDescent="0.2">
      <c r="A116" s="8" t="s">
        <v>245</v>
      </c>
      <c r="B116" s="11" t="s">
        <v>212</v>
      </c>
      <c r="C116" s="30">
        <v>90.209784999999997</v>
      </c>
      <c r="D116" s="30">
        <v>92.605202000000006</v>
      </c>
      <c r="E116" s="30">
        <v>95.809364000000002</v>
      </c>
      <c r="F116" s="30">
        <v>98.192931999999999</v>
      </c>
      <c r="G116" s="30">
        <v>102.578796</v>
      </c>
      <c r="H116" s="30">
        <v>107.884972</v>
      </c>
      <c r="I116" s="30">
        <v>112.978989</v>
      </c>
      <c r="J116" s="30">
        <v>117.48027</v>
      </c>
      <c r="K116" s="30">
        <v>121.260277</v>
      </c>
      <c r="L116" s="30">
        <v>124.749077</v>
      </c>
      <c r="M116" s="30">
        <v>127.863792</v>
      </c>
      <c r="N116" s="30">
        <v>130.600876</v>
      </c>
      <c r="O116" s="30">
        <v>133.38009600000001</v>
      </c>
      <c r="P116" s="30">
        <v>136.31944300000001</v>
      </c>
      <c r="Q116" s="30">
        <v>139.521255</v>
      </c>
      <c r="R116" s="30">
        <v>142.82075499999999</v>
      </c>
      <c r="S116" s="30">
        <v>146.064697</v>
      </c>
      <c r="T116" s="30">
        <v>149.052414</v>
      </c>
      <c r="U116" s="30">
        <v>151.93725599999999</v>
      </c>
      <c r="V116" s="30">
        <v>154.87146000000001</v>
      </c>
      <c r="W116" s="30">
        <v>157.81854200000001</v>
      </c>
      <c r="X116" s="30">
        <v>160.56214900000001</v>
      </c>
      <c r="Y116" s="30">
        <v>163.11247299999999</v>
      </c>
      <c r="Z116" s="30">
        <v>165.698013</v>
      </c>
      <c r="AA116" s="30">
        <v>168.310303</v>
      </c>
      <c r="AB116" s="30">
        <v>170.82318100000001</v>
      </c>
      <c r="AC116" s="30">
        <v>173.280258</v>
      </c>
      <c r="AD116" s="30">
        <v>175.62382500000001</v>
      </c>
      <c r="AE116" s="30">
        <v>177.918137</v>
      </c>
      <c r="AF116" s="30">
        <v>179.975876</v>
      </c>
      <c r="AG116" s="13">
        <v>2.4015000000000002E-2</v>
      </c>
    </row>
    <row r="117" spans="1:33" ht="15" customHeight="1" x14ac:dyDescent="0.2">
      <c r="A117" s="8" t="s">
        <v>246</v>
      </c>
      <c r="B117" s="11" t="s">
        <v>214</v>
      </c>
      <c r="C117" s="30">
        <v>8.4913480000000003</v>
      </c>
      <c r="D117" s="30">
        <v>8.9314820000000008</v>
      </c>
      <c r="E117" s="30">
        <v>9.4651080000000007</v>
      </c>
      <c r="F117" s="30">
        <v>9.9333840000000002</v>
      </c>
      <c r="G117" s="30">
        <v>10.623047</v>
      </c>
      <c r="H117" s="30">
        <v>11.434234999999999</v>
      </c>
      <c r="I117" s="30">
        <v>12.251336</v>
      </c>
      <c r="J117" s="30">
        <v>13.031059000000001</v>
      </c>
      <c r="K117" s="30">
        <v>13.754859</v>
      </c>
      <c r="L117" s="30">
        <v>14.467568</v>
      </c>
      <c r="M117" s="30">
        <v>15.157522</v>
      </c>
      <c r="N117" s="30">
        <v>15.821755</v>
      </c>
      <c r="O117" s="30">
        <v>16.509604</v>
      </c>
      <c r="P117" s="30">
        <v>17.236657999999998</v>
      </c>
      <c r="Q117" s="30">
        <v>18.017772999999998</v>
      </c>
      <c r="R117" s="30">
        <v>18.833742000000001</v>
      </c>
      <c r="S117" s="30">
        <v>19.665141999999999</v>
      </c>
      <c r="T117" s="30">
        <v>20.484355999999998</v>
      </c>
      <c r="U117" s="30">
        <v>21.311143999999999</v>
      </c>
      <c r="V117" s="30">
        <v>22.166830000000001</v>
      </c>
      <c r="W117" s="30">
        <v>23.046923</v>
      </c>
      <c r="X117" s="30">
        <v>23.919733000000001</v>
      </c>
      <c r="Y117" s="30">
        <v>24.785439</v>
      </c>
      <c r="Z117" s="30">
        <v>25.678118000000001</v>
      </c>
      <c r="AA117" s="30">
        <v>26.597185</v>
      </c>
      <c r="AB117" s="30">
        <v>27.522984000000001</v>
      </c>
      <c r="AC117" s="30">
        <v>28.462194</v>
      </c>
      <c r="AD117" s="30">
        <v>29.405066999999999</v>
      </c>
      <c r="AE117" s="30">
        <v>30.361923000000001</v>
      </c>
      <c r="AF117" s="30">
        <v>31.300153999999999</v>
      </c>
      <c r="AG117" s="13">
        <v>4.5804999999999998E-2</v>
      </c>
    </row>
    <row r="118" spans="1:33" ht="15" customHeight="1" x14ac:dyDescent="0.2">
      <c r="A118" s="8" t="s">
        <v>247</v>
      </c>
      <c r="B118" s="11" t="s">
        <v>216</v>
      </c>
      <c r="C118" s="30">
        <v>32.741985</v>
      </c>
      <c r="D118" s="30">
        <v>34.155589999999997</v>
      </c>
      <c r="E118" s="30">
        <v>35.906761000000003</v>
      </c>
      <c r="F118" s="30">
        <v>37.390239999999999</v>
      </c>
      <c r="G118" s="30">
        <v>39.683903000000001</v>
      </c>
      <c r="H118" s="30">
        <v>42.400058999999999</v>
      </c>
      <c r="I118" s="30">
        <v>45.104827999999998</v>
      </c>
      <c r="J118" s="30">
        <v>47.641151000000001</v>
      </c>
      <c r="K118" s="30">
        <v>49.946026000000003</v>
      </c>
      <c r="L118" s="30">
        <v>52.186588</v>
      </c>
      <c r="M118" s="30">
        <v>54.322947999999997</v>
      </c>
      <c r="N118" s="30">
        <v>56.347149000000002</v>
      </c>
      <c r="O118" s="30">
        <v>58.43647</v>
      </c>
      <c r="P118" s="30">
        <v>60.645080999999998</v>
      </c>
      <c r="Q118" s="30">
        <v>63.023369000000002</v>
      </c>
      <c r="R118" s="30">
        <v>65.502173999999997</v>
      </c>
      <c r="S118" s="30">
        <v>68.013183999999995</v>
      </c>
      <c r="T118" s="30">
        <v>70.461449000000002</v>
      </c>
      <c r="U118" s="30">
        <v>72.916129999999995</v>
      </c>
      <c r="V118" s="30">
        <v>75.450203000000002</v>
      </c>
      <c r="W118" s="30">
        <v>78.047745000000006</v>
      </c>
      <c r="X118" s="30">
        <v>80.601532000000006</v>
      </c>
      <c r="Y118" s="30">
        <v>83.113288999999995</v>
      </c>
      <c r="Z118" s="30">
        <v>85.697792000000007</v>
      </c>
      <c r="AA118" s="30">
        <v>88.352515999999994</v>
      </c>
      <c r="AB118" s="30">
        <v>91.011962999999994</v>
      </c>
      <c r="AC118" s="30">
        <v>93.698463000000004</v>
      </c>
      <c r="AD118" s="30">
        <v>96.380142000000006</v>
      </c>
      <c r="AE118" s="30">
        <v>99.091132999999999</v>
      </c>
      <c r="AF118" s="30">
        <v>101.725494</v>
      </c>
      <c r="AG118" s="13">
        <v>3.9745999999999997E-2</v>
      </c>
    </row>
    <row r="119" spans="1:33" ht="15" customHeight="1" x14ac:dyDescent="0.2">
      <c r="A119" s="8" t="s">
        <v>248</v>
      </c>
      <c r="B119" s="11" t="s">
        <v>218</v>
      </c>
      <c r="C119" s="30">
        <v>25.359953000000001</v>
      </c>
      <c r="D119" s="30">
        <v>25.880873000000001</v>
      </c>
      <c r="E119" s="30">
        <v>26.563027999999999</v>
      </c>
      <c r="F119" s="30">
        <v>27.293465000000001</v>
      </c>
      <c r="G119" s="30">
        <v>28.032322000000001</v>
      </c>
      <c r="H119" s="30">
        <v>28.752876000000001</v>
      </c>
      <c r="I119" s="30">
        <v>29.461987000000001</v>
      </c>
      <c r="J119" s="30">
        <v>30.192817999999999</v>
      </c>
      <c r="K119" s="30">
        <v>30.899193</v>
      </c>
      <c r="L119" s="30">
        <v>31.569153</v>
      </c>
      <c r="M119" s="30">
        <v>32.267947999999997</v>
      </c>
      <c r="N119" s="30">
        <v>32.963470000000001</v>
      </c>
      <c r="O119" s="30">
        <v>33.657466999999997</v>
      </c>
      <c r="P119" s="30">
        <v>34.358963000000003</v>
      </c>
      <c r="Q119" s="30">
        <v>35.089561000000003</v>
      </c>
      <c r="R119" s="30">
        <v>35.837623999999998</v>
      </c>
      <c r="S119" s="30">
        <v>36.604827999999998</v>
      </c>
      <c r="T119" s="30">
        <v>37.396918999999997</v>
      </c>
      <c r="U119" s="30">
        <v>38.207568999999999</v>
      </c>
      <c r="V119" s="30">
        <v>39.036327</v>
      </c>
      <c r="W119" s="30">
        <v>39.894340999999997</v>
      </c>
      <c r="X119" s="30">
        <v>40.770966000000001</v>
      </c>
      <c r="Y119" s="30">
        <v>41.654708999999997</v>
      </c>
      <c r="Z119" s="30">
        <v>42.555584000000003</v>
      </c>
      <c r="AA119" s="30">
        <v>43.483963000000003</v>
      </c>
      <c r="AB119" s="30">
        <v>44.421883000000001</v>
      </c>
      <c r="AC119" s="30">
        <v>45.372131000000003</v>
      </c>
      <c r="AD119" s="30">
        <v>46.362892000000002</v>
      </c>
      <c r="AE119" s="30">
        <v>47.365288</v>
      </c>
      <c r="AF119" s="30">
        <v>48.377884000000002</v>
      </c>
      <c r="AG119" s="13">
        <v>2.2592000000000001E-2</v>
      </c>
    </row>
    <row r="120" spans="1:33" ht="15" customHeight="1" x14ac:dyDescent="0.2">
      <c r="A120" s="8" t="s">
        <v>249</v>
      </c>
      <c r="B120" s="11" t="s">
        <v>212</v>
      </c>
      <c r="C120" s="30">
        <v>14.758661</v>
      </c>
      <c r="D120" s="30">
        <v>15.061819</v>
      </c>
      <c r="E120" s="30">
        <v>15.458812</v>
      </c>
      <c r="F120" s="30">
        <v>15.883902000000001</v>
      </c>
      <c r="G120" s="30">
        <v>16.313891999999999</v>
      </c>
      <c r="H120" s="30">
        <v>16.733231</v>
      </c>
      <c r="I120" s="30">
        <v>17.145910000000001</v>
      </c>
      <c r="J120" s="30">
        <v>17.57123</v>
      </c>
      <c r="K120" s="30">
        <v>17.982316999999998</v>
      </c>
      <c r="L120" s="30">
        <v>18.372211</v>
      </c>
      <c r="M120" s="30">
        <v>18.778887000000001</v>
      </c>
      <c r="N120" s="30">
        <v>19.183661000000001</v>
      </c>
      <c r="O120" s="30">
        <v>19.587541999999999</v>
      </c>
      <c r="P120" s="30">
        <v>19.99579</v>
      </c>
      <c r="Q120" s="30">
        <v>20.420973</v>
      </c>
      <c r="R120" s="30">
        <v>20.856321000000001</v>
      </c>
      <c r="S120" s="30">
        <v>21.302809</v>
      </c>
      <c r="T120" s="30">
        <v>21.763783</v>
      </c>
      <c r="U120" s="30">
        <v>22.235551999999998</v>
      </c>
      <c r="V120" s="30">
        <v>22.717863000000001</v>
      </c>
      <c r="W120" s="30">
        <v>23.217196999999999</v>
      </c>
      <c r="X120" s="30">
        <v>23.727364999999999</v>
      </c>
      <c r="Y120" s="30">
        <v>24.241672999999999</v>
      </c>
      <c r="Z120" s="30">
        <v>24.765955000000002</v>
      </c>
      <c r="AA120" s="30">
        <v>25.306242000000001</v>
      </c>
      <c r="AB120" s="30">
        <v>25.852079</v>
      </c>
      <c r="AC120" s="30">
        <v>26.405092</v>
      </c>
      <c r="AD120" s="30">
        <v>26.981684000000001</v>
      </c>
      <c r="AE120" s="30">
        <v>27.565045999999999</v>
      </c>
      <c r="AF120" s="30">
        <v>28.154340999999999</v>
      </c>
      <c r="AG120" s="13">
        <v>2.2592000000000001E-2</v>
      </c>
    </row>
    <row r="121" spans="1:33" ht="15" customHeight="1" x14ac:dyDescent="0.2">
      <c r="A121" s="8" t="s">
        <v>250</v>
      </c>
      <c r="B121" s="11" t="s">
        <v>214</v>
      </c>
      <c r="C121" s="30">
        <v>3.7416320000000001</v>
      </c>
      <c r="D121" s="30">
        <v>3.818489</v>
      </c>
      <c r="E121" s="30">
        <v>3.9191349999999998</v>
      </c>
      <c r="F121" s="30">
        <v>4.0269050000000002</v>
      </c>
      <c r="G121" s="30">
        <v>4.1359159999999999</v>
      </c>
      <c r="H121" s="30">
        <v>4.2422279999999999</v>
      </c>
      <c r="I121" s="30">
        <v>4.3468499999999999</v>
      </c>
      <c r="J121" s="30">
        <v>4.4546780000000004</v>
      </c>
      <c r="K121" s="30">
        <v>4.558897</v>
      </c>
      <c r="L121" s="30">
        <v>4.6577440000000001</v>
      </c>
      <c r="M121" s="30">
        <v>4.7608449999999998</v>
      </c>
      <c r="N121" s="30">
        <v>4.8634630000000003</v>
      </c>
      <c r="O121" s="30">
        <v>4.9658559999999996</v>
      </c>
      <c r="P121" s="30">
        <v>5.0693549999999998</v>
      </c>
      <c r="Q121" s="30">
        <v>5.1771479999999999</v>
      </c>
      <c r="R121" s="30">
        <v>5.2875180000000004</v>
      </c>
      <c r="S121" s="30">
        <v>5.4007120000000004</v>
      </c>
      <c r="T121" s="30">
        <v>5.5175780000000003</v>
      </c>
      <c r="U121" s="30">
        <v>5.6371820000000001</v>
      </c>
      <c r="V121" s="30">
        <v>5.7594580000000004</v>
      </c>
      <c r="W121" s="30">
        <v>5.88605</v>
      </c>
      <c r="X121" s="30">
        <v>6.0153879999999997</v>
      </c>
      <c r="Y121" s="30">
        <v>6.1457759999999997</v>
      </c>
      <c r="Z121" s="30">
        <v>6.2786929999999996</v>
      </c>
      <c r="AA121" s="30">
        <v>6.415667</v>
      </c>
      <c r="AB121" s="30">
        <v>6.554049</v>
      </c>
      <c r="AC121" s="30">
        <v>6.6942490000000001</v>
      </c>
      <c r="AD121" s="30">
        <v>6.840427</v>
      </c>
      <c r="AE121" s="30">
        <v>6.988321</v>
      </c>
      <c r="AF121" s="30">
        <v>7.1377199999999998</v>
      </c>
      <c r="AG121" s="13">
        <v>2.2592000000000001E-2</v>
      </c>
    </row>
    <row r="122" spans="1:33" ht="15" customHeight="1" x14ac:dyDescent="0.2">
      <c r="A122" s="8" t="s">
        <v>251</v>
      </c>
      <c r="B122" s="11" t="s">
        <v>216</v>
      </c>
      <c r="C122" s="30">
        <v>6.8596599999999999</v>
      </c>
      <c r="D122" s="30">
        <v>7.0005639999999998</v>
      </c>
      <c r="E122" s="30">
        <v>7.1850820000000004</v>
      </c>
      <c r="F122" s="30">
        <v>7.3826590000000003</v>
      </c>
      <c r="G122" s="30">
        <v>7.5825129999999996</v>
      </c>
      <c r="H122" s="30">
        <v>7.7774179999999999</v>
      </c>
      <c r="I122" s="30">
        <v>7.9692259999999999</v>
      </c>
      <c r="J122" s="30">
        <v>8.1669099999999997</v>
      </c>
      <c r="K122" s="30">
        <v>8.3579790000000003</v>
      </c>
      <c r="L122" s="30">
        <v>8.5391969999999997</v>
      </c>
      <c r="M122" s="30">
        <v>8.7282159999999998</v>
      </c>
      <c r="N122" s="30">
        <v>8.9163490000000003</v>
      </c>
      <c r="O122" s="30">
        <v>9.1040690000000009</v>
      </c>
      <c r="P122" s="30">
        <v>9.2938179999999999</v>
      </c>
      <c r="Q122" s="30">
        <v>9.4914389999999997</v>
      </c>
      <c r="R122" s="30">
        <v>9.6937829999999998</v>
      </c>
      <c r="S122" s="30">
        <v>9.9013059999999999</v>
      </c>
      <c r="T122" s="30">
        <v>10.115561</v>
      </c>
      <c r="U122" s="30">
        <v>10.334835999999999</v>
      </c>
      <c r="V122" s="30">
        <v>10.559006999999999</v>
      </c>
      <c r="W122" s="30">
        <v>10.791093</v>
      </c>
      <c r="X122" s="30">
        <v>11.028212</v>
      </c>
      <c r="Y122" s="30">
        <v>11.267258</v>
      </c>
      <c r="Z122" s="30">
        <v>11.510937999999999</v>
      </c>
      <c r="AA122" s="30">
        <v>11.762055</v>
      </c>
      <c r="AB122" s="30">
        <v>12.015756</v>
      </c>
      <c r="AC122" s="30">
        <v>12.272789</v>
      </c>
      <c r="AD122" s="30">
        <v>12.540784</v>
      </c>
      <c r="AE122" s="30">
        <v>12.811921999999999</v>
      </c>
      <c r="AF122" s="30">
        <v>13.085820999999999</v>
      </c>
      <c r="AG122" s="13">
        <v>2.2592000000000001E-2</v>
      </c>
    </row>
    <row r="123" spans="1:33" ht="15" customHeight="1" x14ac:dyDescent="0.2">
      <c r="A123" s="8" t="s">
        <v>252</v>
      </c>
      <c r="B123" s="11" t="s">
        <v>220</v>
      </c>
      <c r="C123" s="30">
        <v>28.214323</v>
      </c>
      <c r="D123" s="30">
        <v>29.010252000000001</v>
      </c>
      <c r="E123" s="30">
        <v>30.057891999999999</v>
      </c>
      <c r="F123" s="30">
        <v>31.361651999999999</v>
      </c>
      <c r="G123" s="30">
        <v>32.565810999999997</v>
      </c>
      <c r="H123" s="30">
        <v>33.828628999999999</v>
      </c>
      <c r="I123" s="30">
        <v>35.079456</v>
      </c>
      <c r="J123" s="30">
        <v>36.372532</v>
      </c>
      <c r="K123" s="30">
        <v>37.718052</v>
      </c>
      <c r="L123" s="30">
        <v>39.080215000000003</v>
      </c>
      <c r="M123" s="30">
        <v>40.513267999999997</v>
      </c>
      <c r="N123" s="30">
        <v>41.956775999999998</v>
      </c>
      <c r="O123" s="30">
        <v>43.421669000000001</v>
      </c>
      <c r="P123" s="30">
        <v>44.938231999999999</v>
      </c>
      <c r="Q123" s="30">
        <v>46.510581999999999</v>
      </c>
      <c r="R123" s="30">
        <v>48.128703999999999</v>
      </c>
      <c r="S123" s="30">
        <v>49.780692999999999</v>
      </c>
      <c r="T123" s="30">
        <v>51.446998999999998</v>
      </c>
      <c r="U123" s="30">
        <v>53.207110999999998</v>
      </c>
      <c r="V123" s="30">
        <v>55.006329000000001</v>
      </c>
      <c r="W123" s="30">
        <v>56.861660000000001</v>
      </c>
      <c r="X123" s="30">
        <v>58.750602999999998</v>
      </c>
      <c r="Y123" s="30">
        <v>60.727432</v>
      </c>
      <c r="Z123" s="30">
        <v>62.742474000000001</v>
      </c>
      <c r="AA123" s="30">
        <v>64.817740999999998</v>
      </c>
      <c r="AB123" s="30">
        <v>66.962768999999994</v>
      </c>
      <c r="AC123" s="30">
        <v>69.189743000000007</v>
      </c>
      <c r="AD123" s="30">
        <v>71.482971000000006</v>
      </c>
      <c r="AE123" s="30">
        <v>73.845039</v>
      </c>
      <c r="AF123" s="30">
        <v>76.290801999999999</v>
      </c>
      <c r="AG123" s="13">
        <v>3.5135E-2</v>
      </c>
    </row>
    <row r="124" spans="1:33" ht="15" customHeight="1" x14ac:dyDescent="0.2">
      <c r="A124" s="8" t="s">
        <v>253</v>
      </c>
      <c r="B124" s="11" t="s">
        <v>212</v>
      </c>
      <c r="C124" s="30">
        <v>21.850190999999999</v>
      </c>
      <c r="D124" s="30">
        <v>22.466587000000001</v>
      </c>
      <c r="E124" s="30">
        <v>23.277916000000001</v>
      </c>
      <c r="F124" s="30">
        <v>24.287596000000001</v>
      </c>
      <c r="G124" s="30">
        <v>25.220139</v>
      </c>
      <c r="H124" s="30">
        <v>26.198111999999998</v>
      </c>
      <c r="I124" s="30">
        <v>27.166796000000001</v>
      </c>
      <c r="J124" s="30">
        <v>28.168202999999998</v>
      </c>
      <c r="K124" s="30">
        <v>29.21022</v>
      </c>
      <c r="L124" s="30">
        <v>30.265129000000002</v>
      </c>
      <c r="M124" s="30">
        <v>31.374935000000001</v>
      </c>
      <c r="N124" s="30">
        <v>32.492840000000001</v>
      </c>
      <c r="O124" s="30">
        <v>33.627307999999999</v>
      </c>
      <c r="P124" s="30">
        <v>34.801788000000002</v>
      </c>
      <c r="Q124" s="30">
        <v>36.019474000000002</v>
      </c>
      <c r="R124" s="30">
        <v>37.272606000000003</v>
      </c>
      <c r="S124" s="30">
        <v>38.551963999999998</v>
      </c>
      <c r="T124" s="30">
        <v>39.842410999999998</v>
      </c>
      <c r="U124" s="30">
        <v>41.205508999999999</v>
      </c>
      <c r="V124" s="30">
        <v>42.598888000000002</v>
      </c>
      <c r="W124" s="30">
        <v>44.035721000000002</v>
      </c>
      <c r="X124" s="30">
        <v>45.498589000000003</v>
      </c>
      <c r="Y124" s="30">
        <v>47.029513999999999</v>
      </c>
      <c r="Z124" s="30">
        <v>48.590038</v>
      </c>
      <c r="AA124" s="30">
        <v>50.197197000000003</v>
      </c>
      <c r="AB124" s="30">
        <v>51.858387</v>
      </c>
      <c r="AC124" s="30">
        <v>53.583030999999998</v>
      </c>
      <c r="AD124" s="30">
        <v>55.358997000000002</v>
      </c>
      <c r="AE124" s="30">
        <v>57.188262999999999</v>
      </c>
      <c r="AF124" s="30">
        <v>59.082352</v>
      </c>
      <c r="AG124" s="13">
        <v>3.5135E-2</v>
      </c>
    </row>
    <row r="125" spans="1:33" ht="15" customHeight="1" x14ac:dyDescent="0.2">
      <c r="A125" s="8" t="s">
        <v>254</v>
      </c>
      <c r="B125" s="11" t="s">
        <v>214</v>
      </c>
      <c r="C125" s="30">
        <v>1.060689</v>
      </c>
      <c r="D125" s="30">
        <v>1.090611</v>
      </c>
      <c r="E125" s="30">
        <v>1.129996</v>
      </c>
      <c r="F125" s="30">
        <v>1.1790099999999999</v>
      </c>
      <c r="G125" s="30">
        <v>1.2242789999999999</v>
      </c>
      <c r="H125" s="30">
        <v>1.2717529999999999</v>
      </c>
      <c r="I125" s="30">
        <v>1.3187759999999999</v>
      </c>
      <c r="J125" s="30">
        <v>1.367388</v>
      </c>
      <c r="K125" s="30">
        <v>1.417972</v>
      </c>
      <c r="L125" s="30">
        <v>1.4691810000000001</v>
      </c>
      <c r="M125" s="30">
        <v>1.523055</v>
      </c>
      <c r="N125" s="30">
        <v>1.5773219999999999</v>
      </c>
      <c r="O125" s="30">
        <v>1.6323939999999999</v>
      </c>
      <c r="P125" s="30">
        <v>1.6894070000000001</v>
      </c>
      <c r="Q125" s="30">
        <v>1.748518</v>
      </c>
      <c r="R125" s="30">
        <v>1.80935</v>
      </c>
      <c r="S125" s="30">
        <v>1.871454</v>
      </c>
      <c r="T125" s="30">
        <v>1.9340980000000001</v>
      </c>
      <c r="U125" s="30">
        <v>2.000267</v>
      </c>
      <c r="V125" s="30">
        <v>2.0679069999999999</v>
      </c>
      <c r="W125" s="30">
        <v>2.1376559999999998</v>
      </c>
      <c r="X125" s="30">
        <v>2.208669</v>
      </c>
      <c r="Y125" s="30">
        <v>2.2829860000000002</v>
      </c>
      <c r="Z125" s="30">
        <v>2.3587400000000001</v>
      </c>
      <c r="AA125" s="30">
        <v>2.4367570000000001</v>
      </c>
      <c r="AB125" s="30">
        <v>2.5173969999999999</v>
      </c>
      <c r="AC125" s="30">
        <v>2.601118</v>
      </c>
      <c r="AD125" s="30">
        <v>2.6873300000000002</v>
      </c>
      <c r="AE125" s="30">
        <v>2.7761290000000001</v>
      </c>
      <c r="AF125" s="30">
        <v>2.8680750000000002</v>
      </c>
      <c r="AG125" s="13">
        <v>3.5135E-2</v>
      </c>
    </row>
    <row r="126" spans="1:33" ht="15" customHeight="1" x14ac:dyDescent="0.2">
      <c r="A126" s="8" t="s">
        <v>255</v>
      </c>
      <c r="B126" s="11" t="s">
        <v>216</v>
      </c>
      <c r="C126" s="30">
        <v>5.3034439999999998</v>
      </c>
      <c r="D126" s="30">
        <v>5.453055</v>
      </c>
      <c r="E126" s="30">
        <v>5.6499800000000002</v>
      </c>
      <c r="F126" s="30">
        <v>5.8950469999999999</v>
      </c>
      <c r="G126" s="30">
        <v>6.1213920000000002</v>
      </c>
      <c r="H126" s="30">
        <v>6.358765</v>
      </c>
      <c r="I126" s="30">
        <v>6.5938819999999998</v>
      </c>
      <c r="J126" s="30">
        <v>6.8369419999999996</v>
      </c>
      <c r="K126" s="30">
        <v>7.0898589999999997</v>
      </c>
      <c r="L126" s="30">
        <v>7.345904</v>
      </c>
      <c r="M126" s="30">
        <v>7.6152759999999997</v>
      </c>
      <c r="N126" s="30">
        <v>7.8866110000000003</v>
      </c>
      <c r="O126" s="30">
        <v>8.1619679999999999</v>
      </c>
      <c r="P126" s="30">
        <v>8.4470360000000007</v>
      </c>
      <c r="Q126" s="30">
        <v>8.7425899999999999</v>
      </c>
      <c r="R126" s="30">
        <v>9.0467479999999991</v>
      </c>
      <c r="S126" s="30">
        <v>9.357272</v>
      </c>
      <c r="T126" s="30">
        <v>9.6704880000000006</v>
      </c>
      <c r="U126" s="30">
        <v>10.001336</v>
      </c>
      <c r="V126" s="30">
        <v>10.339535</v>
      </c>
      <c r="W126" s="30">
        <v>10.688281</v>
      </c>
      <c r="X126" s="30">
        <v>11.043346</v>
      </c>
      <c r="Y126" s="30">
        <v>11.41493</v>
      </c>
      <c r="Z126" s="30">
        <v>11.793697999999999</v>
      </c>
      <c r="AA126" s="30">
        <v>12.183785</v>
      </c>
      <c r="AB126" s="30">
        <v>12.586987000000001</v>
      </c>
      <c r="AC126" s="30">
        <v>13.005589000000001</v>
      </c>
      <c r="AD126" s="30">
        <v>13.436648999999999</v>
      </c>
      <c r="AE126" s="30">
        <v>13.880644999999999</v>
      </c>
      <c r="AF126" s="30">
        <v>14.340375999999999</v>
      </c>
      <c r="AG126" s="13">
        <v>3.5135E-2</v>
      </c>
    </row>
    <row r="127" spans="1:33" ht="15" customHeight="1" x14ac:dyDescent="0.2">
      <c r="A127" s="8" t="s">
        <v>256</v>
      </c>
      <c r="B127" s="11" t="s">
        <v>222</v>
      </c>
      <c r="C127" s="30">
        <v>69.851303000000001</v>
      </c>
      <c r="D127" s="30">
        <v>72.638442999999995</v>
      </c>
      <c r="E127" s="30">
        <v>76.209732000000002</v>
      </c>
      <c r="F127" s="30">
        <v>80.071517999999998</v>
      </c>
      <c r="G127" s="30">
        <v>83.713256999999999</v>
      </c>
      <c r="H127" s="30">
        <v>87.621787999999995</v>
      </c>
      <c r="I127" s="30">
        <v>91.548843000000005</v>
      </c>
      <c r="J127" s="30">
        <v>95.638274999999993</v>
      </c>
      <c r="K127" s="30">
        <v>99.923325000000006</v>
      </c>
      <c r="L127" s="30">
        <v>104.344093</v>
      </c>
      <c r="M127" s="30">
        <v>108.912903</v>
      </c>
      <c r="N127" s="30">
        <v>113.624664</v>
      </c>
      <c r="O127" s="30">
        <v>118.527534</v>
      </c>
      <c r="P127" s="30">
        <v>123.60311900000001</v>
      </c>
      <c r="Q127" s="30">
        <v>128.89918499999999</v>
      </c>
      <c r="R127" s="30">
        <v>134.420715</v>
      </c>
      <c r="S127" s="30">
        <v>140.13700900000001</v>
      </c>
      <c r="T127" s="30">
        <v>146.07666</v>
      </c>
      <c r="U127" s="30">
        <v>152.23211699999999</v>
      </c>
      <c r="V127" s="30">
        <v>158.63076799999999</v>
      </c>
      <c r="W127" s="30">
        <v>165.250778</v>
      </c>
      <c r="X127" s="30">
        <v>172.133759</v>
      </c>
      <c r="Y127" s="30">
        <v>179.25564600000001</v>
      </c>
      <c r="Z127" s="30">
        <v>186.66909799999999</v>
      </c>
      <c r="AA127" s="30">
        <v>194.34698499999999</v>
      </c>
      <c r="AB127" s="30">
        <v>202.33010899999999</v>
      </c>
      <c r="AC127" s="30">
        <v>210.59466599999999</v>
      </c>
      <c r="AD127" s="30">
        <v>219.14120500000001</v>
      </c>
      <c r="AE127" s="30">
        <v>227.97891200000001</v>
      </c>
      <c r="AF127" s="30">
        <v>237.10595699999999</v>
      </c>
      <c r="AG127" s="13">
        <v>4.3156E-2</v>
      </c>
    </row>
    <row r="128" spans="1:33" ht="15" customHeight="1" x14ac:dyDescent="0.2">
      <c r="A128" s="8" t="s">
        <v>257</v>
      </c>
      <c r="B128" s="11" t="s">
        <v>212</v>
      </c>
      <c r="C128" s="30">
        <v>45.357990000000001</v>
      </c>
      <c r="D128" s="30">
        <v>47.167819999999999</v>
      </c>
      <c r="E128" s="30">
        <v>49.486843</v>
      </c>
      <c r="F128" s="30">
        <v>51.994492000000001</v>
      </c>
      <c r="G128" s="30">
        <v>54.359260999999996</v>
      </c>
      <c r="H128" s="30">
        <v>56.897266000000002</v>
      </c>
      <c r="I128" s="30">
        <v>59.447304000000003</v>
      </c>
      <c r="J128" s="30">
        <v>62.102772000000002</v>
      </c>
      <c r="K128" s="30">
        <v>64.885277000000002</v>
      </c>
      <c r="L128" s="30">
        <v>67.755904999999998</v>
      </c>
      <c r="M128" s="30">
        <v>70.722672000000003</v>
      </c>
      <c r="N128" s="30">
        <v>73.782248999999993</v>
      </c>
      <c r="O128" s="30">
        <v>76.965935000000002</v>
      </c>
      <c r="P128" s="30">
        <v>80.261771999999993</v>
      </c>
      <c r="Q128" s="30">
        <v>83.700767999999997</v>
      </c>
      <c r="R128" s="30">
        <v>87.286179000000004</v>
      </c>
      <c r="S128" s="30">
        <v>90.998054999999994</v>
      </c>
      <c r="T128" s="30">
        <v>94.854973000000001</v>
      </c>
      <c r="U128" s="30">
        <v>98.852035999999998</v>
      </c>
      <c r="V128" s="30">
        <v>103.006989</v>
      </c>
      <c r="W128" s="30">
        <v>107.305702</v>
      </c>
      <c r="X128" s="30">
        <v>111.77516900000001</v>
      </c>
      <c r="Y128" s="30">
        <v>116.399773</v>
      </c>
      <c r="Z128" s="30">
        <v>121.21369900000001</v>
      </c>
      <c r="AA128" s="30">
        <v>126.199348</v>
      </c>
      <c r="AB128" s="30">
        <v>131.383194</v>
      </c>
      <c r="AC128" s="30">
        <v>136.749786</v>
      </c>
      <c r="AD128" s="30">
        <v>142.29948400000001</v>
      </c>
      <c r="AE128" s="30">
        <v>148.03825399999999</v>
      </c>
      <c r="AF128" s="30">
        <v>153.96490499999999</v>
      </c>
      <c r="AG128" s="13">
        <v>4.3156E-2</v>
      </c>
    </row>
    <row r="129" spans="1:33" ht="15" customHeight="1" x14ac:dyDescent="0.2">
      <c r="A129" s="8" t="s">
        <v>258</v>
      </c>
      <c r="B129" s="11" t="s">
        <v>214</v>
      </c>
      <c r="C129" s="30">
        <v>5.442958</v>
      </c>
      <c r="D129" s="30">
        <v>5.6601379999999999</v>
      </c>
      <c r="E129" s="30">
        <v>5.9384209999999999</v>
      </c>
      <c r="F129" s="30">
        <v>6.2393390000000002</v>
      </c>
      <c r="G129" s="30">
        <v>6.5231110000000001</v>
      </c>
      <c r="H129" s="30">
        <v>6.8276719999999997</v>
      </c>
      <c r="I129" s="30">
        <v>7.1336769999999996</v>
      </c>
      <c r="J129" s="30">
        <v>7.4523320000000002</v>
      </c>
      <c r="K129" s="30">
        <v>7.7862330000000002</v>
      </c>
      <c r="L129" s="30">
        <v>8.1307089999999995</v>
      </c>
      <c r="M129" s="30">
        <v>8.48672</v>
      </c>
      <c r="N129" s="30">
        <v>8.8538689999999995</v>
      </c>
      <c r="O129" s="30">
        <v>9.2359120000000008</v>
      </c>
      <c r="P129" s="30">
        <v>9.6314119999999992</v>
      </c>
      <c r="Q129" s="30">
        <v>10.044091999999999</v>
      </c>
      <c r="R129" s="30">
        <v>10.474341000000001</v>
      </c>
      <c r="S129" s="30">
        <v>10.919765999999999</v>
      </c>
      <c r="T129" s="30">
        <v>11.382595</v>
      </c>
      <c r="U129" s="30">
        <v>11.862242999999999</v>
      </c>
      <c r="V129" s="30">
        <v>12.36084</v>
      </c>
      <c r="W129" s="30">
        <v>12.876683</v>
      </c>
      <c r="X129" s="30">
        <v>13.413019999999999</v>
      </c>
      <c r="Y129" s="30">
        <v>13.967971</v>
      </c>
      <c r="Z129" s="30">
        <v>14.545643999999999</v>
      </c>
      <c r="AA129" s="30">
        <v>15.14392</v>
      </c>
      <c r="AB129" s="30">
        <v>15.765981999999999</v>
      </c>
      <c r="AC129" s="30">
        <v>16.409973000000001</v>
      </c>
      <c r="AD129" s="30">
        <v>17.075937</v>
      </c>
      <c r="AE129" s="30">
        <v>17.764589000000001</v>
      </c>
      <c r="AF129" s="30">
        <v>18.475788000000001</v>
      </c>
      <c r="AG129" s="13">
        <v>4.3156E-2</v>
      </c>
    </row>
    <row r="130" spans="1:33" ht="15" customHeight="1" x14ac:dyDescent="0.2">
      <c r="A130" s="8" t="s">
        <v>259</v>
      </c>
      <c r="B130" s="11" t="s">
        <v>216</v>
      </c>
      <c r="C130" s="30">
        <v>19.050353999999999</v>
      </c>
      <c r="D130" s="30">
        <v>19.810482</v>
      </c>
      <c r="E130" s="30">
        <v>20.784472999999998</v>
      </c>
      <c r="F130" s="30">
        <v>21.837686999999999</v>
      </c>
      <c r="G130" s="30">
        <v>22.830888999999999</v>
      </c>
      <c r="H130" s="30">
        <v>23.896851000000002</v>
      </c>
      <c r="I130" s="30">
        <v>24.967866999999998</v>
      </c>
      <c r="J130" s="30">
        <v>26.083164</v>
      </c>
      <c r="K130" s="30">
        <v>27.251814</v>
      </c>
      <c r="L130" s="30">
        <v>28.457481000000001</v>
      </c>
      <c r="M130" s="30">
        <v>29.703517999999999</v>
      </c>
      <c r="N130" s="30">
        <v>30.988545999999999</v>
      </c>
      <c r="O130" s="30">
        <v>32.325690999999999</v>
      </c>
      <c r="P130" s="30">
        <v>33.709941999999998</v>
      </c>
      <c r="Q130" s="30">
        <v>35.154324000000003</v>
      </c>
      <c r="R130" s="30">
        <v>36.660193999999997</v>
      </c>
      <c r="S130" s="30">
        <v>38.219180999999999</v>
      </c>
      <c r="T130" s="30">
        <v>39.839087999999997</v>
      </c>
      <c r="U130" s="30">
        <v>41.517845000000001</v>
      </c>
      <c r="V130" s="30">
        <v>43.262936000000003</v>
      </c>
      <c r="W130" s="30">
        <v>45.068393999999998</v>
      </c>
      <c r="X130" s="30">
        <v>46.945571999999999</v>
      </c>
      <c r="Y130" s="30">
        <v>48.887900999999999</v>
      </c>
      <c r="Z130" s="30">
        <v>50.909756000000002</v>
      </c>
      <c r="AA130" s="30">
        <v>53.003723000000001</v>
      </c>
      <c r="AB130" s="30">
        <v>55.180939000000002</v>
      </c>
      <c r="AC130" s="30">
        <v>57.434910000000002</v>
      </c>
      <c r="AD130" s="30">
        <v>59.765777999999997</v>
      </c>
      <c r="AE130" s="30">
        <v>62.176063999999997</v>
      </c>
      <c r="AF130" s="30">
        <v>64.665260000000004</v>
      </c>
      <c r="AG130" s="13">
        <v>4.3156E-2</v>
      </c>
    </row>
    <row r="131" spans="1:33" ht="15" customHeight="1" x14ac:dyDescent="0.2">
      <c r="A131" s="8" t="s">
        <v>260</v>
      </c>
      <c r="B131" s="11" t="s">
        <v>224</v>
      </c>
      <c r="C131" s="30">
        <v>306.14605699999998</v>
      </c>
      <c r="D131" s="30">
        <v>311.25335699999999</v>
      </c>
      <c r="E131" s="30">
        <v>318.06195100000002</v>
      </c>
      <c r="F131" s="30">
        <v>325.87515300000001</v>
      </c>
      <c r="G131" s="30">
        <v>334.26489299999997</v>
      </c>
      <c r="H131" s="30">
        <v>342.32577500000002</v>
      </c>
      <c r="I131" s="30">
        <v>350.17800899999997</v>
      </c>
      <c r="J131" s="30">
        <v>357.99145499999997</v>
      </c>
      <c r="K131" s="30">
        <v>365.93164100000001</v>
      </c>
      <c r="L131" s="30">
        <v>374.09298699999999</v>
      </c>
      <c r="M131" s="30">
        <v>382.28430200000003</v>
      </c>
      <c r="N131" s="30">
        <v>390.46902499999999</v>
      </c>
      <c r="O131" s="30">
        <v>398.720215</v>
      </c>
      <c r="P131" s="30">
        <v>406.97207600000002</v>
      </c>
      <c r="Q131" s="30">
        <v>415.26403800000003</v>
      </c>
      <c r="R131" s="30">
        <v>423.628784</v>
      </c>
      <c r="S131" s="30">
        <v>432.11309799999998</v>
      </c>
      <c r="T131" s="30">
        <v>440.69546500000001</v>
      </c>
      <c r="U131" s="30">
        <v>449.28680400000002</v>
      </c>
      <c r="V131" s="30">
        <v>458.017944</v>
      </c>
      <c r="W131" s="30">
        <v>466.937927</v>
      </c>
      <c r="X131" s="30">
        <v>475.94598400000001</v>
      </c>
      <c r="Y131" s="30">
        <v>485.08010899999999</v>
      </c>
      <c r="Z131" s="30">
        <v>494.28332499999999</v>
      </c>
      <c r="AA131" s="30">
        <v>503.62545799999998</v>
      </c>
      <c r="AB131" s="30">
        <v>513.08990500000004</v>
      </c>
      <c r="AC131" s="30">
        <v>522.64105199999995</v>
      </c>
      <c r="AD131" s="30">
        <v>532.41577099999995</v>
      </c>
      <c r="AE131" s="30">
        <v>542.34130900000002</v>
      </c>
      <c r="AF131" s="30">
        <v>552.39166299999999</v>
      </c>
      <c r="AG131" s="13">
        <v>2.0698999999999999E-2</v>
      </c>
    </row>
    <row r="132" spans="1:33" ht="15" customHeight="1" x14ac:dyDescent="0.2">
      <c r="A132" s="8" t="s">
        <v>261</v>
      </c>
      <c r="B132" s="11" t="s">
        <v>212</v>
      </c>
      <c r="C132" s="30">
        <v>212.607101</v>
      </c>
      <c r="D132" s="30">
        <v>216.153931</v>
      </c>
      <c r="E132" s="30">
        <v>220.882248</v>
      </c>
      <c r="F132" s="30">
        <v>226.30822800000001</v>
      </c>
      <c r="G132" s="30">
        <v>232.13458299999999</v>
      </c>
      <c r="H132" s="30">
        <v>237.732574</v>
      </c>
      <c r="I132" s="30">
        <v>243.18566899999999</v>
      </c>
      <c r="J132" s="30">
        <v>248.61180100000001</v>
      </c>
      <c r="K132" s="30">
        <v>254.12597700000001</v>
      </c>
      <c r="L132" s="30">
        <v>259.79373199999998</v>
      </c>
      <c r="M132" s="30">
        <v>265.48230000000001</v>
      </c>
      <c r="N132" s="30">
        <v>271.16629</v>
      </c>
      <c r="O132" s="30">
        <v>276.89642300000003</v>
      </c>
      <c r="P132" s="30">
        <v>282.62704500000001</v>
      </c>
      <c r="Q132" s="30">
        <v>288.38549799999998</v>
      </c>
      <c r="R132" s="30">
        <v>294.19451900000001</v>
      </c>
      <c r="S132" s="30">
        <v>300.08654799999999</v>
      </c>
      <c r="T132" s="30">
        <v>306.04669200000001</v>
      </c>
      <c r="U132" s="30">
        <v>312.01306199999999</v>
      </c>
      <c r="V132" s="30">
        <v>318.07650799999999</v>
      </c>
      <c r="W132" s="30">
        <v>324.271118</v>
      </c>
      <c r="X132" s="30">
        <v>330.52685500000001</v>
      </c>
      <c r="Y132" s="30">
        <v>336.87017800000001</v>
      </c>
      <c r="Z132" s="30">
        <v>343.26147500000002</v>
      </c>
      <c r="AA132" s="30">
        <v>349.74923699999999</v>
      </c>
      <c r="AB132" s="30">
        <v>356.32193000000001</v>
      </c>
      <c r="AC132" s="30">
        <v>362.95486499999998</v>
      </c>
      <c r="AD132" s="30">
        <v>369.74307299999998</v>
      </c>
      <c r="AE132" s="30">
        <v>376.63595600000002</v>
      </c>
      <c r="AF132" s="30">
        <v>383.61556999999999</v>
      </c>
      <c r="AG132" s="13">
        <v>2.0698999999999999E-2</v>
      </c>
    </row>
    <row r="133" spans="1:33" ht="15" customHeight="1" x14ac:dyDescent="0.2">
      <c r="A133" s="8" t="s">
        <v>262</v>
      </c>
      <c r="B133" s="11" t="s">
        <v>214</v>
      </c>
      <c r="C133" s="30">
        <v>32.881596000000002</v>
      </c>
      <c r="D133" s="30">
        <v>33.430145000000003</v>
      </c>
      <c r="E133" s="30">
        <v>34.161422999999999</v>
      </c>
      <c r="F133" s="30">
        <v>35.000599000000001</v>
      </c>
      <c r="G133" s="30">
        <v>35.901694999999997</v>
      </c>
      <c r="H133" s="30">
        <v>36.767474999999997</v>
      </c>
      <c r="I133" s="30">
        <v>37.610844</v>
      </c>
      <c r="J133" s="30">
        <v>38.450046999999998</v>
      </c>
      <c r="K133" s="30">
        <v>39.302860000000003</v>
      </c>
      <c r="L133" s="30">
        <v>40.179431999999998</v>
      </c>
      <c r="M133" s="30">
        <v>41.059223000000003</v>
      </c>
      <c r="N133" s="30">
        <v>41.938296999999999</v>
      </c>
      <c r="O133" s="30">
        <v>42.82452</v>
      </c>
      <c r="P133" s="30">
        <v>43.710808</v>
      </c>
      <c r="Q133" s="30">
        <v>44.601405999999997</v>
      </c>
      <c r="R133" s="30">
        <v>45.499825000000001</v>
      </c>
      <c r="S133" s="30">
        <v>46.411079000000001</v>
      </c>
      <c r="T133" s="30">
        <v>47.332867</v>
      </c>
      <c r="U133" s="30">
        <v>48.255619000000003</v>
      </c>
      <c r="V133" s="30">
        <v>49.193385999999997</v>
      </c>
      <c r="W133" s="30">
        <v>50.151435999999997</v>
      </c>
      <c r="X133" s="30">
        <v>51.118946000000001</v>
      </c>
      <c r="Y133" s="30">
        <v>52.099995</v>
      </c>
      <c r="Z133" s="30">
        <v>53.088467000000001</v>
      </c>
      <c r="AA133" s="30">
        <v>54.091858000000002</v>
      </c>
      <c r="AB133" s="30">
        <v>55.108387</v>
      </c>
      <c r="AC133" s="30">
        <v>56.134228</v>
      </c>
      <c r="AD133" s="30">
        <v>57.184081999999997</v>
      </c>
      <c r="AE133" s="30">
        <v>58.250129999999999</v>
      </c>
      <c r="AF133" s="30">
        <v>59.329590000000003</v>
      </c>
      <c r="AG133" s="13">
        <v>2.0698999999999999E-2</v>
      </c>
    </row>
    <row r="134" spans="1:33" ht="15" customHeight="1" x14ac:dyDescent="0.2">
      <c r="A134" s="8" t="s">
        <v>263</v>
      </c>
      <c r="B134" s="11" t="s">
        <v>216</v>
      </c>
      <c r="C134" s="30">
        <v>60.657352000000003</v>
      </c>
      <c r="D134" s="30">
        <v>61.669269999999997</v>
      </c>
      <c r="E134" s="30">
        <v>63.018272000000003</v>
      </c>
      <c r="F134" s="30">
        <v>64.566315000000003</v>
      </c>
      <c r="G134" s="30">
        <v>66.228592000000006</v>
      </c>
      <c r="H134" s="30">
        <v>67.825714000000005</v>
      </c>
      <c r="I134" s="30">
        <v>69.381493000000006</v>
      </c>
      <c r="J134" s="30">
        <v>70.929587999999995</v>
      </c>
      <c r="K134" s="30">
        <v>72.502791999999999</v>
      </c>
      <c r="L134" s="30">
        <v>74.119820000000004</v>
      </c>
      <c r="M134" s="30">
        <v>75.742783000000003</v>
      </c>
      <c r="N134" s="30">
        <v>77.364433000000005</v>
      </c>
      <c r="O134" s="30">
        <v>78.999268000000001</v>
      </c>
      <c r="P134" s="30">
        <v>80.634224000000003</v>
      </c>
      <c r="Q134" s="30">
        <v>82.277122000000006</v>
      </c>
      <c r="R134" s="30">
        <v>83.934455999999997</v>
      </c>
      <c r="S134" s="30">
        <v>85.615463000000005</v>
      </c>
      <c r="T134" s="30">
        <v>87.315910000000002</v>
      </c>
      <c r="U134" s="30">
        <v>89.018127000000007</v>
      </c>
      <c r="V134" s="30">
        <v>90.748047</v>
      </c>
      <c r="W134" s="30">
        <v>92.515381000000005</v>
      </c>
      <c r="X134" s="30">
        <v>94.300162999999998</v>
      </c>
      <c r="Y134" s="30">
        <v>96.109924000000007</v>
      </c>
      <c r="Z134" s="30">
        <v>97.93338</v>
      </c>
      <c r="AA134" s="30">
        <v>99.784355000000005</v>
      </c>
      <c r="AB134" s="30">
        <v>101.659561</v>
      </c>
      <c r="AC134" s="30">
        <v>103.551956</v>
      </c>
      <c r="AD134" s="30">
        <v>105.488647</v>
      </c>
      <c r="AE134" s="30">
        <v>107.455208</v>
      </c>
      <c r="AF134" s="30">
        <v>109.44651</v>
      </c>
      <c r="AG134" s="13">
        <v>2.0698999999999999E-2</v>
      </c>
    </row>
    <row r="135" spans="1:33" ht="15" customHeight="1" x14ac:dyDescent="0.2">
      <c r="A135" s="8" t="s">
        <v>264</v>
      </c>
      <c r="B135" s="11" t="s">
        <v>226</v>
      </c>
      <c r="C135" s="30">
        <v>28.299423000000001</v>
      </c>
      <c r="D135" s="30">
        <v>29.906883000000001</v>
      </c>
      <c r="E135" s="30">
        <v>31.585598000000001</v>
      </c>
      <c r="F135" s="30">
        <v>33.296199999999999</v>
      </c>
      <c r="G135" s="30">
        <v>35.047718000000003</v>
      </c>
      <c r="H135" s="30">
        <v>36.831721999999999</v>
      </c>
      <c r="I135" s="30">
        <v>38.623382999999997</v>
      </c>
      <c r="J135" s="30">
        <v>40.428649999999998</v>
      </c>
      <c r="K135" s="30">
        <v>42.296897999999999</v>
      </c>
      <c r="L135" s="30">
        <v>44.211922000000001</v>
      </c>
      <c r="M135" s="30">
        <v>46.179245000000002</v>
      </c>
      <c r="N135" s="30">
        <v>48.196007000000002</v>
      </c>
      <c r="O135" s="30">
        <v>50.269241000000001</v>
      </c>
      <c r="P135" s="30">
        <v>52.386921000000001</v>
      </c>
      <c r="Q135" s="30">
        <v>54.545909999999999</v>
      </c>
      <c r="R135" s="30">
        <v>56.752991000000002</v>
      </c>
      <c r="S135" s="30">
        <v>59.008118000000003</v>
      </c>
      <c r="T135" s="30">
        <v>61.321708999999998</v>
      </c>
      <c r="U135" s="30">
        <v>63.712017000000003</v>
      </c>
      <c r="V135" s="30">
        <v>66.183441000000002</v>
      </c>
      <c r="W135" s="30">
        <v>68.743285999999998</v>
      </c>
      <c r="X135" s="30">
        <v>71.363372999999996</v>
      </c>
      <c r="Y135" s="30">
        <v>74.055983999999995</v>
      </c>
      <c r="Z135" s="30">
        <v>76.843566999999993</v>
      </c>
      <c r="AA135" s="30">
        <v>79.725479000000007</v>
      </c>
      <c r="AB135" s="30">
        <v>82.706078000000005</v>
      </c>
      <c r="AC135" s="30">
        <v>85.772994999999995</v>
      </c>
      <c r="AD135" s="30">
        <v>88.928534999999997</v>
      </c>
      <c r="AE135" s="30">
        <v>92.174980000000005</v>
      </c>
      <c r="AF135" s="30">
        <v>95.510116999999994</v>
      </c>
      <c r="AG135" s="13">
        <v>4.2340999999999997E-2</v>
      </c>
    </row>
    <row r="136" spans="1:33" ht="15" customHeight="1" x14ac:dyDescent="0.2">
      <c r="A136" s="8" t="s">
        <v>265</v>
      </c>
      <c r="B136" s="11" t="s">
        <v>212</v>
      </c>
      <c r="C136" s="30">
        <v>15.152448</v>
      </c>
      <c r="D136" s="30">
        <v>16.013134000000001</v>
      </c>
      <c r="E136" s="30">
        <v>16.911974000000001</v>
      </c>
      <c r="F136" s="30">
        <v>17.827887</v>
      </c>
      <c r="G136" s="30">
        <v>18.765706999999999</v>
      </c>
      <c r="H136" s="30">
        <v>19.720922000000002</v>
      </c>
      <c r="I136" s="30">
        <v>20.680237000000002</v>
      </c>
      <c r="J136" s="30">
        <v>21.646834999999999</v>
      </c>
      <c r="K136" s="30">
        <v>22.647158000000001</v>
      </c>
      <c r="L136" s="30">
        <v>23.672525</v>
      </c>
      <c r="M136" s="30">
        <v>24.725895000000001</v>
      </c>
      <c r="N136" s="30">
        <v>25.805737000000001</v>
      </c>
      <c r="O136" s="30">
        <v>26.915813</v>
      </c>
      <c r="P136" s="30">
        <v>28.049689999999998</v>
      </c>
      <c r="Q136" s="30">
        <v>29.205684999999999</v>
      </c>
      <c r="R136" s="30">
        <v>30.387428</v>
      </c>
      <c r="S136" s="30">
        <v>31.594898000000001</v>
      </c>
      <c r="T136" s="30">
        <v>32.833672</v>
      </c>
      <c r="U136" s="30">
        <v>34.113522000000003</v>
      </c>
      <c r="V136" s="30">
        <v>35.436802</v>
      </c>
      <c r="W136" s="30">
        <v>36.807429999999997</v>
      </c>
      <c r="X136" s="30">
        <v>38.210312000000002</v>
      </c>
      <c r="Y136" s="30">
        <v>39.652023</v>
      </c>
      <c r="Z136" s="30">
        <v>41.144584999999999</v>
      </c>
      <c r="AA136" s="30">
        <v>42.687655999999997</v>
      </c>
      <c r="AB136" s="30">
        <v>44.283569</v>
      </c>
      <c r="AC136" s="30">
        <v>45.925697</v>
      </c>
      <c r="AD136" s="30">
        <v>47.615276000000001</v>
      </c>
      <c r="AE136" s="30">
        <v>49.353530999999997</v>
      </c>
      <c r="AF136" s="30">
        <v>51.139274999999998</v>
      </c>
      <c r="AG136" s="13">
        <v>4.2340999999999997E-2</v>
      </c>
    </row>
    <row r="137" spans="1:33" ht="15" customHeight="1" x14ac:dyDescent="0.2">
      <c r="A137" s="8" t="s">
        <v>266</v>
      </c>
      <c r="B137" s="11" t="s">
        <v>214</v>
      </c>
      <c r="C137" s="30">
        <v>4.2337720000000001</v>
      </c>
      <c r="D137" s="30">
        <v>4.4742579999999998</v>
      </c>
      <c r="E137" s="30">
        <v>4.7254050000000003</v>
      </c>
      <c r="F137" s="30">
        <v>4.9813210000000003</v>
      </c>
      <c r="G137" s="30">
        <v>5.24336</v>
      </c>
      <c r="H137" s="30">
        <v>5.5102580000000003</v>
      </c>
      <c r="I137" s="30">
        <v>5.778302</v>
      </c>
      <c r="J137" s="30">
        <v>6.048381</v>
      </c>
      <c r="K137" s="30">
        <v>6.3278819999999998</v>
      </c>
      <c r="L137" s="30">
        <v>6.614382</v>
      </c>
      <c r="M137" s="30">
        <v>6.9087059999999996</v>
      </c>
      <c r="N137" s="30">
        <v>7.2104270000000001</v>
      </c>
      <c r="O137" s="30">
        <v>7.5205960000000003</v>
      </c>
      <c r="P137" s="30">
        <v>7.8374139999999999</v>
      </c>
      <c r="Q137" s="30">
        <v>8.1604120000000009</v>
      </c>
      <c r="R137" s="30">
        <v>8.4906050000000004</v>
      </c>
      <c r="S137" s="30">
        <v>8.8279870000000003</v>
      </c>
      <c r="T137" s="30">
        <v>9.1741150000000005</v>
      </c>
      <c r="U137" s="30">
        <v>9.5317190000000007</v>
      </c>
      <c r="V137" s="30">
        <v>9.9014600000000002</v>
      </c>
      <c r="W137" s="30">
        <v>10.28443</v>
      </c>
      <c r="X137" s="30">
        <v>10.676411999999999</v>
      </c>
      <c r="Y137" s="30">
        <v>11.079243</v>
      </c>
      <c r="Z137" s="30">
        <v>11.496282000000001</v>
      </c>
      <c r="AA137" s="30">
        <v>11.927434</v>
      </c>
      <c r="AB137" s="30">
        <v>12.37335</v>
      </c>
      <c r="AC137" s="30">
        <v>12.832181</v>
      </c>
      <c r="AD137" s="30">
        <v>13.304270000000001</v>
      </c>
      <c r="AE137" s="30">
        <v>13.789958</v>
      </c>
      <c r="AF137" s="30">
        <v>14.288916</v>
      </c>
      <c r="AG137" s="13">
        <v>4.2340999999999997E-2</v>
      </c>
    </row>
    <row r="138" spans="1:33" ht="15" customHeight="1" x14ac:dyDescent="0.2">
      <c r="A138" s="8" t="s">
        <v>267</v>
      </c>
      <c r="B138" s="11" t="s">
        <v>216</v>
      </c>
      <c r="C138" s="30">
        <v>8.9132040000000003</v>
      </c>
      <c r="D138" s="30">
        <v>9.4194910000000007</v>
      </c>
      <c r="E138" s="30">
        <v>9.9482189999999999</v>
      </c>
      <c r="F138" s="30">
        <v>10.486991</v>
      </c>
      <c r="G138" s="30">
        <v>11.038651</v>
      </c>
      <c r="H138" s="30">
        <v>11.600541</v>
      </c>
      <c r="I138" s="30">
        <v>12.164845</v>
      </c>
      <c r="J138" s="30">
        <v>12.733433</v>
      </c>
      <c r="K138" s="30">
        <v>13.321857</v>
      </c>
      <c r="L138" s="30">
        <v>13.925013999999999</v>
      </c>
      <c r="M138" s="30">
        <v>14.544644</v>
      </c>
      <c r="N138" s="30">
        <v>15.179843999999999</v>
      </c>
      <c r="O138" s="30">
        <v>15.832831000000001</v>
      </c>
      <c r="P138" s="30">
        <v>16.499817</v>
      </c>
      <c r="Q138" s="30">
        <v>17.179812999999999</v>
      </c>
      <c r="R138" s="30">
        <v>17.874957999999999</v>
      </c>
      <c r="S138" s="30">
        <v>18.585234</v>
      </c>
      <c r="T138" s="30">
        <v>19.313925000000001</v>
      </c>
      <c r="U138" s="30">
        <v>20.066776000000001</v>
      </c>
      <c r="V138" s="30">
        <v>20.845177</v>
      </c>
      <c r="W138" s="30">
        <v>21.651427999999999</v>
      </c>
      <c r="X138" s="30">
        <v>22.476652000000001</v>
      </c>
      <c r="Y138" s="30">
        <v>23.324719999999999</v>
      </c>
      <c r="Z138" s="30">
        <v>24.202698000000002</v>
      </c>
      <c r="AA138" s="30">
        <v>25.110388</v>
      </c>
      <c r="AB138" s="30">
        <v>26.049156</v>
      </c>
      <c r="AC138" s="30">
        <v>27.015115999999999</v>
      </c>
      <c r="AD138" s="30">
        <v>28.008986</v>
      </c>
      <c r="AE138" s="30">
        <v>29.031490000000002</v>
      </c>
      <c r="AF138" s="30">
        <v>30.081924000000001</v>
      </c>
      <c r="AG138" s="13">
        <v>4.2340999999999997E-2</v>
      </c>
    </row>
    <row r="139" spans="1:33" ht="15" customHeight="1" x14ac:dyDescent="0.2">
      <c r="A139" s="8" t="s">
        <v>268</v>
      </c>
      <c r="B139" s="11" t="s">
        <v>228</v>
      </c>
      <c r="C139" s="30">
        <v>100.554123</v>
      </c>
      <c r="D139" s="30">
        <v>105.487686</v>
      </c>
      <c r="E139" s="30">
        <v>110.550629</v>
      </c>
      <c r="F139" s="30">
        <v>115.919693</v>
      </c>
      <c r="G139" s="30">
        <v>120.98026299999999</v>
      </c>
      <c r="H139" s="30">
        <v>126.15514400000001</v>
      </c>
      <c r="I139" s="30">
        <v>131.32453899999999</v>
      </c>
      <c r="J139" s="30">
        <v>136.57240300000001</v>
      </c>
      <c r="K139" s="30">
        <v>141.83665500000001</v>
      </c>
      <c r="L139" s="30">
        <v>147.17010500000001</v>
      </c>
      <c r="M139" s="30">
        <v>152.72753900000001</v>
      </c>
      <c r="N139" s="30">
        <v>158.39250200000001</v>
      </c>
      <c r="O139" s="30">
        <v>164.250381</v>
      </c>
      <c r="P139" s="30">
        <v>170.37622099999999</v>
      </c>
      <c r="Q139" s="30">
        <v>176.72924800000001</v>
      </c>
      <c r="R139" s="30">
        <v>183.24345400000001</v>
      </c>
      <c r="S139" s="30">
        <v>189.89201399999999</v>
      </c>
      <c r="T139" s="30">
        <v>196.761505</v>
      </c>
      <c r="U139" s="30">
        <v>203.83287000000001</v>
      </c>
      <c r="V139" s="30">
        <v>211.11273199999999</v>
      </c>
      <c r="W139" s="30">
        <v>218.50543200000001</v>
      </c>
      <c r="X139" s="30">
        <v>226.04690600000001</v>
      </c>
      <c r="Y139" s="30">
        <v>233.83776900000001</v>
      </c>
      <c r="Z139" s="30">
        <v>241.867279</v>
      </c>
      <c r="AA139" s="30">
        <v>250.12475599999999</v>
      </c>
      <c r="AB139" s="30">
        <v>258.621399</v>
      </c>
      <c r="AC139" s="30">
        <v>267.36175500000002</v>
      </c>
      <c r="AD139" s="30">
        <v>276.33227499999998</v>
      </c>
      <c r="AE139" s="30">
        <v>285.56048600000003</v>
      </c>
      <c r="AF139" s="30">
        <v>295.047729</v>
      </c>
      <c r="AG139" s="13">
        <v>3.7416999999999999E-2</v>
      </c>
    </row>
    <row r="140" spans="1:33" ht="15" customHeight="1" x14ac:dyDescent="0.2">
      <c r="A140" s="8" t="s">
        <v>269</v>
      </c>
      <c r="B140" s="11" t="s">
        <v>212</v>
      </c>
      <c r="C140" s="30">
        <v>46.581862999999998</v>
      </c>
      <c r="D140" s="30">
        <v>48.867348</v>
      </c>
      <c r="E140" s="30">
        <v>51.212764999999997</v>
      </c>
      <c r="F140" s="30">
        <v>53.699992999999999</v>
      </c>
      <c r="G140" s="30">
        <v>56.044308000000001</v>
      </c>
      <c r="H140" s="30">
        <v>58.441578</v>
      </c>
      <c r="I140" s="30">
        <v>60.836308000000002</v>
      </c>
      <c r="J140" s="30">
        <v>63.267395</v>
      </c>
      <c r="K140" s="30">
        <v>65.706062000000003</v>
      </c>
      <c r="L140" s="30">
        <v>68.176795999999996</v>
      </c>
      <c r="M140" s="30">
        <v>70.751289</v>
      </c>
      <c r="N140" s="30">
        <v>73.375586999999996</v>
      </c>
      <c r="O140" s="30">
        <v>76.089264</v>
      </c>
      <c r="P140" s="30">
        <v>78.927070999999998</v>
      </c>
      <c r="Q140" s="30">
        <v>81.870125000000002</v>
      </c>
      <c r="R140" s="30">
        <v>84.887833000000001</v>
      </c>
      <c r="S140" s="30">
        <v>87.967788999999996</v>
      </c>
      <c r="T140" s="30">
        <v>91.150092999999998</v>
      </c>
      <c r="U140" s="30">
        <v>94.425918999999993</v>
      </c>
      <c r="V140" s="30">
        <v>97.798325000000006</v>
      </c>
      <c r="W140" s="30">
        <v>101.223</v>
      </c>
      <c r="X140" s="30">
        <v>104.716606</v>
      </c>
      <c r="Y140" s="30">
        <v>108.325729</v>
      </c>
      <c r="Z140" s="30">
        <v>112.045418</v>
      </c>
      <c r="AA140" s="30">
        <v>115.870705</v>
      </c>
      <c r="AB140" s="30">
        <v>119.806793</v>
      </c>
      <c r="AC140" s="30">
        <v>123.855766</v>
      </c>
      <c r="AD140" s="30">
        <v>128.011383</v>
      </c>
      <c r="AE140" s="30">
        <v>132.28637699999999</v>
      </c>
      <c r="AF140" s="30">
        <v>136.68133499999999</v>
      </c>
      <c r="AG140" s="13">
        <v>3.7416999999999999E-2</v>
      </c>
    </row>
    <row r="141" spans="1:33" ht="15" customHeight="1" x14ac:dyDescent="0.2">
      <c r="A141" s="8" t="s">
        <v>270</v>
      </c>
      <c r="B141" s="11" t="s">
        <v>214</v>
      </c>
      <c r="C141" s="30">
        <v>37.175910999999999</v>
      </c>
      <c r="D141" s="30">
        <v>38.999904999999998</v>
      </c>
      <c r="E141" s="30">
        <v>40.871727</v>
      </c>
      <c r="F141" s="30">
        <v>42.856727999999997</v>
      </c>
      <c r="G141" s="30">
        <v>44.727673000000003</v>
      </c>
      <c r="H141" s="30">
        <v>46.640877000000003</v>
      </c>
      <c r="I141" s="30">
        <v>48.552055000000003</v>
      </c>
      <c r="J141" s="30">
        <v>50.492249000000001</v>
      </c>
      <c r="K141" s="30">
        <v>52.438496000000001</v>
      </c>
      <c r="L141" s="30">
        <v>54.410328</v>
      </c>
      <c r="M141" s="30">
        <v>56.464976999999998</v>
      </c>
      <c r="N141" s="30">
        <v>58.559364000000002</v>
      </c>
      <c r="O141" s="30">
        <v>60.725085999999997</v>
      </c>
      <c r="P141" s="30">
        <v>62.989871999999998</v>
      </c>
      <c r="Q141" s="30">
        <v>65.338654000000005</v>
      </c>
      <c r="R141" s="30">
        <v>67.747024999999994</v>
      </c>
      <c r="S141" s="30">
        <v>70.205062999999996</v>
      </c>
      <c r="T141" s="30">
        <v>72.744788999999997</v>
      </c>
      <c r="U141" s="30">
        <v>75.359145999999996</v>
      </c>
      <c r="V141" s="30">
        <v>78.050590999999997</v>
      </c>
      <c r="W141" s="30">
        <v>80.783744999999996</v>
      </c>
      <c r="X141" s="30">
        <v>83.571915000000004</v>
      </c>
      <c r="Y141" s="30">
        <v>86.452270999999996</v>
      </c>
      <c r="Z141" s="30">
        <v>89.420867999999999</v>
      </c>
      <c r="AA141" s="30">
        <v>92.473740000000006</v>
      </c>
      <c r="AB141" s="30">
        <v>95.615043999999997</v>
      </c>
      <c r="AC141" s="30">
        <v>98.846435999999997</v>
      </c>
      <c r="AD141" s="30">
        <v>102.162933</v>
      </c>
      <c r="AE141" s="30">
        <v>105.574699</v>
      </c>
      <c r="AF141" s="30">
        <v>109.08223700000001</v>
      </c>
      <c r="AG141" s="13">
        <v>3.7416999999999999E-2</v>
      </c>
    </row>
    <row r="142" spans="1:33" ht="15" customHeight="1" x14ac:dyDescent="0.2">
      <c r="A142" s="8" t="s">
        <v>271</v>
      </c>
      <c r="B142" s="11" t="s">
        <v>216</v>
      </c>
      <c r="C142" s="30">
        <v>16.796344999999999</v>
      </c>
      <c r="D142" s="30">
        <v>17.620439999999999</v>
      </c>
      <c r="E142" s="30">
        <v>18.466141</v>
      </c>
      <c r="F142" s="30">
        <v>19.36298</v>
      </c>
      <c r="G142" s="30">
        <v>20.208283999999999</v>
      </c>
      <c r="H142" s="30">
        <v>21.072685</v>
      </c>
      <c r="I142" s="30">
        <v>21.936171000000002</v>
      </c>
      <c r="J142" s="30">
        <v>22.812763</v>
      </c>
      <c r="K142" s="30">
        <v>23.692091000000001</v>
      </c>
      <c r="L142" s="30">
        <v>24.582979000000002</v>
      </c>
      <c r="M142" s="30">
        <v>25.511284</v>
      </c>
      <c r="N142" s="30">
        <v>26.457543999999999</v>
      </c>
      <c r="O142" s="30">
        <v>27.436031</v>
      </c>
      <c r="P142" s="30">
        <v>28.45928</v>
      </c>
      <c r="Q142" s="30">
        <v>29.520477</v>
      </c>
      <c r="R142" s="30">
        <v>30.608595000000001</v>
      </c>
      <c r="S142" s="30">
        <v>31.719156000000002</v>
      </c>
      <c r="T142" s="30">
        <v>32.866622999999997</v>
      </c>
      <c r="U142" s="30">
        <v>34.047806000000001</v>
      </c>
      <c r="V142" s="30">
        <v>35.263821</v>
      </c>
      <c r="W142" s="30">
        <v>36.49868</v>
      </c>
      <c r="X142" s="30">
        <v>37.758395999999998</v>
      </c>
      <c r="Y142" s="30">
        <v>39.059761000000002</v>
      </c>
      <c r="Z142" s="30">
        <v>40.400993</v>
      </c>
      <c r="AA142" s="30">
        <v>41.780304000000001</v>
      </c>
      <c r="AB142" s="30">
        <v>43.199565999999997</v>
      </c>
      <c r="AC142" s="30">
        <v>44.659534000000001</v>
      </c>
      <c r="AD142" s="30">
        <v>46.157950999999997</v>
      </c>
      <c r="AE142" s="30">
        <v>47.699413</v>
      </c>
      <c r="AF142" s="30">
        <v>49.284142000000003</v>
      </c>
      <c r="AG142" s="13">
        <v>3.7416999999999999E-2</v>
      </c>
    </row>
    <row r="143" spans="1:33" ht="15" customHeight="1" x14ac:dyDescent="0.2">
      <c r="A143" s="8" t="s">
        <v>272</v>
      </c>
      <c r="B143" s="11" t="s">
        <v>230</v>
      </c>
      <c r="C143" s="30">
        <v>20.260636999999999</v>
      </c>
      <c r="D143" s="30">
        <v>21.157812</v>
      </c>
      <c r="E143" s="30">
        <v>22.085421</v>
      </c>
      <c r="F143" s="30">
        <v>23.028141000000002</v>
      </c>
      <c r="G143" s="30">
        <v>24.014643</v>
      </c>
      <c r="H143" s="30">
        <v>24.995535</v>
      </c>
      <c r="I143" s="30">
        <v>26.091895999999998</v>
      </c>
      <c r="J143" s="30">
        <v>27.111532</v>
      </c>
      <c r="K143" s="30">
        <v>28.141987</v>
      </c>
      <c r="L143" s="30">
        <v>29.200609</v>
      </c>
      <c r="M143" s="30">
        <v>30.062339999999999</v>
      </c>
      <c r="N143" s="30">
        <v>30.935096999999999</v>
      </c>
      <c r="O143" s="30">
        <v>31.854534000000001</v>
      </c>
      <c r="P143" s="30">
        <v>32.800663</v>
      </c>
      <c r="Q143" s="30">
        <v>33.776890000000002</v>
      </c>
      <c r="R143" s="30">
        <v>34.759605000000001</v>
      </c>
      <c r="S143" s="30">
        <v>35.759346000000001</v>
      </c>
      <c r="T143" s="30">
        <v>36.750762999999999</v>
      </c>
      <c r="U143" s="30">
        <v>37.781975000000003</v>
      </c>
      <c r="V143" s="30">
        <v>38.827820000000003</v>
      </c>
      <c r="W143" s="30">
        <v>39.860863000000002</v>
      </c>
      <c r="X143" s="30">
        <v>40.906807000000001</v>
      </c>
      <c r="Y143" s="30">
        <v>41.963306000000003</v>
      </c>
      <c r="Z143" s="30">
        <v>43.035221</v>
      </c>
      <c r="AA143" s="30">
        <v>44.141457000000003</v>
      </c>
      <c r="AB143" s="30">
        <v>45.313491999999997</v>
      </c>
      <c r="AC143" s="30">
        <v>46.505867000000002</v>
      </c>
      <c r="AD143" s="30">
        <v>47.721545999999996</v>
      </c>
      <c r="AE143" s="30">
        <v>48.959826999999997</v>
      </c>
      <c r="AF143" s="30">
        <v>50.219627000000003</v>
      </c>
      <c r="AG143" s="13">
        <v>3.1352999999999999E-2</v>
      </c>
    </row>
    <row r="144" spans="1:33" ht="15" customHeight="1" x14ac:dyDescent="0.2">
      <c r="A144" s="8" t="s">
        <v>273</v>
      </c>
      <c r="B144" s="11" t="s">
        <v>212</v>
      </c>
      <c r="C144" s="30">
        <v>14.948397999999999</v>
      </c>
      <c r="D144" s="30">
        <v>15.610336999999999</v>
      </c>
      <c r="E144" s="30">
        <v>16.294730999999999</v>
      </c>
      <c r="F144" s="30">
        <v>16.990276000000001</v>
      </c>
      <c r="G144" s="30">
        <v>17.718121</v>
      </c>
      <c r="H144" s="30">
        <v>18.441828000000001</v>
      </c>
      <c r="I144" s="30">
        <v>19.250729</v>
      </c>
      <c r="J144" s="30">
        <v>20.003021</v>
      </c>
      <c r="K144" s="30">
        <v>20.763293999999998</v>
      </c>
      <c r="L144" s="30">
        <v>21.544352</v>
      </c>
      <c r="M144" s="30">
        <v>22.180140999999999</v>
      </c>
      <c r="N144" s="30">
        <v>22.824064</v>
      </c>
      <c r="O144" s="30">
        <v>23.50243</v>
      </c>
      <c r="P144" s="30">
        <v>24.200491</v>
      </c>
      <c r="Q144" s="30">
        <v>24.920753000000001</v>
      </c>
      <c r="R144" s="30">
        <v>25.645804999999999</v>
      </c>
      <c r="S144" s="30">
        <v>26.383419</v>
      </c>
      <c r="T144" s="30">
        <v>27.114891</v>
      </c>
      <c r="U144" s="30">
        <v>27.875724999999999</v>
      </c>
      <c r="V144" s="30">
        <v>28.647355999999998</v>
      </c>
      <c r="W144" s="30">
        <v>29.40954</v>
      </c>
      <c r="X144" s="30">
        <v>30.181242000000001</v>
      </c>
      <c r="Y144" s="30">
        <v>30.960733000000001</v>
      </c>
      <c r="Z144" s="30">
        <v>31.751594999999998</v>
      </c>
      <c r="AA144" s="30">
        <v>32.567782999999999</v>
      </c>
      <c r="AB144" s="30">
        <v>33.432513999999998</v>
      </c>
      <c r="AC144" s="30">
        <v>34.312255999999998</v>
      </c>
      <c r="AD144" s="30">
        <v>35.20919</v>
      </c>
      <c r="AE144" s="30">
        <v>36.122799000000001</v>
      </c>
      <c r="AF144" s="30">
        <v>37.052287999999997</v>
      </c>
      <c r="AG144" s="13">
        <v>3.1352999999999999E-2</v>
      </c>
    </row>
    <row r="145" spans="1:33" ht="15" customHeight="1" x14ac:dyDescent="0.2">
      <c r="A145" s="8" t="s">
        <v>274</v>
      </c>
      <c r="B145" s="11" t="s">
        <v>214</v>
      </c>
      <c r="C145" s="30">
        <v>1.976648</v>
      </c>
      <c r="D145" s="30">
        <v>2.0641769999999999</v>
      </c>
      <c r="E145" s="30">
        <v>2.1546750000000001</v>
      </c>
      <c r="F145" s="30">
        <v>2.246648</v>
      </c>
      <c r="G145" s="30">
        <v>2.342892</v>
      </c>
      <c r="H145" s="30">
        <v>2.4385889999999999</v>
      </c>
      <c r="I145" s="30">
        <v>2.5455510000000001</v>
      </c>
      <c r="J145" s="30">
        <v>2.6450269999999998</v>
      </c>
      <c r="K145" s="30">
        <v>2.7455590000000001</v>
      </c>
      <c r="L145" s="30">
        <v>2.84884</v>
      </c>
      <c r="M145" s="30">
        <v>2.9329109999999998</v>
      </c>
      <c r="N145" s="30">
        <v>3.0180579999999999</v>
      </c>
      <c r="O145" s="30">
        <v>3.1077590000000002</v>
      </c>
      <c r="P145" s="30">
        <v>3.2000649999999999</v>
      </c>
      <c r="Q145" s="30">
        <v>3.2953060000000001</v>
      </c>
      <c r="R145" s="30">
        <v>3.391181</v>
      </c>
      <c r="S145" s="30">
        <v>3.4887169999999998</v>
      </c>
      <c r="T145" s="30">
        <v>3.5854400000000002</v>
      </c>
      <c r="U145" s="30">
        <v>3.6860460000000002</v>
      </c>
      <c r="V145" s="30">
        <v>3.7880799999999999</v>
      </c>
      <c r="W145" s="30">
        <v>3.888865</v>
      </c>
      <c r="X145" s="30">
        <v>3.9909080000000001</v>
      </c>
      <c r="Y145" s="30">
        <v>4.0939810000000003</v>
      </c>
      <c r="Z145" s="30">
        <v>4.1985580000000002</v>
      </c>
      <c r="AA145" s="30">
        <v>4.3064830000000001</v>
      </c>
      <c r="AB145" s="30">
        <v>4.4208280000000002</v>
      </c>
      <c r="AC145" s="30">
        <v>4.5371579999999998</v>
      </c>
      <c r="AD145" s="30">
        <v>4.6557599999999999</v>
      </c>
      <c r="AE145" s="30">
        <v>4.7765680000000001</v>
      </c>
      <c r="AF145" s="30">
        <v>4.8994759999999999</v>
      </c>
      <c r="AG145" s="13">
        <v>3.1352999999999999E-2</v>
      </c>
    </row>
    <row r="146" spans="1:33" ht="15" customHeight="1" x14ac:dyDescent="0.2">
      <c r="A146" s="8" t="s">
        <v>275</v>
      </c>
      <c r="B146" s="11" t="s">
        <v>216</v>
      </c>
      <c r="C146" s="30">
        <v>3.3355929999999998</v>
      </c>
      <c r="D146" s="30">
        <v>3.483298</v>
      </c>
      <c r="E146" s="30">
        <v>3.6360139999999999</v>
      </c>
      <c r="F146" s="30">
        <v>3.7912189999999999</v>
      </c>
      <c r="G146" s="30">
        <v>3.95363</v>
      </c>
      <c r="H146" s="30">
        <v>4.115119</v>
      </c>
      <c r="I146" s="30">
        <v>4.295617</v>
      </c>
      <c r="J146" s="30">
        <v>4.4634840000000002</v>
      </c>
      <c r="K146" s="30">
        <v>4.6331319999999998</v>
      </c>
      <c r="L146" s="30">
        <v>4.8074170000000001</v>
      </c>
      <c r="M146" s="30">
        <v>4.9492880000000001</v>
      </c>
      <c r="N146" s="30">
        <v>5.0929729999999998</v>
      </c>
      <c r="O146" s="30">
        <v>5.2443439999999999</v>
      </c>
      <c r="P146" s="30">
        <v>5.4001089999999996</v>
      </c>
      <c r="Q146" s="30">
        <v>5.560829</v>
      </c>
      <c r="R146" s="30">
        <v>5.7226179999999998</v>
      </c>
      <c r="S146" s="30">
        <v>5.8872090000000004</v>
      </c>
      <c r="T146" s="30">
        <v>6.0504300000000004</v>
      </c>
      <c r="U146" s="30">
        <v>6.2202029999999997</v>
      </c>
      <c r="V146" s="30">
        <v>6.392385</v>
      </c>
      <c r="W146" s="30">
        <v>6.5624589999999996</v>
      </c>
      <c r="X146" s="30">
        <v>6.7346570000000003</v>
      </c>
      <c r="Y146" s="30">
        <v>6.9085939999999999</v>
      </c>
      <c r="Z146" s="30">
        <v>7.0850669999999996</v>
      </c>
      <c r="AA146" s="30">
        <v>7.2671900000000003</v>
      </c>
      <c r="AB146" s="30">
        <v>7.4601480000000002</v>
      </c>
      <c r="AC146" s="30">
        <v>7.6564540000000001</v>
      </c>
      <c r="AD146" s="30">
        <v>7.8565959999999997</v>
      </c>
      <c r="AE146" s="30">
        <v>8.0604589999999998</v>
      </c>
      <c r="AF146" s="30">
        <v>8.2678650000000005</v>
      </c>
      <c r="AG146" s="13">
        <v>3.1352999999999999E-2</v>
      </c>
    </row>
    <row r="147" spans="1:33" ht="15" customHeight="1" x14ac:dyDescent="0.2">
      <c r="A147" s="8" t="s">
        <v>276</v>
      </c>
      <c r="B147" s="11" t="s">
        <v>232</v>
      </c>
      <c r="C147" s="30">
        <v>224.41177400000001</v>
      </c>
      <c r="D147" s="30">
        <v>242.964325</v>
      </c>
      <c r="E147" s="30">
        <v>263.74075299999998</v>
      </c>
      <c r="F147" s="30">
        <v>285.99835200000001</v>
      </c>
      <c r="G147" s="30">
        <v>309.09124800000001</v>
      </c>
      <c r="H147" s="30">
        <v>333.11474600000003</v>
      </c>
      <c r="I147" s="30">
        <v>357.796448</v>
      </c>
      <c r="J147" s="30">
        <v>383.66101099999997</v>
      </c>
      <c r="K147" s="30">
        <v>410.59008799999998</v>
      </c>
      <c r="L147" s="30">
        <v>438.55365</v>
      </c>
      <c r="M147" s="30">
        <v>468.08865400000002</v>
      </c>
      <c r="N147" s="30">
        <v>498.237122</v>
      </c>
      <c r="O147" s="30">
        <v>528.61199999999997</v>
      </c>
      <c r="P147" s="30">
        <v>559.39672900000005</v>
      </c>
      <c r="Q147" s="30">
        <v>591.78405799999996</v>
      </c>
      <c r="R147" s="30">
        <v>625.16198699999995</v>
      </c>
      <c r="S147" s="30">
        <v>659.90563999999995</v>
      </c>
      <c r="T147" s="30">
        <v>695.418091</v>
      </c>
      <c r="U147" s="30">
        <v>732.14489700000001</v>
      </c>
      <c r="V147" s="30">
        <v>769.66955600000006</v>
      </c>
      <c r="W147" s="30">
        <v>808.44970699999999</v>
      </c>
      <c r="X147" s="30">
        <v>847.74340800000004</v>
      </c>
      <c r="Y147" s="30">
        <v>888.63220200000001</v>
      </c>
      <c r="Z147" s="30">
        <v>931.38342299999999</v>
      </c>
      <c r="AA147" s="30">
        <v>974.40808100000004</v>
      </c>
      <c r="AB147" s="30">
        <v>1019.084412</v>
      </c>
      <c r="AC147" s="30">
        <v>1065.4925539999999</v>
      </c>
      <c r="AD147" s="30">
        <v>1113.9609379999999</v>
      </c>
      <c r="AE147" s="30">
        <v>1163.9151609999999</v>
      </c>
      <c r="AF147" s="30">
        <v>1215.9033199999999</v>
      </c>
      <c r="AG147" s="13">
        <v>5.9198000000000001E-2</v>
      </c>
    </row>
    <row r="148" spans="1:33" ht="15" customHeight="1" x14ac:dyDescent="0.2">
      <c r="A148" s="8" t="s">
        <v>277</v>
      </c>
      <c r="B148" s="11" t="s">
        <v>212</v>
      </c>
      <c r="C148" s="30">
        <v>179.68635599999999</v>
      </c>
      <c r="D148" s="30">
        <v>194.54136700000001</v>
      </c>
      <c r="E148" s="30">
        <v>211.177032</v>
      </c>
      <c r="F148" s="30">
        <v>228.99870300000001</v>
      </c>
      <c r="G148" s="30">
        <v>247.48916600000001</v>
      </c>
      <c r="H148" s="30">
        <v>266.724762</v>
      </c>
      <c r="I148" s="30">
        <v>286.48736600000001</v>
      </c>
      <c r="J148" s="30">
        <v>307.19708300000002</v>
      </c>
      <c r="K148" s="30">
        <v>328.75921599999998</v>
      </c>
      <c r="L148" s="30">
        <v>351.14959700000003</v>
      </c>
      <c r="M148" s="30">
        <v>374.798248</v>
      </c>
      <c r="N148" s="30">
        <v>398.93810999999999</v>
      </c>
      <c r="O148" s="30">
        <v>423.25924700000002</v>
      </c>
      <c r="P148" s="30">
        <v>447.908569</v>
      </c>
      <c r="Q148" s="30">
        <v>473.84106400000002</v>
      </c>
      <c r="R148" s="30">
        <v>500.56674199999998</v>
      </c>
      <c r="S148" s="30">
        <v>528.385986</v>
      </c>
      <c r="T148" s="30">
        <v>556.82080099999996</v>
      </c>
      <c r="U148" s="30">
        <v>586.22790499999996</v>
      </c>
      <c r="V148" s="30">
        <v>616.273865</v>
      </c>
      <c r="W148" s="30">
        <v>647.32507299999997</v>
      </c>
      <c r="X148" s="30">
        <v>678.78753700000004</v>
      </c>
      <c r="Y148" s="30">
        <v>711.52716099999998</v>
      </c>
      <c r="Z148" s="30">
        <v>745.75805700000001</v>
      </c>
      <c r="AA148" s="30">
        <v>780.20788600000003</v>
      </c>
      <c r="AB148" s="30">
        <v>815.98016399999995</v>
      </c>
      <c r="AC148" s="30">
        <v>853.13909899999999</v>
      </c>
      <c r="AD148" s="30">
        <v>891.94775400000003</v>
      </c>
      <c r="AE148" s="30">
        <v>931.94604500000003</v>
      </c>
      <c r="AF148" s="30">
        <v>973.57293700000002</v>
      </c>
      <c r="AG148" s="13">
        <v>5.9198000000000001E-2</v>
      </c>
    </row>
    <row r="149" spans="1:33" ht="15" customHeight="1" x14ac:dyDescent="0.2">
      <c r="A149" s="8" t="s">
        <v>278</v>
      </c>
      <c r="B149" s="11" t="s">
        <v>214</v>
      </c>
      <c r="C149" s="30">
        <v>26.416771000000001</v>
      </c>
      <c r="D149" s="30">
        <v>28.600695000000002</v>
      </c>
      <c r="E149" s="30">
        <v>31.046406000000001</v>
      </c>
      <c r="F149" s="30">
        <v>33.666473000000003</v>
      </c>
      <c r="G149" s="30">
        <v>36.384872000000001</v>
      </c>
      <c r="H149" s="30">
        <v>39.212811000000002</v>
      </c>
      <c r="I149" s="30">
        <v>42.118232999999996</v>
      </c>
      <c r="J149" s="30">
        <v>45.162891000000002</v>
      </c>
      <c r="K149" s="30">
        <v>48.332867</v>
      </c>
      <c r="L149" s="30">
        <v>51.624614999999999</v>
      </c>
      <c r="M149" s="30">
        <v>55.101345000000002</v>
      </c>
      <c r="N149" s="30">
        <v>58.650291000000003</v>
      </c>
      <c r="O149" s="30">
        <v>62.225887</v>
      </c>
      <c r="P149" s="30">
        <v>65.849731000000006</v>
      </c>
      <c r="Q149" s="30">
        <v>69.662223999999995</v>
      </c>
      <c r="R149" s="30">
        <v>73.591324</v>
      </c>
      <c r="S149" s="30">
        <v>77.681197999999995</v>
      </c>
      <c r="T149" s="30">
        <v>81.861571999999995</v>
      </c>
      <c r="U149" s="30">
        <v>86.184890999999993</v>
      </c>
      <c r="V149" s="30">
        <v>90.602126999999996</v>
      </c>
      <c r="W149" s="30">
        <v>95.167152000000002</v>
      </c>
      <c r="X149" s="30">
        <v>99.792632999999995</v>
      </c>
      <c r="Y149" s="30">
        <v>104.605881</v>
      </c>
      <c r="Z149" s="30">
        <v>109.63838200000001</v>
      </c>
      <c r="AA149" s="30">
        <v>114.70304899999999</v>
      </c>
      <c r="AB149" s="30">
        <v>119.96215100000001</v>
      </c>
      <c r="AC149" s="30">
        <v>125.42511</v>
      </c>
      <c r="AD149" s="30">
        <v>131.13059999999999</v>
      </c>
      <c r="AE149" s="30">
        <v>137.010986</v>
      </c>
      <c r="AF149" s="30">
        <v>143.13081399999999</v>
      </c>
      <c r="AG149" s="13">
        <v>5.9198000000000001E-2</v>
      </c>
    </row>
    <row r="150" spans="1:33" ht="15" customHeight="1" x14ac:dyDescent="0.2">
      <c r="A150" s="8" t="s">
        <v>279</v>
      </c>
      <c r="B150" s="11" t="s">
        <v>216</v>
      </c>
      <c r="C150" s="30">
        <v>18.308653</v>
      </c>
      <c r="D150" s="30">
        <v>19.822264000000001</v>
      </c>
      <c r="E150" s="30">
        <v>21.517310999999999</v>
      </c>
      <c r="F150" s="30">
        <v>23.333200000000001</v>
      </c>
      <c r="G150" s="30">
        <v>25.217236</v>
      </c>
      <c r="H150" s="30">
        <v>27.177195000000001</v>
      </c>
      <c r="I150" s="30">
        <v>29.190854999999999</v>
      </c>
      <c r="J150" s="30">
        <v>31.301013999999999</v>
      </c>
      <c r="K150" s="30">
        <v>33.498027999999998</v>
      </c>
      <c r="L150" s="30">
        <v>35.779437999999999</v>
      </c>
      <c r="M150" s="30">
        <v>38.189053000000001</v>
      </c>
      <c r="N150" s="30">
        <v>40.648719999999997</v>
      </c>
      <c r="O150" s="30">
        <v>43.126857999999999</v>
      </c>
      <c r="P150" s="30">
        <v>45.638432000000002</v>
      </c>
      <c r="Q150" s="30">
        <v>48.280749999999998</v>
      </c>
      <c r="R150" s="30">
        <v>51.003891000000003</v>
      </c>
      <c r="S150" s="30">
        <v>53.838455000000003</v>
      </c>
      <c r="T150" s="30">
        <v>56.735743999999997</v>
      </c>
      <c r="U150" s="30">
        <v>59.732101</v>
      </c>
      <c r="V150" s="30">
        <v>62.793556000000002</v>
      </c>
      <c r="W150" s="30">
        <v>65.957436000000001</v>
      </c>
      <c r="X150" s="30">
        <v>69.163216000000006</v>
      </c>
      <c r="Y150" s="30">
        <v>72.499129999999994</v>
      </c>
      <c r="Z150" s="30">
        <v>75.986999999999995</v>
      </c>
      <c r="AA150" s="30">
        <v>79.497162000000003</v>
      </c>
      <c r="AB150" s="30">
        <v>83.142089999999996</v>
      </c>
      <c r="AC150" s="30">
        <v>86.928298999999996</v>
      </c>
      <c r="AD150" s="30">
        <v>90.882591000000005</v>
      </c>
      <c r="AE150" s="30">
        <v>94.958115000000006</v>
      </c>
      <c r="AF150" s="30">
        <v>99.199569999999994</v>
      </c>
      <c r="AG150" s="13">
        <v>5.9198000000000001E-2</v>
      </c>
    </row>
    <row r="151" spans="1:33" ht="15" customHeight="1" x14ac:dyDescent="0.2">
      <c r="A151" s="8" t="s">
        <v>280</v>
      </c>
      <c r="B151" s="11" t="s">
        <v>234</v>
      </c>
      <c r="C151" s="30">
        <v>43.541671999999998</v>
      </c>
      <c r="D151" s="30">
        <v>45.102921000000002</v>
      </c>
      <c r="E151" s="30">
        <v>46.409377999999997</v>
      </c>
      <c r="F151" s="30">
        <v>47.320309000000002</v>
      </c>
      <c r="G151" s="30">
        <v>48.320667</v>
      </c>
      <c r="H151" s="30">
        <v>49.210461000000002</v>
      </c>
      <c r="I151" s="30">
        <v>49.943184000000002</v>
      </c>
      <c r="J151" s="30">
        <v>50.598976</v>
      </c>
      <c r="K151" s="30">
        <v>51.233787999999997</v>
      </c>
      <c r="L151" s="30">
        <v>51.854571999999997</v>
      </c>
      <c r="M151" s="30">
        <v>52.44265</v>
      </c>
      <c r="N151" s="30">
        <v>53.013874000000001</v>
      </c>
      <c r="O151" s="30">
        <v>53.576560999999998</v>
      </c>
      <c r="P151" s="30">
        <v>54.133541000000001</v>
      </c>
      <c r="Q151" s="30">
        <v>54.680270999999998</v>
      </c>
      <c r="R151" s="30">
        <v>55.218345999999997</v>
      </c>
      <c r="S151" s="30">
        <v>55.754128000000001</v>
      </c>
      <c r="T151" s="30">
        <v>56.285178999999999</v>
      </c>
      <c r="U151" s="30">
        <v>56.796875</v>
      </c>
      <c r="V151" s="30">
        <v>57.289295000000003</v>
      </c>
      <c r="W151" s="30">
        <v>57.772224000000001</v>
      </c>
      <c r="X151" s="30">
        <v>58.242401000000001</v>
      </c>
      <c r="Y151" s="30">
        <v>58.697456000000003</v>
      </c>
      <c r="Z151" s="30">
        <v>59.138556999999999</v>
      </c>
      <c r="AA151" s="30">
        <v>59.570511000000003</v>
      </c>
      <c r="AB151" s="30">
        <v>59.993358999999998</v>
      </c>
      <c r="AC151" s="30">
        <v>60.408157000000003</v>
      </c>
      <c r="AD151" s="30">
        <v>60.820435000000003</v>
      </c>
      <c r="AE151" s="30">
        <v>61.231617</v>
      </c>
      <c r="AF151" s="30">
        <v>61.637936000000003</v>
      </c>
      <c r="AG151" s="13">
        <v>1.1217E-2</v>
      </c>
    </row>
    <row r="152" spans="1:33" ht="15" customHeight="1" x14ac:dyDescent="0.2">
      <c r="A152" s="8" t="s">
        <v>281</v>
      </c>
      <c r="B152" s="11" t="s">
        <v>212</v>
      </c>
      <c r="C152" s="30">
        <v>22.277134</v>
      </c>
      <c r="D152" s="30">
        <v>23.075914000000001</v>
      </c>
      <c r="E152" s="30">
        <v>23.744333000000001</v>
      </c>
      <c r="F152" s="30">
        <v>24.21039</v>
      </c>
      <c r="G152" s="30">
        <v>24.722201999999999</v>
      </c>
      <c r="H152" s="30">
        <v>25.177446</v>
      </c>
      <c r="I152" s="30">
        <v>25.552326000000001</v>
      </c>
      <c r="J152" s="30">
        <v>25.887848000000002</v>
      </c>
      <c r="K152" s="30">
        <v>26.212634999999999</v>
      </c>
      <c r="L152" s="30">
        <v>26.530246999999999</v>
      </c>
      <c r="M152" s="30">
        <v>26.831121</v>
      </c>
      <c r="N152" s="30">
        <v>27.123377000000001</v>
      </c>
      <c r="O152" s="30">
        <v>27.411263000000002</v>
      </c>
      <c r="P152" s="30">
        <v>27.69623</v>
      </c>
      <c r="Q152" s="30">
        <v>27.975951999999999</v>
      </c>
      <c r="R152" s="30">
        <v>28.251246999999999</v>
      </c>
      <c r="S152" s="30">
        <v>28.525368</v>
      </c>
      <c r="T152" s="30">
        <v>28.797070000000001</v>
      </c>
      <c r="U152" s="30">
        <v>29.058866999999999</v>
      </c>
      <c r="V152" s="30">
        <v>29.310801999999999</v>
      </c>
      <c r="W152" s="30">
        <v>29.557881999999999</v>
      </c>
      <c r="X152" s="30">
        <v>29.798438999999998</v>
      </c>
      <c r="Y152" s="30">
        <v>30.031255999999999</v>
      </c>
      <c r="Z152" s="30">
        <v>30.256937000000001</v>
      </c>
      <c r="AA152" s="30">
        <v>30.477938000000002</v>
      </c>
      <c r="AB152" s="30">
        <v>30.694275000000001</v>
      </c>
      <c r="AC152" s="30">
        <v>30.906500000000001</v>
      </c>
      <c r="AD152" s="30">
        <v>31.117433999999999</v>
      </c>
      <c r="AE152" s="30">
        <v>31.327802999999999</v>
      </c>
      <c r="AF152" s="30">
        <v>31.535688</v>
      </c>
      <c r="AG152" s="13">
        <v>1.1217E-2</v>
      </c>
    </row>
    <row r="153" spans="1:33" ht="15" customHeight="1" x14ac:dyDescent="0.2">
      <c r="A153" s="8" t="s">
        <v>282</v>
      </c>
      <c r="B153" s="11" t="s">
        <v>214</v>
      </c>
      <c r="C153" s="30">
        <v>17.619188000000001</v>
      </c>
      <c r="D153" s="30">
        <v>18.250948000000001</v>
      </c>
      <c r="E153" s="30">
        <v>18.779608</v>
      </c>
      <c r="F153" s="30">
        <v>19.148218</v>
      </c>
      <c r="G153" s="30">
        <v>19.553014999999998</v>
      </c>
      <c r="H153" s="30">
        <v>19.913070999999999</v>
      </c>
      <c r="I153" s="30">
        <v>20.209568000000001</v>
      </c>
      <c r="J153" s="30">
        <v>20.474934000000001</v>
      </c>
      <c r="K153" s="30">
        <v>20.731812000000001</v>
      </c>
      <c r="L153" s="30">
        <v>20.983013</v>
      </c>
      <c r="M153" s="30">
        <v>21.220977999999999</v>
      </c>
      <c r="N153" s="30">
        <v>21.452127000000001</v>
      </c>
      <c r="O153" s="30">
        <v>21.679817</v>
      </c>
      <c r="P153" s="30">
        <v>21.905199</v>
      </c>
      <c r="Q153" s="30">
        <v>22.126436000000002</v>
      </c>
      <c r="R153" s="30">
        <v>22.344168</v>
      </c>
      <c r="S153" s="30">
        <v>22.560972</v>
      </c>
      <c r="T153" s="30">
        <v>22.775863999999999</v>
      </c>
      <c r="U153" s="30">
        <v>22.982921999999999</v>
      </c>
      <c r="V153" s="30">
        <v>23.182179999999999</v>
      </c>
      <c r="W153" s="30">
        <v>23.377597999999999</v>
      </c>
      <c r="X153" s="30">
        <v>23.567855999999999</v>
      </c>
      <c r="Y153" s="30">
        <v>23.751992999999999</v>
      </c>
      <c r="Z153" s="30">
        <v>23.930485000000001</v>
      </c>
      <c r="AA153" s="30">
        <v>24.105277999999998</v>
      </c>
      <c r="AB153" s="30">
        <v>24.276381000000001</v>
      </c>
      <c r="AC153" s="30">
        <v>24.444230999999998</v>
      </c>
      <c r="AD153" s="30">
        <v>24.611060999999999</v>
      </c>
      <c r="AE153" s="30">
        <v>24.777445</v>
      </c>
      <c r="AF153" s="30">
        <v>24.941862</v>
      </c>
      <c r="AG153" s="13">
        <v>1.1217E-2</v>
      </c>
    </row>
    <row r="154" spans="1:33" ht="15" customHeight="1" x14ac:dyDescent="0.2">
      <c r="A154" s="8" t="s">
        <v>283</v>
      </c>
      <c r="B154" s="11" t="s">
        <v>216</v>
      </c>
      <c r="C154" s="30">
        <v>3.6453500000000001</v>
      </c>
      <c r="D154" s="30">
        <v>3.7760579999999999</v>
      </c>
      <c r="E154" s="30">
        <v>3.885437</v>
      </c>
      <c r="F154" s="30">
        <v>3.9617010000000001</v>
      </c>
      <c r="G154" s="30">
        <v>4.0454509999999999</v>
      </c>
      <c r="H154" s="30">
        <v>4.1199459999999997</v>
      </c>
      <c r="I154" s="30">
        <v>4.1812899999999997</v>
      </c>
      <c r="J154" s="30">
        <v>4.2361940000000002</v>
      </c>
      <c r="K154" s="30">
        <v>4.2893400000000002</v>
      </c>
      <c r="L154" s="30">
        <v>4.3413130000000004</v>
      </c>
      <c r="M154" s="30">
        <v>4.3905469999999998</v>
      </c>
      <c r="N154" s="30">
        <v>4.4383710000000001</v>
      </c>
      <c r="O154" s="30">
        <v>4.4854789999999998</v>
      </c>
      <c r="P154" s="30">
        <v>4.5321109999999996</v>
      </c>
      <c r="Q154" s="30">
        <v>4.5778840000000001</v>
      </c>
      <c r="R154" s="30">
        <v>4.6229310000000003</v>
      </c>
      <c r="S154" s="30">
        <v>4.6677879999999998</v>
      </c>
      <c r="T154" s="30">
        <v>4.7122479999999998</v>
      </c>
      <c r="U154" s="30">
        <v>4.7550869999999996</v>
      </c>
      <c r="V154" s="30">
        <v>4.7963129999999996</v>
      </c>
      <c r="W154" s="30">
        <v>4.8367449999999996</v>
      </c>
      <c r="X154" s="30">
        <v>4.8761080000000003</v>
      </c>
      <c r="Y154" s="30">
        <v>4.9142060000000001</v>
      </c>
      <c r="Z154" s="30">
        <v>4.9511349999999998</v>
      </c>
      <c r="AA154" s="30">
        <v>4.9872990000000001</v>
      </c>
      <c r="AB154" s="30">
        <v>5.0227000000000004</v>
      </c>
      <c r="AC154" s="30">
        <v>5.0574269999999997</v>
      </c>
      <c r="AD154" s="30">
        <v>5.0919439999999998</v>
      </c>
      <c r="AE154" s="30">
        <v>5.1263680000000003</v>
      </c>
      <c r="AF154" s="30">
        <v>5.1603859999999999</v>
      </c>
      <c r="AG154" s="13">
        <v>1.1217E-2</v>
      </c>
    </row>
    <row r="155" spans="1:33" ht="15" customHeight="1" x14ac:dyDescent="0.2">
      <c r="A155" s="8" t="s">
        <v>284</v>
      </c>
      <c r="B155" s="11" t="s">
        <v>236</v>
      </c>
      <c r="C155" s="30">
        <v>91.334052999999997</v>
      </c>
      <c r="D155" s="30">
        <v>96.255791000000002</v>
      </c>
      <c r="E155" s="30">
        <v>101.61113</v>
      </c>
      <c r="F155" s="30">
        <v>107.031181</v>
      </c>
      <c r="G155" s="30">
        <v>112.72673</v>
      </c>
      <c r="H155" s="30">
        <v>118.44927199999999</v>
      </c>
      <c r="I155" s="30">
        <v>124.241989</v>
      </c>
      <c r="J155" s="30">
        <v>129.99594099999999</v>
      </c>
      <c r="K155" s="30">
        <v>135.82281499999999</v>
      </c>
      <c r="L155" s="30">
        <v>141.73568700000001</v>
      </c>
      <c r="M155" s="30">
        <v>147.860962</v>
      </c>
      <c r="N155" s="30">
        <v>154.03904700000001</v>
      </c>
      <c r="O155" s="30">
        <v>160.52435299999999</v>
      </c>
      <c r="P155" s="30">
        <v>167.340912</v>
      </c>
      <c r="Q155" s="30">
        <v>174.46589700000001</v>
      </c>
      <c r="R155" s="30">
        <v>181.71519499999999</v>
      </c>
      <c r="S155" s="30">
        <v>189.20129399999999</v>
      </c>
      <c r="T155" s="30">
        <v>196.97137499999999</v>
      </c>
      <c r="U155" s="30">
        <v>204.985321</v>
      </c>
      <c r="V155" s="30">
        <v>213.12382500000001</v>
      </c>
      <c r="W155" s="30">
        <v>221.303192</v>
      </c>
      <c r="X155" s="30">
        <v>229.68460099999999</v>
      </c>
      <c r="Y155" s="30">
        <v>238.313141</v>
      </c>
      <c r="Z155" s="30">
        <v>247.238449</v>
      </c>
      <c r="AA155" s="30">
        <v>256.461365</v>
      </c>
      <c r="AB155" s="30">
        <v>265.993225</v>
      </c>
      <c r="AC155" s="30">
        <v>275.84002700000002</v>
      </c>
      <c r="AD155" s="30">
        <v>285.975708</v>
      </c>
      <c r="AE155" s="30">
        <v>296.42999300000002</v>
      </c>
      <c r="AF155" s="30">
        <v>307.23974600000003</v>
      </c>
      <c r="AG155" s="13">
        <v>4.2321999999999999E-2</v>
      </c>
    </row>
    <row r="156" spans="1:33" ht="15" customHeight="1" x14ac:dyDescent="0.2">
      <c r="A156" s="8" t="s">
        <v>285</v>
      </c>
      <c r="B156" s="11" t="s">
        <v>212</v>
      </c>
      <c r="C156" s="30">
        <v>60.658721999999997</v>
      </c>
      <c r="D156" s="30">
        <v>63.927455999999999</v>
      </c>
      <c r="E156" s="30">
        <v>67.484154000000004</v>
      </c>
      <c r="F156" s="30">
        <v>71.083838999999998</v>
      </c>
      <c r="G156" s="30">
        <v>74.866485999999995</v>
      </c>
      <c r="H156" s="30">
        <v>78.667068</v>
      </c>
      <c r="I156" s="30">
        <v>82.514251999999999</v>
      </c>
      <c r="J156" s="30">
        <v>86.335685999999995</v>
      </c>
      <c r="K156" s="30">
        <v>90.205551</v>
      </c>
      <c r="L156" s="30">
        <v>94.132537999999997</v>
      </c>
      <c r="M156" s="30">
        <v>98.200592</v>
      </c>
      <c r="N156" s="30">
        <v>102.30371100000001</v>
      </c>
      <c r="O156" s="30">
        <v>106.61087000000001</v>
      </c>
      <c r="P156" s="30">
        <v>111.138031</v>
      </c>
      <c r="Q156" s="30">
        <v>115.870026</v>
      </c>
      <c r="R156" s="30">
        <v>120.684586</v>
      </c>
      <c r="S156" s="30">
        <v>125.656418</v>
      </c>
      <c r="T156" s="30">
        <v>130.81684899999999</v>
      </c>
      <c r="U156" s="30">
        <v>136.13923600000001</v>
      </c>
      <c r="V156" s="30">
        <v>141.54435699999999</v>
      </c>
      <c r="W156" s="30">
        <v>146.976608</v>
      </c>
      <c r="X156" s="30">
        <v>152.54304500000001</v>
      </c>
      <c r="Y156" s="30">
        <v>158.27362099999999</v>
      </c>
      <c r="Z156" s="30">
        <v>164.20129399999999</v>
      </c>
      <c r="AA156" s="30">
        <v>170.32659899999999</v>
      </c>
      <c r="AB156" s="30">
        <v>176.657104</v>
      </c>
      <c r="AC156" s="30">
        <v>183.19676200000001</v>
      </c>
      <c r="AD156" s="30">
        <v>189.92829900000001</v>
      </c>
      <c r="AE156" s="30">
        <v>196.87142900000001</v>
      </c>
      <c r="AF156" s="30">
        <v>204.05064400000001</v>
      </c>
      <c r="AG156" s="13">
        <v>4.2321999999999999E-2</v>
      </c>
    </row>
    <row r="157" spans="1:33" ht="15" customHeight="1" x14ac:dyDescent="0.2">
      <c r="A157" s="8" t="s">
        <v>286</v>
      </c>
      <c r="B157" s="11" t="s">
        <v>214</v>
      </c>
      <c r="C157" s="30">
        <v>24.678646000000001</v>
      </c>
      <c r="D157" s="30">
        <v>26.008510999999999</v>
      </c>
      <c r="E157" s="30">
        <v>27.455534</v>
      </c>
      <c r="F157" s="30">
        <v>28.920044000000001</v>
      </c>
      <c r="G157" s="30">
        <v>30.458991999999999</v>
      </c>
      <c r="H157" s="30">
        <v>32.005237999999999</v>
      </c>
      <c r="I157" s="30">
        <v>33.570438000000003</v>
      </c>
      <c r="J157" s="30">
        <v>35.125168000000002</v>
      </c>
      <c r="K157" s="30">
        <v>36.699599999999997</v>
      </c>
      <c r="L157" s="30">
        <v>38.297272</v>
      </c>
      <c r="M157" s="30">
        <v>39.952334999999998</v>
      </c>
      <c r="N157" s="30">
        <v>41.621662000000001</v>
      </c>
      <c r="O157" s="30">
        <v>43.374008000000003</v>
      </c>
      <c r="P157" s="30">
        <v>45.215857999999997</v>
      </c>
      <c r="Q157" s="30">
        <v>47.141036999999997</v>
      </c>
      <c r="R157" s="30">
        <v>49.099815</v>
      </c>
      <c r="S157" s="30">
        <v>51.122574</v>
      </c>
      <c r="T157" s="30">
        <v>53.222068999999998</v>
      </c>
      <c r="U157" s="30">
        <v>55.387450999999999</v>
      </c>
      <c r="V157" s="30">
        <v>57.586491000000002</v>
      </c>
      <c r="W157" s="30">
        <v>59.796574</v>
      </c>
      <c r="X157" s="30">
        <v>62.061245</v>
      </c>
      <c r="Y157" s="30">
        <v>64.392692999999994</v>
      </c>
      <c r="Z157" s="30">
        <v>66.804328999999996</v>
      </c>
      <c r="AA157" s="30">
        <v>69.296379000000002</v>
      </c>
      <c r="AB157" s="30">
        <v>71.87191</v>
      </c>
      <c r="AC157" s="30">
        <v>74.532532000000003</v>
      </c>
      <c r="AD157" s="30">
        <v>77.271209999999996</v>
      </c>
      <c r="AE157" s="30">
        <v>80.095984999999999</v>
      </c>
      <c r="AF157" s="30">
        <v>83.016807999999997</v>
      </c>
      <c r="AG157" s="13">
        <v>4.2321999999999999E-2</v>
      </c>
    </row>
    <row r="158" spans="1:33" ht="15" customHeight="1" x14ac:dyDescent="0.2">
      <c r="A158" s="8" t="s">
        <v>287</v>
      </c>
      <c r="B158" s="11" t="s">
        <v>216</v>
      </c>
      <c r="C158" s="30">
        <v>5.9966799999999996</v>
      </c>
      <c r="D158" s="30">
        <v>6.3198249999999998</v>
      </c>
      <c r="E158" s="30">
        <v>6.6714380000000002</v>
      </c>
      <c r="F158" s="30">
        <v>7.0273000000000003</v>
      </c>
      <c r="G158" s="30">
        <v>7.4012500000000001</v>
      </c>
      <c r="H158" s="30">
        <v>7.7769729999999999</v>
      </c>
      <c r="I158" s="30">
        <v>8.1573019999999996</v>
      </c>
      <c r="J158" s="30">
        <v>8.5350870000000008</v>
      </c>
      <c r="K158" s="30">
        <v>8.9176590000000004</v>
      </c>
      <c r="L158" s="30">
        <v>9.3058789999999991</v>
      </c>
      <c r="M158" s="30">
        <v>9.7080420000000007</v>
      </c>
      <c r="N158" s="30">
        <v>10.113675000000001</v>
      </c>
      <c r="O158" s="30">
        <v>10.539477</v>
      </c>
      <c r="P158" s="30">
        <v>10.987030000000001</v>
      </c>
      <c r="Q158" s="30">
        <v>11.454831</v>
      </c>
      <c r="R158" s="30">
        <v>11.930796000000001</v>
      </c>
      <c r="S158" s="30">
        <v>12.422307</v>
      </c>
      <c r="T158" s="30">
        <v>12.932464</v>
      </c>
      <c r="U158" s="30">
        <v>13.458632</v>
      </c>
      <c r="V158" s="30">
        <v>13.992978000000001</v>
      </c>
      <c r="W158" s="30">
        <v>14.530006999999999</v>
      </c>
      <c r="X158" s="30">
        <v>15.080301</v>
      </c>
      <c r="Y158" s="30">
        <v>15.646820999999999</v>
      </c>
      <c r="Z158" s="30">
        <v>16.232828000000001</v>
      </c>
      <c r="AA158" s="30">
        <v>16.838370999999999</v>
      </c>
      <c r="AB158" s="30">
        <v>17.464200999999999</v>
      </c>
      <c r="AC158" s="30">
        <v>18.110706</v>
      </c>
      <c r="AD158" s="30">
        <v>18.776181999999999</v>
      </c>
      <c r="AE158" s="30">
        <v>19.462575999999999</v>
      </c>
      <c r="AF158" s="30">
        <v>20.172308000000001</v>
      </c>
      <c r="AG158" s="13">
        <v>4.2321999999999999E-2</v>
      </c>
    </row>
    <row r="159" spans="1:33" ht="15" customHeight="1" x14ac:dyDescent="0.2">
      <c r="A159" s="8" t="s">
        <v>288</v>
      </c>
      <c r="B159" s="11" t="s">
        <v>238</v>
      </c>
      <c r="C159" s="30">
        <v>50.169617000000002</v>
      </c>
      <c r="D159" s="30">
        <v>53.920639000000001</v>
      </c>
      <c r="E159" s="30">
        <v>58.165523999999998</v>
      </c>
      <c r="F159" s="30">
        <v>62.853366999999999</v>
      </c>
      <c r="G159" s="30">
        <v>68.028130000000004</v>
      </c>
      <c r="H159" s="30">
        <v>73.685615999999996</v>
      </c>
      <c r="I159" s="30">
        <v>79.713134999999994</v>
      </c>
      <c r="J159" s="30">
        <v>86.077522000000002</v>
      </c>
      <c r="K159" s="30">
        <v>92.784842999999995</v>
      </c>
      <c r="L159" s="30">
        <v>99.890129000000002</v>
      </c>
      <c r="M159" s="30">
        <v>107.060951</v>
      </c>
      <c r="N159" s="30">
        <v>114.431839</v>
      </c>
      <c r="O159" s="30">
        <v>121.86301400000001</v>
      </c>
      <c r="P159" s="30">
        <v>129.620544</v>
      </c>
      <c r="Q159" s="30">
        <v>137.706726</v>
      </c>
      <c r="R159" s="30">
        <v>146.07719399999999</v>
      </c>
      <c r="S159" s="30">
        <v>154.81442300000001</v>
      </c>
      <c r="T159" s="30">
        <v>163.86869799999999</v>
      </c>
      <c r="U159" s="30">
        <v>173.312119</v>
      </c>
      <c r="V159" s="30">
        <v>183.229095</v>
      </c>
      <c r="W159" s="30">
        <v>193.51934800000001</v>
      </c>
      <c r="X159" s="30">
        <v>204.207504</v>
      </c>
      <c r="Y159" s="30">
        <v>215.34030200000001</v>
      </c>
      <c r="Z159" s="30">
        <v>226.94517500000001</v>
      </c>
      <c r="AA159" s="30">
        <v>239.01638800000001</v>
      </c>
      <c r="AB159" s="30">
        <v>251.55792199999999</v>
      </c>
      <c r="AC159" s="30">
        <v>264.58154300000001</v>
      </c>
      <c r="AD159" s="30">
        <v>278.09002700000002</v>
      </c>
      <c r="AE159" s="30">
        <v>292.201843</v>
      </c>
      <c r="AF159" s="30">
        <v>306.877838</v>
      </c>
      <c r="AG159" s="13">
        <v>6.4074000000000006E-2</v>
      </c>
    </row>
    <row r="160" spans="1:33" ht="15" customHeight="1" x14ac:dyDescent="0.2">
      <c r="A160" s="8" t="s">
        <v>289</v>
      </c>
      <c r="B160" s="11" t="s">
        <v>212</v>
      </c>
      <c r="C160" s="30">
        <v>39.965626</v>
      </c>
      <c r="D160" s="30">
        <v>42.953727999999998</v>
      </c>
      <c r="E160" s="30">
        <v>46.335247000000003</v>
      </c>
      <c r="F160" s="30">
        <v>50.069629999999997</v>
      </c>
      <c r="G160" s="30">
        <v>54.191901999999999</v>
      </c>
      <c r="H160" s="30">
        <v>58.698711000000003</v>
      </c>
      <c r="I160" s="30">
        <v>63.500298000000001</v>
      </c>
      <c r="J160" s="30">
        <v>68.570228999999998</v>
      </c>
      <c r="K160" s="30">
        <v>73.913353000000001</v>
      </c>
      <c r="L160" s="30">
        <v>79.573493999999997</v>
      </c>
      <c r="M160" s="30">
        <v>85.285843</v>
      </c>
      <c r="N160" s="30">
        <v>91.157561999999999</v>
      </c>
      <c r="O160" s="30">
        <v>97.077315999999996</v>
      </c>
      <c r="P160" s="30">
        <v>103.257042</v>
      </c>
      <c r="Q160" s="30">
        <v>109.69858600000001</v>
      </c>
      <c r="R160" s="30">
        <v>116.36657700000001</v>
      </c>
      <c r="S160" s="30">
        <v>123.32674400000001</v>
      </c>
      <c r="T160" s="30">
        <v>130.53947400000001</v>
      </c>
      <c r="U160" s="30">
        <v>138.062195</v>
      </c>
      <c r="V160" s="30">
        <v>145.96215799999999</v>
      </c>
      <c r="W160" s="30">
        <v>154.15948499999999</v>
      </c>
      <c r="X160" s="30">
        <v>162.67378199999999</v>
      </c>
      <c r="Y160" s="30">
        <v>171.542282</v>
      </c>
      <c r="Z160" s="30">
        <v>180.786835</v>
      </c>
      <c r="AA160" s="30">
        <v>190.40287799999999</v>
      </c>
      <c r="AB160" s="30">
        <v>200.39359999999999</v>
      </c>
      <c r="AC160" s="30">
        <v>210.76834099999999</v>
      </c>
      <c r="AD160" s="30">
        <v>221.52934300000001</v>
      </c>
      <c r="AE160" s="30">
        <v>232.77095</v>
      </c>
      <c r="AF160" s="30">
        <v>244.46202099999999</v>
      </c>
      <c r="AG160" s="13">
        <v>6.4074000000000006E-2</v>
      </c>
    </row>
    <row r="161" spans="1:33" ht="15" customHeight="1" x14ac:dyDescent="0.2">
      <c r="A161" s="8" t="s">
        <v>290</v>
      </c>
      <c r="B161" s="11" t="s">
        <v>214</v>
      </c>
      <c r="C161" s="30">
        <v>8.333259</v>
      </c>
      <c r="D161" s="30">
        <v>8.9563089999999992</v>
      </c>
      <c r="E161" s="30">
        <v>9.6613910000000001</v>
      </c>
      <c r="F161" s="30">
        <v>10.440049999999999</v>
      </c>
      <c r="G161" s="30">
        <v>11.299587000000001</v>
      </c>
      <c r="H161" s="30">
        <v>12.239305</v>
      </c>
      <c r="I161" s="30">
        <v>13.240487999999999</v>
      </c>
      <c r="J161" s="30">
        <v>14.297623</v>
      </c>
      <c r="K161" s="30">
        <v>15.411721</v>
      </c>
      <c r="L161" s="30">
        <v>16.591919000000001</v>
      </c>
      <c r="M161" s="30">
        <v>17.783007000000001</v>
      </c>
      <c r="N161" s="30">
        <v>19.00732</v>
      </c>
      <c r="O161" s="30">
        <v>20.241652999999999</v>
      </c>
      <c r="P161" s="30">
        <v>21.530190999999999</v>
      </c>
      <c r="Q161" s="30">
        <v>22.873322000000002</v>
      </c>
      <c r="R161" s="30">
        <v>24.263670000000001</v>
      </c>
      <c r="S161" s="30">
        <v>25.714936999999999</v>
      </c>
      <c r="T161" s="30">
        <v>27.218868000000001</v>
      </c>
      <c r="U161" s="30">
        <v>28.787437000000001</v>
      </c>
      <c r="V161" s="30">
        <v>30.434660000000001</v>
      </c>
      <c r="W161" s="30">
        <v>32.143894000000003</v>
      </c>
      <c r="X161" s="30">
        <v>33.919212000000002</v>
      </c>
      <c r="Y161" s="30">
        <v>35.768391000000001</v>
      </c>
      <c r="Z161" s="30">
        <v>37.695976000000002</v>
      </c>
      <c r="AA161" s="30">
        <v>39.701027000000003</v>
      </c>
      <c r="AB161" s="30">
        <v>41.784199000000001</v>
      </c>
      <c r="AC161" s="30">
        <v>43.947440999999998</v>
      </c>
      <c r="AD161" s="30">
        <v>46.191223000000001</v>
      </c>
      <c r="AE161" s="30">
        <v>48.535221</v>
      </c>
      <c r="AF161" s="30">
        <v>50.972931000000003</v>
      </c>
      <c r="AG161" s="13">
        <v>6.4074000000000006E-2</v>
      </c>
    </row>
    <row r="162" spans="1:33" ht="15" customHeight="1" x14ac:dyDescent="0.2">
      <c r="A162" s="8" t="s">
        <v>291</v>
      </c>
      <c r="B162" s="11" t="s">
        <v>216</v>
      </c>
      <c r="C162" s="30">
        <v>1.8707309999999999</v>
      </c>
      <c r="D162" s="30">
        <v>2.0106000000000002</v>
      </c>
      <c r="E162" s="30">
        <v>2.1688839999999998</v>
      </c>
      <c r="F162" s="30">
        <v>2.3436849999999998</v>
      </c>
      <c r="G162" s="30">
        <v>2.5366420000000001</v>
      </c>
      <c r="H162" s="30">
        <v>2.7475990000000001</v>
      </c>
      <c r="I162" s="30">
        <v>2.9723549999999999</v>
      </c>
      <c r="J162" s="30">
        <v>3.20967</v>
      </c>
      <c r="K162" s="30">
        <v>3.4597739999999999</v>
      </c>
      <c r="L162" s="30">
        <v>3.7247170000000001</v>
      </c>
      <c r="M162" s="30">
        <v>3.9921030000000002</v>
      </c>
      <c r="N162" s="30">
        <v>4.2669499999999996</v>
      </c>
      <c r="O162" s="30">
        <v>4.5440440000000004</v>
      </c>
      <c r="P162" s="30">
        <v>4.8333079999999997</v>
      </c>
      <c r="Q162" s="30">
        <v>5.1348279999999997</v>
      </c>
      <c r="R162" s="30">
        <v>5.4469469999999998</v>
      </c>
      <c r="S162" s="30">
        <v>5.7727409999999999</v>
      </c>
      <c r="T162" s="30">
        <v>6.1103579999999997</v>
      </c>
      <c r="U162" s="30">
        <v>6.4624860000000002</v>
      </c>
      <c r="V162" s="30">
        <v>6.8322710000000004</v>
      </c>
      <c r="W162" s="30">
        <v>7.2159760000000004</v>
      </c>
      <c r="X162" s="30">
        <v>7.6145170000000002</v>
      </c>
      <c r="Y162" s="30">
        <v>8.0296380000000003</v>
      </c>
      <c r="Z162" s="30">
        <v>8.4623620000000006</v>
      </c>
      <c r="AA162" s="30">
        <v>8.9124759999999998</v>
      </c>
      <c r="AB162" s="30">
        <v>9.3801260000000006</v>
      </c>
      <c r="AC162" s="30">
        <v>9.8657520000000005</v>
      </c>
      <c r="AD162" s="30">
        <v>10.369458</v>
      </c>
      <c r="AE162" s="30">
        <v>10.895661</v>
      </c>
      <c r="AF162" s="30">
        <v>11.442902999999999</v>
      </c>
      <c r="AG162" s="13">
        <v>6.4074000000000006E-2</v>
      </c>
    </row>
    <row r="163" spans="1:33" ht="15" customHeight="1" x14ac:dyDescent="0.2">
      <c r="A163" s="8" t="s">
        <v>292</v>
      </c>
      <c r="B163" s="11" t="s">
        <v>240</v>
      </c>
      <c r="C163" s="30">
        <v>26.392907999999998</v>
      </c>
      <c r="D163" s="30">
        <v>27.35107</v>
      </c>
      <c r="E163" s="30">
        <v>28.200441000000001</v>
      </c>
      <c r="F163" s="30">
        <v>29.109739000000001</v>
      </c>
      <c r="G163" s="30">
        <v>30.007065000000001</v>
      </c>
      <c r="H163" s="30">
        <v>30.961693</v>
      </c>
      <c r="I163" s="30">
        <v>31.869232</v>
      </c>
      <c r="J163" s="30">
        <v>32.782291000000001</v>
      </c>
      <c r="K163" s="30">
        <v>33.661284999999999</v>
      </c>
      <c r="L163" s="30">
        <v>34.522461</v>
      </c>
      <c r="M163" s="30">
        <v>35.414386999999998</v>
      </c>
      <c r="N163" s="30">
        <v>36.305019000000001</v>
      </c>
      <c r="O163" s="30">
        <v>37.222881000000001</v>
      </c>
      <c r="P163" s="30">
        <v>38.177016999999999</v>
      </c>
      <c r="Q163" s="30">
        <v>39.165466000000002</v>
      </c>
      <c r="R163" s="30">
        <v>40.178108000000002</v>
      </c>
      <c r="S163" s="30">
        <v>41.214699000000003</v>
      </c>
      <c r="T163" s="30">
        <v>42.248657000000001</v>
      </c>
      <c r="U163" s="30">
        <v>43.303061999999997</v>
      </c>
      <c r="V163" s="30">
        <v>44.383887999999999</v>
      </c>
      <c r="W163" s="30">
        <v>45.483170000000001</v>
      </c>
      <c r="X163" s="30">
        <v>46.602466999999997</v>
      </c>
      <c r="Y163" s="30">
        <v>47.745682000000002</v>
      </c>
      <c r="Z163" s="30">
        <v>48.915748999999998</v>
      </c>
      <c r="AA163" s="30">
        <v>50.110756000000002</v>
      </c>
      <c r="AB163" s="30">
        <v>51.332062000000001</v>
      </c>
      <c r="AC163" s="30">
        <v>52.579974999999997</v>
      </c>
      <c r="AD163" s="30">
        <v>53.854388999999998</v>
      </c>
      <c r="AE163" s="30">
        <v>55.157603999999999</v>
      </c>
      <c r="AF163" s="30">
        <v>56.490219000000003</v>
      </c>
      <c r="AG163" s="13">
        <v>2.6242000000000001E-2</v>
      </c>
    </row>
    <row r="164" spans="1:33" ht="15" customHeight="1" x14ac:dyDescent="0.2">
      <c r="A164" s="8" t="s">
        <v>293</v>
      </c>
      <c r="B164" s="11" t="s">
        <v>212</v>
      </c>
      <c r="C164" s="30">
        <v>14.899222</v>
      </c>
      <c r="D164" s="30">
        <v>15.440121</v>
      </c>
      <c r="E164" s="30">
        <v>15.919604</v>
      </c>
      <c r="F164" s="30">
        <v>16.432917</v>
      </c>
      <c r="G164" s="30">
        <v>16.939471999999999</v>
      </c>
      <c r="H164" s="30">
        <v>17.478373999999999</v>
      </c>
      <c r="I164" s="30">
        <v>17.990696</v>
      </c>
      <c r="J164" s="30">
        <v>18.506132000000001</v>
      </c>
      <c r="K164" s="30">
        <v>19.002338000000002</v>
      </c>
      <c r="L164" s="30">
        <v>19.488485000000001</v>
      </c>
      <c r="M164" s="30">
        <v>19.991993000000001</v>
      </c>
      <c r="N164" s="30">
        <v>20.494768000000001</v>
      </c>
      <c r="O164" s="30">
        <v>21.012917000000002</v>
      </c>
      <c r="P164" s="30">
        <v>21.551542000000001</v>
      </c>
      <c r="Q164" s="30">
        <v>22.109539000000002</v>
      </c>
      <c r="R164" s="30">
        <v>22.681189</v>
      </c>
      <c r="S164" s="30">
        <v>23.266361</v>
      </c>
      <c r="T164" s="30">
        <v>23.850048000000001</v>
      </c>
      <c r="U164" s="30">
        <v>24.445276</v>
      </c>
      <c r="V164" s="30">
        <v>25.055420000000002</v>
      </c>
      <c r="W164" s="30">
        <v>25.675982999999999</v>
      </c>
      <c r="X164" s="30">
        <v>26.307843999999999</v>
      </c>
      <c r="Y164" s="30">
        <v>26.953206999999999</v>
      </c>
      <c r="Z164" s="30">
        <v>27.613728999999999</v>
      </c>
      <c r="AA164" s="30">
        <v>28.288328</v>
      </c>
      <c r="AB164" s="30">
        <v>28.977777</v>
      </c>
      <c r="AC164" s="30">
        <v>29.682243</v>
      </c>
      <c r="AD164" s="30">
        <v>30.401669999999999</v>
      </c>
      <c r="AE164" s="30">
        <v>31.137357999999999</v>
      </c>
      <c r="AF164" s="30">
        <v>31.889638999999999</v>
      </c>
      <c r="AG164" s="13">
        <v>2.6242000000000001E-2</v>
      </c>
    </row>
    <row r="165" spans="1:33" ht="15" customHeight="1" x14ac:dyDescent="0.2">
      <c r="A165" s="8" t="s">
        <v>294</v>
      </c>
      <c r="B165" s="11" t="s">
        <v>214</v>
      </c>
      <c r="C165" s="30">
        <v>5.959689</v>
      </c>
      <c r="D165" s="30">
        <v>6.1760479999999998</v>
      </c>
      <c r="E165" s="30">
        <v>6.3678419999999996</v>
      </c>
      <c r="F165" s="30">
        <v>6.5731669999999998</v>
      </c>
      <c r="G165" s="30">
        <v>6.7757889999999996</v>
      </c>
      <c r="H165" s="30">
        <v>6.9913499999999997</v>
      </c>
      <c r="I165" s="30">
        <v>7.1962789999999996</v>
      </c>
      <c r="J165" s="30">
        <v>7.4024530000000004</v>
      </c>
      <c r="K165" s="30">
        <v>7.6009359999999999</v>
      </c>
      <c r="L165" s="30">
        <v>7.7953950000000001</v>
      </c>
      <c r="M165" s="30">
        <v>7.9967980000000001</v>
      </c>
      <c r="N165" s="30">
        <v>8.197908</v>
      </c>
      <c r="O165" s="30">
        <v>8.4051679999999998</v>
      </c>
      <c r="P165" s="30">
        <v>8.6206169999999993</v>
      </c>
      <c r="Q165" s="30">
        <v>8.8438160000000003</v>
      </c>
      <c r="R165" s="30">
        <v>9.0724750000000007</v>
      </c>
      <c r="S165" s="30">
        <v>9.3065449999999998</v>
      </c>
      <c r="T165" s="30">
        <v>9.5400200000000002</v>
      </c>
      <c r="U165" s="30">
        <v>9.7781110000000009</v>
      </c>
      <c r="V165" s="30">
        <v>10.022168000000001</v>
      </c>
      <c r="W165" s="30">
        <v>10.270393</v>
      </c>
      <c r="X165" s="30">
        <v>10.523137999999999</v>
      </c>
      <c r="Y165" s="30">
        <v>10.781283</v>
      </c>
      <c r="Z165" s="30">
        <v>11.045491999999999</v>
      </c>
      <c r="AA165" s="30">
        <v>11.315331</v>
      </c>
      <c r="AB165" s="30">
        <v>11.59111</v>
      </c>
      <c r="AC165" s="30">
        <v>11.872897999999999</v>
      </c>
      <c r="AD165" s="30">
        <v>12.160669</v>
      </c>
      <c r="AE165" s="30">
        <v>12.454943</v>
      </c>
      <c r="AF165" s="30">
        <v>12.755857000000001</v>
      </c>
      <c r="AG165" s="13">
        <v>2.6242000000000001E-2</v>
      </c>
    </row>
    <row r="166" spans="1:33" ht="15" customHeight="1" x14ac:dyDescent="0.2">
      <c r="A166" s="8" t="s">
        <v>295</v>
      </c>
      <c r="B166" s="11" t="s">
        <v>216</v>
      </c>
      <c r="C166" s="30">
        <v>5.5339970000000003</v>
      </c>
      <c r="D166" s="30">
        <v>5.7349019999999999</v>
      </c>
      <c r="E166" s="30">
        <v>5.9129959999999997</v>
      </c>
      <c r="F166" s="30">
        <v>6.1036549999999998</v>
      </c>
      <c r="G166" s="30">
        <v>6.291804</v>
      </c>
      <c r="H166" s="30">
        <v>6.491968</v>
      </c>
      <c r="I166" s="30">
        <v>6.6822590000000002</v>
      </c>
      <c r="J166" s="30">
        <v>6.8737060000000003</v>
      </c>
      <c r="K166" s="30">
        <v>7.0580119999999997</v>
      </c>
      <c r="L166" s="30">
        <v>7.2385809999999999</v>
      </c>
      <c r="M166" s="30">
        <v>7.4255979999999999</v>
      </c>
      <c r="N166" s="30">
        <v>7.6123430000000001</v>
      </c>
      <c r="O166" s="30">
        <v>7.8047979999999999</v>
      </c>
      <c r="P166" s="30">
        <v>8.0048589999999997</v>
      </c>
      <c r="Q166" s="30">
        <v>8.2121139999999997</v>
      </c>
      <c r="R166" s="30">
        <v>8.4244420000000009</v>
      </c>
      <c r="S166" s="30">
        <v>8.6417920000000006</v>
      </c>
      <c r="T166" s="30">
        <v>8.8585899999999995</v>
      </c>
      <c r="U166" s="30">
        <v>9.0796749999999999</v>
      </c>
      <c r="V166" s="30">
        <v>9.3062989999999992</v>
      </c>
      <c r="W166" s="30">
        <v>9.5367949999999997</v>
      </c>
      <c r="X166" s="30">
        <v>9.7714850000000002</v>
      </c>
      <c r="Y166" s="30">
        <v>10.011191999999999</v>
      </c>
      <c r="Z166" s="30">
        <v>10.256529</v>
      </c>
      <c r="AA166" s="30">
        <v>10.507092999999999</v>
      </c>
      <c r="AB166" s="30">
        <v>10.763173999999999</v>
      </c>
      <c r="AC166" s="30">
        <v>11.024834</v>
      </c>
      <c r="AD166" s="30">
        <v>11.292049</v>
      </c>
      <c r="AE166" s="30">
        <v>11.565303999999999</v>
      </c>
      <c r="AF166" s="30">
        <v>11.844723999999999</v>
      </c>
      <c r="AG166" s="13">
        <v>2.6242000000000001E-2</v>
      </c>
    </row>
    <row r="167" spans="1:33" ht="15" customHeight="1" x14ac:dyDescent="0.2">
      <c r="A167" s="8" t="s">
        <v>296</v>
      </c>
      <c r="B167" s="11" t="s">
        <v>297</v>
      </c>
      <c r="C167" s="30">
        <v>1145.9788820000001</v>
      </c>
      <c r="D167" s="30">
        <v>1196.622192</v>
      </c>
      <c r="E167" s="30">
        <v>1254.4224850000001</v>
      </c>
      <c r="F167" s="30">
        <v>1314.675293</v>
      </c>
      <c r="G167" s="30">
        <v>1379.6782229999999</v>
      </c>
      <c r="H167" s="30">
        <v>1447.6525879999999</v>
      </c>
      <c r="I167" s="30">
        <v>1516.2073969999999</v>
      </c>
      <c r="J167" s="30">
        <v>1585.5756839999999</v>
      </c>
      <c r="K167" s="30">
        <v>1655.801514</v>
      </c>
      <c r="L167" s="30">
        <v>1727.6289059999999</v>
      </c>
      <c r="M167" s="30">
        <v>1801.1591800000001</v>
      </c>
      <c r="N167" s="30">
        <v>1875.3342290000001</v>
      </c>
      <c r="O167" s="30">
        <v>1950.825928</v>
      </c>
      <c r="P167" s="30">
        <v>2028.30603</v>
      </c>
      <c r="Q167" s="30">
        <v>2109.1801759999998</v>
      </c>
      <c r="R167" s="30">
        <v>2192.2795409999999</v>
      </c>
      <c r="S167" s="30">
        <v>2277.9284670000002</v>
      </c>
      <c r="T167" s="30">
        <v>2365.2404790000001</v>
      </c>
      <c r="U167" s="30">
        <v>2454.9672850000002</v>
      </c>
      <c r="V167" s="30">
        <v>2546.9995119999999</v>
      </c>
      <c r="W167" s="30">
        <v>2641.4953609999998</v>
      </c>
      <c r="X167" s="30">
        <v>2737.482422</v>
      </c>
      <c r="Y167" s="30">
        <v>2836.3142090000001</v>
      </c>
      <c r="Z167" s="30">
        <v>2938.6923830000001</v>
      </c>
      <c r="AA167" s="30">
        <v>3043.0932619999999</v>
      </c>
      <c r="AB167" s="30">
        <v>3150.764404</v>
      </c>
      <c r="AC167" s="30">
        <v>3261.7810060000002</v>
      </c>
      <c r="AD167" s="30">
        <v>3376.4956050000001</v>
      </c>
      <c r="AE167" s="30">
        <v>3494.5329590000001</v>
      </c>
      <c r="AF167" s="30">
        <v>3616.0942380000001</v>
      </c>
      <c r="AG167" s="13">
        <v>4.0286000000000002E-2</v>
      </c>
    </row>
    <row r="168" spans="1:33" ht="15" customHeight="1" x14ac:dyDescent="0.2">
      <c r="B168" s="11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</row>
    <row r="169" spans="1:33" ht="15" customHeight="1" x14ac:dyDescent="0.2">
      <c r="B169" s="12" t="s">
        <v>298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6"/>
    </row>
    <row r="170" spans="1:33" ht="15" customHeight="1" x14ac:dyDescent="0.2">
      <c r="A170" s="8" t="s">
        <v>299</v>
      </c>
      <c r="B170" s="11" t="s">
        <v>300</v>
      </c>
      <c r="C170" s="30">
        <v>1</v>
      </c>
      <c r="D170" s="30">
        <v>1</v>
      </c>
      <c r="E170" s="30">
        <v>1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13" t="s">
        <v>17</v>
      </c>
    </row>
    <row r="171" spans="1:33" ht="15" customHeight="1" x14ac:dyDescent="0.2">
      <c r="A171" s="8" t="s">
        <v>301</v>
      </c>
      <c r="B171" s="11" t="s">
        <v>302</v>
      </c>
      <c r="C171" s="30">
        <v>0</v>
      </c>
      <c r="D171" s="30">
        <v>0</v>
      </c>
      <c r="E171" s="30">
        <v>0</v>
      </c>
      <c r="F171" s="30">
        <v>0.65</v>
      </c>
      <c r="G171" s="30">
        <v>0.7</v>
      </c>
      <c r="H171" s="30">
        <v>0.75</v>
      </c>
      <c r="I171" s="30">
        <v>0.8</v>
      </c>
      <c r="J171" s="30">
        <v>0.9</v>
      </c>
      <c r="K171" s="30">
        <v>1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13" t="s">
        <v>17</v>
      </c>
    </row>
    <row r="172" spans="1:33" ht="15" customHeight="1" x14ac:dyDescent="0.2">
      <c r="A172" s="8" t="s">
        <v>303</v>
      </c>
      <c r="B172" s="11" t="s">
        <v>304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0.7</v>
      </c>
      <c r="M172" s="30">
        <v>0.75</v>
      </c>
      <c r="N172" s="30">
        <v>0.8</v>
      </c>
      <c r="O172" s="30">
        <v>0.9</v>
      </c>
      <c r="P172" s="30">
        <v>1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13" t="s">
        <v>17</v>
      </c>
    </row>
    <row r="173" spans="1:33" ht="15" customHeight="1" x14ac:dyDescent="0.2">
      <c r="A173" s="8" t="s">
        <v>305</v>
      </c>
      <c r="B173" s="11" t="s">
        <v>306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0.75</v>
      </c>
      <c r="R173" s="30">
        <v>0.8</v>
      </c>
      <c r="S173" s="30">
        <v>0.85</v>
      </c>
      <c r="T173" s="30">
        <v>0.9</v>
      </c>
      <c r="U173" s="30">
        <v>1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13" t="s">
        <v>17</v>
      </c>
    </row>
    <row r="174" spans="1:33" ht="15" customHeight="1" x14ac:dyDescent="0.2">
      <c r="A174" s="8" t="s">
        <v>307</v>
      </c>
      <c r="B174" s="11" t="s">
        <v>308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0.75</v>
      </c>
      <c r="W174" s="30">
        <v>0.8</v>
      </c>
      <c r="X174" s="30">
        <v>0.85</v>
      </c>
      <c r="Y174" s="30">
        <v>0.9</v>
      </c>
      <c r="Z174" s="30">
        <v>0.95</v>
      </c>
      <c r="AA174" s="30">
        <v>1</v>
      </c>
      <c r="AB174" s="30">
        <v>1</v>
      </c>
      <c r="AC174" s="30">
        <v>1</v>
      </c>
      <c r="AD174" s="30">
        <v>1</v>
      </c>
      <c r="AE174" s="30">
        <v>1</v>
      </c>
      <c r="AF174" s="30">
        <v>1</v>
      </c>
      <c r="AG174" s="13" t="s">
        <v>17</v>
      </c>
    </row>
    <row r="175" spans="1:33" ht="15" customHeight="1" x14ac:dyDescent="0.2">
      <c r="A175" s="8" t="s">
        <v>309</v>
      </c>
      <c r="B175" s="11" t="s">
        <v>310</v>
      </c>
      <c r="C175" s="30">
        <v>7.4999999999999993E-5</v>
      </c>
      <c r="D175" s="30">
        <v>7.4999999999999993E-5</v>
      </c>
      <c r="E175" s="30">
        <v>7.4999999999999993E-5</v>
      </c>
      <c r="F175" s="30">
        <v>7.4999999999999993E-5</v>
      </c>
      <c r="G175" s="30">
        <v>7.4999999999999993E-5</v>
      </c>
      <c r="H175" s="30">
        <v>7.4999999999999993E-5</v>
      </c>
      <c r="I175" s="30">
        <v>7.4999999999999993E-5</v>
      </c>
      <c r="J175" s="30">
        <v>1.5200000000000001E-4</v>
      </c>
      <c r="K175" s="30">
        <v>2.8499999999999999E-4</v>
      </c>
      <c r="L175" s="30">
        <v>4.9600000000000002E-4</v>
      </c>
      <c r="M175" s="30">
        <v>8.7200000000000005E-4</v>
      </c>
      <c r="N175" s="30">
        <v>1.547E-3</v>
      </c>
      <c r="O175" s="30">
        <v>2.5929999999999998E-3</v>
      </c>
      <c r="P175" s="30">
        <v>4.3140000000000001E-3</v>
      </c>
      <c r="Q175" s="30">
        <v>7.0179999999999999E-3</v>
      </c>
      <c r="R175" s="30">
        <v>1.091E-2</v>
      </c>
      <c r="S175" s="30">
        <v>1.7569999999999999E-2</v>
      </c>
      <c r="T175" s="30">
        <v>2.6362E-2</v>
      </c>
      <c r="U175" s="30">
        <v>4.0772000000000003E-2</v>
      </c>
      <c r="V175" s="30">
        <v>6.0965999999999999E-2</v>
      </c>
      <c r="W175" s="30">
        <v>9.2047000000000004E-2</v>
      </c>
      <c r="X175" s="30">
        <v>0.13830300000000001</v>
      </c>
      <c r="Y175" s="30">
        <v>0.19956499999999999</v>
      </c>
      <c r="Z175" s="30">
        <v>0.28454499999999999</v>
      </c>
      <c r="AA175" s="30">
        <v>0.37578800000000001</v>
      </c>
      <c r="AB175" s="30">
        <v>0.481047</v>
      </c>
      <c r="AC175" s="30">
        <v>0.58505499999999999</v>
      </c>
      <c r="AD175" s="30">
        <v>0.682813</v>
      </c>
      <c r="AE175" s="30">
        <v>0.77131000000000005</v>
      </c>
      <c r="AF175" s="30">
        <v>0.84120200000000001</v>
      </c>
      <c r="AG175" s="13">
        <v>0.39530399999999999</v>
      </c>
    </row>
    <row r="176" spans="1:33" ht="15" customHeight="1" x14ac:dyDescent="0.2">
      <c r="A176" s="8" t="s">
        <v>311</v>
      </c>
      <c r="B176" s="11" t="s">
        <v>312</v>
      </c>
      <c r="C176" s="30">
        <v>7.4999999999999993E-5</v>
      </c>
      <c r="D176" s="30">
        <v>7.4999999999999993E-5</v>
      </c>
      <c r="E176" s="30">
        <v>7.4999999999999993E-5</v>
      </c>
      <c r="F176" s="30">
        <v>7.4999999999999993E-5</v>
      </c>
      <c r="G176" s="30">
        <v>7.4999999999999993E-5</v>
      </c>
      <c r="H176" s="30">
        <v>7.4999999999999993E-5</v>
      </c>
      <c r="I176" s="30">
        <v>7.4999999999999993E-5</v>
      </c>
      <c r="J176" s="30">
        <v>7.4999999999999993E-5</v>
      </c>
      <c r="K176" s="30">
        <v>7.4999999999999993E-5</v>
      </c>
      <c r="L176" s="30">
        <v>7.4999999999999993E-5</v>
      </c>
      <c r="M176" s="30">
        <v>7.4999999999999993E-5</v>
      </c>
      <c r="N176" s="30">
        <v>7.4999999999999993E-5</v>
      </c>
      <c r="O176" s="30">
        <v>7.4999999999999993E-5</v>
      </c>
      <c r="P176" s="30">
        <v>7.4999999999999993E-5</v>
      </c>
      <c r="Q176" s="30">
        <v>7.4999999999999993E-5</v>
      </c>
      <c r="R176" s="30">
        <v>7.4999999999999993E-5</v>
      </c>
      <c r="S176" s="30">
        <v>7.4999999999999993E-5</v>
      </c>
      <c r="T176" s="30">
        <v>7.4999999999999993E-5</v>
      </c>
      <c r="U176" s="30">
        <v>7.4999999999999993E-5</v>
      </c>
      <c r="V176" s="30">
        <v>7.4999999999999993E-5</v>
      </c>
      <c r="W176" s="30">
        <v>7.4999999999999993E-5</v>
      </c>
      <c r="X176" s="30">
        <v>7.4999999999999993E-5</v>
      </c>
      <c r="Y176" s="30">
        <v>7.4999999999999993E-5</v>
      </c>
      <c r="Z176" s="30">
        <v>7.4999999999999993E-5</v>
      </c>
      <c r="AA176" s="30">
        <v>7.4999999999999993E-5</v>
      </c>
      <c r="AB176" s="30">
        <v>7.4999999999999993E-5</v>
      </c>
      <c r="AC176" s="30">
        <v>7.4999999999999993E-5</v>
      </c>
      <c r="AD176" s="30">
        <v>7.4999999999999993E-5</v>
      </c>
      <c r="AE176" s="30">
        <v>7.4999999999999993E-5</v>
      </c>
      <c r="AF176" s="30">
        <v>7.4999999999999993E-5</v>
      </c>
      <c r="AG176" s="13">
        <v>0</v>
      </c>
    </row>
    <row r="177" spans="1:33" ht="15" customHeight="1" x14ac:dyDescent="0.2">
      <c r="A177" s="8" t="s">
        <v>313</v>
      </c>
      <c r="B177" s="11" t="s">
        <v>314</v>
      </c>
      <c r="C177" s="30">
        <v>7.4999999999999993E-5</v>
      </c>
      <c r="D177" s="30">
        <v>7.4999999999999993E-5</v>
      </c>
      <c r="E177" s="30">
        <v>7.4999999999999993E-5</v>
      </c>
      <c r="F177" s="30">
        <v>7.4999999999999993E-5</v>
      </c>
      <c r="G177" s="30">
        <v>7.4999999999999993E-5</v>
      </c>
      <c r="H177" s="30">
        <v>7.4999999999999993E-5</v>
      </c>
      <c r="I177" s="30">
        <v>7.4999999999999993E-5</v>
      </c>
      <c r="J177" s="30">
        <v>7.4999999999999993E-5</v>
      </c>
      <c r="K177" s="30">
        <v>7.4999999999999993E-5</v>
      </c>
      <c r="L177" s="30">
        <v>7.4999999999999993E-5</v>
      </c>
      <c r="M177" s="30">
        <v>7.4999999999999993E-5</v>
      </c>
      <c r="N177" s="30">
        <v>7.4999999999999993E-5</v>
      </c>
      <c r="O177" s="30">
        <v>7.4999999999999993E-5</v>
      </c>
      <c r="P177" s="30">
        <v>7.4999999999999993E-5</v>
      </c>
      <c r="Q177" s="30">
        <v>7.4999999999999993E-5</v>
      </c>
      <c r="R177" s="30">
        <v>7.4999999999999993E-5</v>
      </c>
      <c r="S177" s="30">
        <v>7.4999999999999993E-5</v>
      </c>
      <c r="T177" s="30">
        <v>7.4999999999999993E-5</v>
      </c>
      <c r="U177" s="30">
        <v>7.4999999999999993E-5</v>
      </c>
      <c r="V177" s="30">
        <v>7.4999999999999993E-5</v>
      </c>
      <c r="W177" s="30">
        <v>7.4999999999999993E-5</v>
      </c>
      <c r="X177" s="30">
        <v>7.4999999999999993E-5</v>
      </c>
      <c r="Y177" s="30">
        <v>7.4999999999999993E-5</v>
      </c>
      <c r="Z177" s="30">
        <v>7.4999999999999993E-5</v>
      </c>
      <c r="AA177" s="30">
        <v>7.4999999999999993E-5</v>
      </c>
      <c r="AB177" s="30">
        <v>7.4999999999999993E-5</v>
      </c>
      <c r="AC177" s="30">
        <v>7.4999999999999993E-5</v>
      </c>
      <c r="AD177" s="30">
        <v>7.4999999999999993E-5</v>
      </c>
      <c r="AE177" s="30">
        <v>7.4999999999999993E-5</v>
      </c>
      <c r="AF177" s="30">
        <v>7.4999999999999993E-5</v>
      </c>
      <c r="AG177" s="13">
        <v>0</v>
      </c>
    </row>
    <row r="178" spans="1:33" ht="15" customHeight="1" x14ac:dyDescent="0.2">
      <c r="A178" s="8" t="s">
        <v>315</v>
      </c>
      <c r="B178" s="11" t="s">
        <v>316</v>
      </c>
      <c r="C178" s="30">
        <v>7.4999999999999993E-5</v>
      </c>
      <c r="D178" s="30">
        <v>7.4999999999999993E-5</v>
      </c>
      <c r="E178" s="30">
        <v>7.4999999999999993E-5</v>
      </c>
      <c r="F178" s="30">
        <v>7.4999999999999993E-5</v>
      </c>
      <c r="G178" s="30">
        <v>7.4999999999999993E-5</v>
      </c>
      <c r="H178" s="30">
        <v>7.4999999999999993E-5</v>
      </c>
      <c r="I178" s="30">
        <v>7.4999999999999993E-5</v>
      </c>
      <c r="J178" s="30">
        <v>7.4999999999999993E-5</v>
      </c>
      <c r="K178" s="30">
        <v>7.4999999999999993E-5</v>
      </c>
      <c r="L178" s="30">
        <v>7.4999999999999993E-5</v>
      </c>
      <c r="M178" s="30">
        <v>7.4999999999999993E-5</v>
      </c>
      <c r="N178" s="30">
        <v>7.4999999999999993E-5</v>
      </c>
      <c r="O178" s="30">
        <v>7.4999999999999993E-5</v>
      </c>
      <c r="P178" s="30">
        <v>7.4999999999999993E-5</v>
      </c>
      <c r="Q178" s="30">
        <v>7.4999999999999993E-5</v>
      </c>
      <c r="R178" s="30">
        <v>7.4999999999999993E-5</v>
      </c>
      <c r="S178" s="30">
        <v>7.4999999999999993E-5</v>
      </c>
      <c r="T178" s="30">
        <v>7.4999999999999993E-5</v>
      </c>
      <c r="U178" s="30">
        <v>7.4999999999999993E-5</v>
      </c>
      <c r="V178" s="30">
        <v>7.4999999999999993E-5</v>
      </c>
      <c r="W178" s="30">
        <v>7.4999999999999993E-5</v>
      </c>
      <c r="X178" s="30">
        <v>7.4999999999999993E-5</v>
      </c>
      <c r="Y178" s="30">
        <v>7.4999999999999993E-5</v>
      </c>
      <c r="Z178" s="30">
        <v>7.4999999999999993E-5</v>
      </c>
      <c r="AA178" s="30">
        <v>7.4999999999999993E-5</v>
      </c>
      <c r="AB178" s="30">
        <v>7.4999999999999993E-5</v>
      </c>
      <c r="AC178" s="30">
        <v>7.4999999999999993E-5</v>
      </c>
      <c r="AD178" s="30">
        <v>7.4999999999999993E-5</v>
      </c>
      <c r="AE178" s="30">
        <v>7.4999999999999993E-5</v>
      </c>
      <c r="AF178" s="30">
        <v>7.4999999999999993E-5</v>
      </c>
      <c r="AG178" s="13">
        <v>0</v>
      </c>
    </row>
    <row r="179" spans="1:33" ht="15" customHeight="1" x14ac:dyDescent="0.2">
      <c r="B179" s="11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</row>
    <row r="180" spans="1:33" ht="15" customHeight="1" x14ac:dyDescent="0.2">
      <c r="B180" s="29" t="s">
        <v>317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</row>
    <row r="181" spans="1:33" ht="15" customHeight="1" x14ac:dyDescent="0.2">
      <c r="B181" s="12" t="s">
        <v>318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6"/>
    </row>
    <row r="182" spans="1:33" ht="15" customHeight="1" x14ac:dyDescent="0.2">
      <c r="A182" s="8" t="s">
        <v>319</v>
      </c>
      <c r="B182" s="11" t="s">
        <v>212</v>
      </c>
      <c r="C182" s="30">
        <v>68.227753000000007</v>
      </c>
      <c r="D182" s="30">
        <v>68.295554999999993</v>
      </c>
      <c r="E182" s="30">
        <v>68.363410999999999</v>
      </c>
      <c r="F182" s="30">
        <v>69.253189000000006</v>
      </c>
      <c r="G182" s="30">
        <v>69.484566000000001</v>
      </c>
      <c r="H182" s="30">
        <v>69.715926999999994</v>
      </c>
      <c r="I182" s="30">
        <v>69.947258000000005</v>
      </c>
      <c r="J182" s="30">
        <v>70.410431000000003</v>
      </c>
      <c r="K182" s="30">
        <v>70.873610999999997</v>
      </c>
      <c r="L182" s="30">
        <v>71.336769000000004</v>
      </c>
      <c r="M182" s="30">
        <v>71.700584000000006</v>
      </c>
      <c r="N182" s="30">
        <v>72.064384000000004</v>
      </c>
      <c r="O182" s="30">
        <v>72.792479999999998</v>
      </c>
      <c r="P182" s="30">
        <v>73.520568999999995</v>
      </c>
      <c r="Q182" s="30">
        <v>73.685631000000001</v>
      </c>
      <c r="R182" s="30">
        <v>74.181892000000005</v>
      </c>
      <c r="S182" s="30">
        <v>74.678145999999998</v>
      </c>
      <c r="T182" s="30">
        <v>75.174392999999995</v>
      </c>
      <c r="U182" s="30">
        <v>76.167373999999995</v>
      </c>
      <c r="V182" s="30">
        <v>76.166870000000003</v>
      </c>
      <c r="W182" s="30">
        <v>76.828697000000005</v>
      </c>
      <c r="X182" s="30">
        <v>77.490493999999998</v>
      </c>
      <c r="Y182" s="30">
        <v>78.152298000000002</v>
      </c>
      <c r="Z182" s="30">
        <v>78.814102000000005</v>
      </c>
      <c r="AA182" s="30">
        <v>79.475891000000004</v>
      </c>
      <c r="AB182" s="30">
        <v>79.475655000000003</v>
      </c>
      <c r="AC182" s="30">
        <v>79.475425999999999</v>
      </c>
      <c r="AD182" s="30">
        <v>79.475196999999994</v>
      </c>
      <c r="AE182" s="30">
        <v>79.474968000000004</v>
      </c>
      <c r="AF182" s="30">
        <v>79.474731000000006</v>
      </c>
      <c r="AG182" s="13">
        <v>5.4289999999999998E-3</v>
      </c>
    </row>
    <row r="183" spans="1:33" ht="15" customHeight="1" x14ac:dyDescent="0.2">
      <c r="A183" s="8" t="s">
        <v>320</v>
      </c>
      <c r="B183" s="11" t="s">
        <v>214</v>
      </c>
      <c r="C183" s="30">
        <v>66.949996999999996</v>
      </c>
      <c r="D183" s="30">
        <v>67.016953000000001</v>
      </c>
      <c r="E183" s="30">
        <v>67.083968999999996</v>
      </c>
      <c r="F183" s="30">
        <v>67.957504</v>
      </c>
      <c r="G183" s="30">
        <v>68.185005000000004</v>
      </c>
      <c r="H183" s="30">
        <v>68.412505999999993</v>
      </c>
      <c r="I183" s="30">
        <v>68.640006999999997</v>
      </c>
      <c r="J183" s="30">
        <v>69.094994</v>
      </c>
      <c r="K183" s="30">
        <v>69.550003000000004</v>
      </c>
      <c r="L183" s="30">
        <v>70.005004999999997</v>
      </c>
      <c r="M183" s="30">
        <v>70.362494999999996</v>
      </c>
      <c r="N183" s="30">
        <v>70.720000999999996</v>
      </c>
      <c r="O183" s="30">
        <v>71.435005000000004</v>
      </c>
      <c r="P183" s="30">
        <v>72.150002000000001</v>
      </c>
      <c r="Q183" s="30">
        <v>72.3125</v>
      </c>
      <c r="R183" s="30">
        <v>72.800003000000004</v>
      </c>
      <c r="S183" s="30">
        <v>73.287514000000002</v>
      </c>
      <c r="T183" s="30">
        <v>73.775002000000001</v>
      </c>
      <c r="U183" s="30">
        <v>74.75</v>
      </c>
      <c r="V183" s="30">
        <v>74.75</v>
      </c>
      <c r="W183" s="30">
        <v>75.400002000000001</v>
      </c>
      <c r="X183" s="30">
        <v>76.049994999999996</v>
      </c>
      <c r="Y183" s="30">
        <v>76.699996999999996</v>
      </c>
      <c r="Z183" s="30">
        <v>77.350005999999993</v>
      </c>
      <c r="AA183" s="30">
        <v>78</v>
      </c>
      <c r="AB183" s="30">
        <v>78</v>
      </c>
      <c r="AC183" s="30">
        <v>78</v>
      </c>
      <c r="AD183" s="30">
        <v>77.999992000000006</v>
      </c>
      <c r="AE183" s="30">
        <v>78</v>
      </c>
      <c r="AF183" s="30">
        <v>78</v>
      </c>
      <c r="AG183" s="13">
        <v>5.4349999999999997E-3</v>
      </c>
    </row>
    <row r="184" spans="1:33" ht="15" customHeight="1" x14ac:dyDescent="0.2">
      <c r="A184" s="8" t="s">
        <v>321</v>
      </c>
      <c r="B184" s="11" t="s">
        <v>216</v>
      </c>
      <c r="C184" s="30">
        <v>44.823138999999998</v>
      </c>
      <c r="D184" s="30">
        <v>44.867995999999998</v>
      </c>
      <c r="E184" s="30">
        <v>44.912894999999999</v>
      </c>
      <c r="F184" s="30">
        <v>45.497757</v>
      </c>
      <c r="G184" s="30">
        <v>45.650097000000002</v>
      </c>
      <c r="H184" s="30">
        <v>45.802436999999998</v>
      </c>
      <c r="I184" s="30">
        <v>45.954783999999997</v>
      </c>
      <c r="J184" s="30">
        <v>46.259441000000002</v>
      </c>
      <c r="K184" s="30">
        <v>46.564101999999998</v>
      </c>
      <c r="L184" s="30">
        <v>46.868758999999997</v>
      </c>
      <c r="M184" s="30">
        <v>47.108139000000001</v>
      </c>
      <c r="N184" s="30">
        <v>47.347526999999999</v>
      </c>
      <c r="O184" s="30">
        <v>47.826256000000001</v>
      </c>
      <c r="P184" s="30">
        <v>48.304988999999999</v>
      </c>
      <c r="Q184" s="30">
        <v>48.413815</v>
      </c>
      <c r="R184" s="30">
        <v>48.740237999999998</v>
      </c>
      <c r="S184" s="30">
        <v>49.066662000000001</v>
      </c>
      <c r="T184" s="30">
        <v>49.393078000000003</v>
      </c>
      <c r="U184" s="30">
        <v>50.045883000000003</v>
      </c>
      <c r="V184" s="30">
        <v>50.045918</v>
      </c>
      <c r="W184" s="30">
        <v>50.481135999999999</v>
      </c>
      <c r="X184" s="30">
        <v>50.916347999999999</v>
      </c>
      <c r="Y184" s="30">
        <v>51.351565999999998</v>
      </c>
      <c r="Z184" s="30">
        <v>51.786788999999999</v>
      </c>
      <c r="AA184" s="30">
        <v>52.222011999999999</v>
      </c>
      <c r="AB184" s="30">
        <v>52.222037999999998</v>
      </c>
      <c r="AC184" s="30">
        <v>52.222076000000001</v>
      </c>
      <c r="AD184" s="30">
        <v>52.222107000000001</v>
      </c>
      <c r="AE184" s="30">
        <v>52.222141000000001</v>
      </c>
      <c r="AF184" s="30">
        <v>52.222175999999997</v>
      </c>
      <c r="AG184" s="13">
        <v>5.4349999999999997E-3</v>
      </c>
    </row>
    <row r="185" spans="1:33" ht="15" customHeight="1" x14ac:dyDescent="0.2">
      <c r="A185" s="8" t="s">
        <v>322</v>
      </c>
      <c r="B185" s="11" t="s">
        <v>323</v>
      </c>
      <c r="C185" s="30">
        <v>63.942543000000001</v>
      </c>
      <c r="D185" s="30">
        <v>64.008826999999997</v>
      </c>
      <c r="E185" s="30">
        <v>64.075119000000001</v>
      </c>
      <c r="F185" s="30">
        <v>64.912070999999997</v>
      </c>
      <c r="G185" s="30">
        <v>65.131798000000003</v>
      </c>
      <c r="H185" s="30">
        <v>65.351455999999999</v>
      </c>
      <c r="I185" s="30">
        <v>65.571074999999993</v>
      </c>
      <c r="J185" s="30">
        <v>66.008117999999996</v>
      </c>
      <c r="K185" s="30">
        <v>66.445244000000002</v>
      </c>
      <c r="L185" s="30">
        <v>66.882462000000004</v>
      </c>
      <c r="M185" s="30">
        <v>67.226639000000006</v>
      </c>
      <c r="N185" s="30">
        <v>67.570899999999995</v>
      </c>
      <c r="O185" s="30">
        <v>68.256798000000003</v>
      </c>
      <c r="P185" s="30">
        <v>68.942772000000005</v>
      </c>
      <c r="Q185" s="30">
        <v>69.100891000000004</v>
      </c>
      <c r="R185" s="30">
        <v>69.569687000000002</v>
      </c>
      <c r="S185" s="30">
        <v>70.038582000000005</v>
      </c>
      <c r="T185" s="30">
        <v>70.507553000000001</v>
      </c>
      <c r="U185" s="30">
        <v>71.442565999999999</v>
      </c>
      <c r="V185" s="30">
        <v>71.445801000000003</v>
      </c>
      <c r="W185" s="30">
        <v>72.070403999999996</v>
      </c>
      <c r="X185" s="30">
        <v>72.695114000000004</v>
      </c>
      <c r="Y185" s="30">
        <v>73.319923000000003</v>
      </c>
      <c r="Z185" s="30">
        <v>73.944862000000001</v>
      </c>
      <c r="AA185" s="30">
        <v>74.569884999999999</v>
      </c>
      <c r="AB185" s="30">
        <v>74.567008999999999</v>
      </c>
      <c r="AC185" s="30">
        <v>74.564200999999997</v>
      </c>
      <c r="AD185" s="30">
        <v>74.561408999999998</v>
      </c>
      <c r="AE185" s="30">
        <v>74.558678</v>
      </c>
      <c r="AF185" s="30">
        <v>74.555976999999999</v>
      </c>
      <c r="AG185" s="13">
        <v>5.4619999999999998E-3</v>
      </c>
    </row>
    <row r="186" spans="1:33" ht="15" customHeight="1" x14ac:dyDescent="0.2">
      <c r="B186" s="12" t="s">
        <v>324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6"/>
    </row>
    <row r="187" spans="1:33" ht="15" customHeight="1" x14ac:dyDescent="0.2">
      <c r="A187" s="8" t="s">
        <v>325</v>
      </c>
      <c r="B187" s="11" t="s">
        <v>212</v>
      </c>
      <c r="C187" s="30">
        <v>64.824096999999995</v>
      </c>
      <c r="D187" s="30">
        <v>64.961235000000002</v>
      </c>
      <c r="E187" s="30">
        <v>65.100380000000001</v>
      </c>
      <c r="F187" s="30">
        <v>65.263985000000005</v>
      </c>
      <c r="G187" s="30">
        <v>65.432158999999999</v>
      </c>
      <c r="H187" s="30">
        <v>65.604979999999998</v>
      </c>
      <c r="I187" s="30">
        <v>65.807700999999994</v>
      </c>
      <c r="J187" s="30">
        <v>66.037009999999995</v>
      </c>
      <c r="K187" s="30">
        <v>66.276473999999993</v>
      </c>
      <c r="L187" s="30">
        <v>66.532287999999994</v>
      </c>
      <c r="M187" s="30">
        <v>66.770432</v>
      </c>
      <c r="N187" s="30">
        <v>67.004608000000005</v>
      </c>
      <c r="O187" s="30">
        <v>67.258408000000003</v>
      </c>
      <c r="P187" s="30">
        <v>67.541388999999995</v>
      </c>
      <c r="Q187" s="30">
        <v>67.828339</v>
      </c>
      <c r="R187" s="30">
        <v>68.131538000000006</v>
      </c>
      <c r="S187" s="30">
        <v>68.468902999999997</v>
      </c>
      <c r="T187" s="30">
        <v>68.830062999999996</v>
      </c>
      <c r="U187" s="30">
        <v>69.224541000000002</v>
      </c>
      <c r="V187" s="30">
        <v>69.635979000000006</v>
      </c>
      <c r="W187" s="30">
        <v>70.061829000000003</v>
      </c>
      <c r="X187" s="30">
        <v>70.498870999999994</v>
      </c>
      <c r="Y187" s="30">
        <v>70.956542999999996</v>
      </c>
      <c r="Z187" s="30">
        <v>71.433723000000001</v>
      </c>
      <c r="AA187" s="30">
        <v>71.921599999999998</v>
      </c>
      <c r="AB187" s="30">
        <v>72.409790000000001</v>
      </c>
      <c r="AC187" s="30">
        <v>72.895256000000003</v>
      </c>
      <c r="AD187" s="30">
        <v>73.383469000000005</v>
      </c>
      <c r="AE187" s="30">
        <v>73.866080999999994</v>
      </c>
      <c r="AF187" s="30">
        <v>74.346626000000001</v>
      </c>
      <c r="AG187" s="13">
        <v>4.8310000000000002E-3</v>
      </c>
    </row>
    <row r="188" spans="1:33" ht="15" customHeight="1" x14ac:dyDescent="0.2">
      <c r="A188" s="8" t="s">
        <v>326</v>
      </c>
      <c r="B188" s="11" t="s">
        <v>214</v>
      </c>
      <c r="C188" s="30">
        <v>63.480564000000001</v>
      </c>
      <c r="D188" s="30">
        <v>63.600532999999999</v>
      </c>
      <c r="E188" s="30">
        <v>63.693325000000002</v>
      </c>
      <c r="F188" s="30">
        <v>63.805809000000004</v>
      </c>
      <c r="G188" s="30">
        <v>63.947322999999997</v>
      </c>
      <c r="H188" s="30">
        <v>64.126677999999998</v>
      </c>
      <c r="I188" s="30">
        <v>64.316153999999997</v>
      </c>
      <c r="J188" s="30">
        <v>64.567322000000004</v>
      </c>
      <c r="K188" s="30">
        <v>64.846183999999994</v>
      </c>
      <c r="L188" s="30">
        <v>65.143448000000006</v>
      </c>
      <c r="M188" s="30">
        <v>65.373824999999997</v>
      </c>
      <c r="N188" s="30">
        <v>65.603493</v>
      </c>
      <c r="O188" s="30">
        <v>65.927643000000003</v>
      </c>
      <c r="P188" s="30">
        <v>66.365111999999996</v>
      </c>
      <c r="Q188" s="30">
        <v>66.808402999999998</v>
      </c>
      <c r="R188" s="30">
        <v>67.292159999999996</v>
      </c>
      <c r="S188" s="30">
        <v>67.800438</v>
      </c>
      <c r="T188" s="30">
        <v>68.317458999999999</v>
      </c>
      <c r="U188" s="30">
        <v>68.840980999999999</v>
      </c>
      <c r="V188" s="30">
        <v>69.363945000000001</v>
      </c>
      <c r="W188" s="30">
        <v>69.890144000000006</v>
      </c>
      <c r="X188" s="30">
        <v>70.420974999999999</v>
      </c>
      <c r="Y188" s="30">
        <v>70.946990999999997</v>
      </c>
      <c r="Z188" s="30">
        <v>71.489220000000003</v>
      </c>
      <c r="AA188" s="30">
        <v>72.049294000000003</v>
      </c>
      <c r="AB188" s="30">
        <v>72.586738999999994</v>
      </c>
      <c r="AC188" s="30">
        <v>73.103003999999999</v>
      </c>
      <c r="AD188" s="30">
        <v>73.600121000000001</v>
      </c>
      <c r="AE188" s="30">
        <v>74.088286999999994</v>
      </c>
      <c r="AF188" s="30">
        <v>74.541702000000001</v>
      </c>
      <c r="AG188" s="13">
        <v>5.6849999999999999E-3</v>
      </c>
    </row>
    <row r="189" spans="1:33" ht="15" customHeight="1" x14ac:dyDescent="0.2">
      <c r="A189" s="8" t="s">
        <v>327</v>
      </c>
      <c r="B189" s="11" t="s">
        <v>216</v>
      </c>
      <c r="C189" s="30">
        <v>45.349997999999999</v>
      </c>
      <c r="D189" s="30">
        <v>45.441516999999997</v>
      </c>
      <c r="E189" s="30">
        <v>45.546393999999999</v>
      </c>
      <c r="F189" s="30">
        <v>45.630775</v>
      </c>
      <c r="G189" s="30">
        <v>45.701461999999999</v>
      </c>
      <c r="H189" s="30">
        <v>45.783833000000001</v>
      </c>
      <c r="I189" s="30">
        <v>45.885162000000001</v>
      </c>
      <c r="J189" s="30">
        <v>45.980075999999997</v>
      </c>
      <c r="K189" s="30">
        <v>46.090454000000001</v>
      </c>
      <c r="L189" s="30">
        <v>46.221397000000003</v>
      </c>
      <c r="M189" s="30">
        <v>46.361472999999997</v>
      </c>
      <c r="N189" s="30">
        <v>46.511791000000002</v>
      </c>
      <c r="O189" s="30">
        <v>46.678753</v>
      </c>
      <c r="P189" s="30">
        <v>46.843150999999999</v>
      </c>
      <c r="Q189" s="30">
        <v>46.998004999999999</v>
      </c>
      <c r="R189" s="30">
        <v>47.173115000000003</v>
      </c>
      <c r="S189" s="30">
        <v>47.368068999999998</v>
      </c>
      <c r="T189" s="30">
        <v>47.560890000000001</v>
      </c>
      <c r="U189" s="30">
        <v>47.780754000000002</v>
      </c>
      <c r="V189" s="30">
        <v>48.027881999999998</v>
      </c>
      <c r="W189" s="30">
        <v>48.277515000000001</v>
      </c>
      <c r="X189" s="30">
        <v>48.547367000000001</v>
      </c>
      <c r="Y189" s="30">
        <v>48.837521000000002</v>
      </c>
      <c r="Z189" s="30">
        <v>49.13335</v>
      </c>
      <c r="AA189" s="30">
        <v>49.436619</v>
      </c>
      <c r="AB189" s="30">
        <v>49.745410999999997</v>
      </c>
      <c r="AC189" s="30">
        <v>50.070354000000002</v>
      </c>
      <c r="AD189" s="30">
        <v>50.392108999999998</v>
      </c>
      <c r="AE189" s="30">
        <v>50.722110999999998</v>
      </c>
      <c r="AF189" s="30">
        <v>51.060772</v>
      </c>
      <c r="AG189" s="13">
        <v>4.1729999999999996E-3</v>
      </c>
    </row>
    <row r="190" spans="1:33" ht="15" customHeight="1" x14ac:dyDescent="0.2">
      <c r="A190" s="8" t="s">
        <v>328</v>
      </c>
      <c r="B190" s="11" t="s">
        <v>323</v>
      </c>
      <c r="C190" s="30">
        <v>62.299999</v>
      </c>
      <c r="D190" s="30">
        <v>62.427864</v>
      </c>
      <c r="E190" s="30">
        <v>62.553477999999998</v>
      </c>
      <c r="F190" s="30">
        <v>62.692596000000002</v>
      </c>
      <c r="G190" s="30">
        <v>62.837829999999997</v>
      </c>
      <c r="H190" s="30">
        <v>62.997334000000002</v>
      </c>
      <c r="I190" s="30">
        <v>63.180118999999998</v>
      </c>
      <c r="J190" s="30">
        <v>63.390602000000001</v>
      </c>
      <c r="K190" s="30">
        <v>63.616863000000002</v>
      </c>
      <c r="L190" s="30">
        <v>63.861347000000002</v>
      </c>
      <c r="M190" s="30">
        <v>64.082702999999995</v>
      </c>
      <c r="N190" s="30">
        <v>64.304214000000002</v>
      </c>
      <c r="O190" s="30">
        <v>64.562484999999995</v>
      </c>
      <c r="P190" s="30">
        <v>64.862305000000006</v>
      </c>
      <c r="Q190" s="30">
        <v>65.163094000000001</v>
      </c>
      <c r="R190" s="30">
        <v>65.486716999999999</v>
      </c>
      <c r="S190" s="30">
        <v>65.839393999999999</v>
      </c>
      <c r="T190" s="30">
        <v>66.206528000000006</v>
      </c>
      <c r="U190" s="30">
        <v>66.600098000000003</v>
      </c>
      <c r="V190" s="30">
        <v>67.009490999999997</v>
      </c>
      <c r="W190" s="30">
        <v>67.428214999999994</v>
      </c>
      <c r="X190" s="30">
        <v>67.859093000000001</v>
      </c>
      <c r="Y190" s="30">
        <v>68.305442999999997</v>
      </c>
      <c r="Z190" s="30">
        <v>68.767707999999999</v>
      </c>
      <c r="AA190" s="30">
        <v>69.241698999999997</v>
      </c>
      <c r="AB190" s="30">
        <v>69.706062000000003</v>
      </c>
      <c r="AC190" s="30">
        <v>70.168182000000002</v>
      </c>
      <c r="AD190" s="30">
        <v>70.626937999999996</v>
      </c>
      <c r="AE190" s="30">
        <v>71.082642000000007</v>
      </c>
      <c r="AF190" s="30">
        <v>71.531852999999998</v>
      </c>
      <c r="AG190" s="13">
        <v>4.8739999999999999E-3</v>
      </c>
    </row>
    <row r="191" spans="1:33" ht="15" customHeight="1" x14ac:dyDescent="0.2">
      <c r="B191" s="11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</row>
    <row r="192" spans="1:33" ht="15" customHeight="1" x14ac:dyDescent="0.2">
      <c r="B192" s="29" t="s">
        <v>329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</row>
    <row r="193" spans="1:33" ht="15" customHeight="1" x14ac:dyDescent="0.2">
      <c r="B193" s="12" t="s">
        <v>330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6"/>
    </row>
    <row r="194" spans="1:33" ht="15" customHeight="1" x14ac:dyDescent="0.2">
      <c r="A194" s="8" t="s">
        <v>331</v>
      </c>
      <c r="B194" s="11" t="s">
        <v>110</v>
      </c>
      <c r="C194" s="30">
        <v>2432.7612300000001</v>
      </c>
      <c r="D194" s="30">
        <v>2444.8303219999998</v>
      </c>
      <c r="E194" s="30">
        <v>2451.429932</v>
      </c>
      <c r="F194" s="30">
        <v>2474.3264159999999</v>
      </c>
      <c r="G194" s="30">
        <v>2495.7536620000001</v>
      </c>
      <c r="H194" s="30">
        <v>2516.1530760000001</v>
      </c>
      <c r="I194" s="30">
        <v>2533.9948730000001</v>
      </c>
      <c r="J194" s="30">
        <v>2547.9409179999998</v>
      </c>
      <c r="K194" s="30">
        <v>2560.1545409999999</v>
      </c>
      <c r="L194" s="30">
        <v>2570.6440429999998</v>
      </c>
      <c r="M194" s="30">
        <v>2582.195068</v>
      </c>
      <c r="N194" s="30">
        <v>2594.5751949999999</v>
      </c>
      <c r="O194" s="30">
        <v>2606.7192380000001</v>
      </c>
      <c r="P194" s="30">
        <v>2617.5573730000001</v>
      </c>
      <c r="Q194" s="30">
        <v>2627.7963869999999</v>
      </c>
      <c r="R194" s="30">
        <v>2636.5991210000002</v>
      </c>
      <c r="S194" s="30">
        <v>2643.4313959999999</v>
      </c>
      <c r="T194" s="30">
        <v>2649.5058589999999</v>
      </c>
      <c r="U194" s="30">
        <v>2654.3427729999999</v>
      </c>
      <c r="V194" s="30">
        <v>2658.451904</v>
      </c>
      <c r="W194" s="30">
        <v>2661.7358399999998</v>
      </c>
      <c r="X194" s="30">
        <v>2664.210693</v>
      </c>
      <c r="Y194" s="30">
        <v>2665.7922359999998</v>
      </c>
      <c r="Z194" s="30">
        <v>2666.2604980000001</v>
      </c>
      <c r="AA194" s="30">
        <v>2665.8911130000001</v>
      </c>
      <c r="AB194" s="30">
        <v>2668.0588379999999</v>
      </c>
      <c r="AC194" s="30">
        <v>2669.9548340000001</v>
      </c>
      <c r="AD194" s="30">
        <v>2671.6042480000001</v>
      </c>
      <c r="AE194" s="30">
        <v>2672.7006839999999</v>
      </c>
      <c r="AF194" s="30">
        <v>2674.056885</v>
      </c>
      <c r="AG194" s="13">
        <v>3.2060000000000001E-3</v>
      </c>
    </row>
    <row r="195" spans="1:33" ht="15" customHeight="1" x14ac:dyDescent="0.2">
      <c r="A195" s="8" t="s">
        <v>332</v>
      </c>
      <c r="B195" s="11" t="s">
        <v>112</v>
      </c>
      <c r="C195" s="30">
        <v>229.47493</v>
      </c>
      <c r="D195" s="30">
        <v>235.32077000000001</v>
      </c>
      <c r="E195" s="30">
        <v>244.060349</v>
      </c>
      <c r="F195" s="30">
        <v>253.77273600000001</v>
      </c>
      <c r="G195" s="30">
        <v>263.78732300000001</v>
      </c>
      <c r="H195" s="30">
        <v>273.53350799999998</v>
      </c>
      <c r="I195" s="30">
        <v>283.04260299999999</v>
      </c>
      <c r="J195" s="30">
        <v>292.89944500000001</v>
      </c>
      <c r="K195" s="30">
        <v>302.194794</v>
      </c>
      <c r="L195" s="30">
        <v>310.47775300000001</v>
      </c>
      <c r="M195" s="30">
        <v>319.12600700000002</v>
      </c>
      <c r="N195" s="30">
        <v>327.87228399999998</v>
      </c>
      <c r="O195" s="30">
        <v>336.61203</v>
      </c>
      <c r="P195" s="30">
        <v>345.15405299999998</v>
      </c>
      <c r="Q195" s="30">
        <v>354.09204099999999</v>
      </c>
      <c r="R195" s="30">
        <v>363.03829999999999</v>
      </c>
      <c r="S195" s="30">
        <v>371.93945300000001</v>
      </c>
      <c r="T195" s="30">
        <v>380.92355300000003</v>
      </c>
      <c r="U195" s="30">
        <v>389.74874899999998</v>
      </c>
      <c r="V195" s="30">
        <v>398.413208</v>
      </c>
      <c r="W195" s="30">
        <v>407.08154300000001</v>
      </c>
      <c r="X195" s="30">
        <v>415.516052</v>
      </c>
      <c r="Y195" s="30">
        <v>423.49035600000002</v>
      </c>
      <c r="Z195" s="30">
        <v>431.11322000000001</v>
      </c>
      <c r="AA195" s="30">
        <v>438.50140399999998</v>
      </c>
      <c r="AB195" s="30">
        <v>446.00070199999999</v>
      </c>
      <c r="AC195" s="30">
        <v>453.14425699999998</v>
      </c>
      <c r="AD195" s="30">
        <v>460.21978799999999</v>
      </c>
      <c r="AE195" s="30">
        <v>466.91967799999998</v>
      </c>
      <c r="AF195" s="30">
        <v>473.28137199999998</v>
      </c>
      <c r="AG195" s="13">
        <v>2.5269E-2</v>
      </c>
    </row>
    <row r="196" spans="1:33" ht="15" customHeight="1" x14ac:dyDescent="0.2">
      <c r="A196" s="8" t="s">
        <v>333</v>
      </c>
      <c r="B196" s="11" t="s">
        <v>114</v>
      </c>
      <c r="C196" s="30">
        <v>134.84530599999999</v>
      </c>
      <c r="D196" s="30">
        <v>141.933807</v>
      </c>
      <c r="E196" s="30">
        <v>151.81445299999999</v>
      </c>
      <c r="F196" s="30">
        <v>164.56918300000001</v>
      </c>
      <c r="G196" s="30">
        <v>176.276917</v>
      </c>
      <c r="H196" s="30">
        <v>188.67984000000001</v>
      </c>
      <c r="I196" s="30">
        <v>200.91043099999999</v>
      </c>
      <c r="J196" s="30">
        <v>213.57110599999999</v>
      </c>
      <c r="K196" s="30">
        <v>226.85382100000001</v>
      </c>
      <c r="L196" s="30">
        <v>240.313232</v>
      </c>
      <c r="M196" s="30">
        <v>254.87591599999999</v>
      </c>
      <c r="N196" s="30">
        <v>269.67407200000002</v>
      </c>
      <c r="O196" s="30">
        <v>284.60916099999997</v>
      </c>
      <c r="P196" s="30">
        <v>300.026794</v>
      </c>
      <c r="Q196" s="30">
        <v>316.26413000000002</v>
      </c>
      <c r="R196" s="30">
        <v>333.05685399999999</v>
      </c>
      <c r="S196" s="30">
        <v>350.20761099999999</v>
      </c>
      <c r="T196" s="30">
        <v>367.56210299999998</v>
      </c>
      <c r="U196" s="30">
        <v>386.13659699999999</v>
      </c>
      <c r="V196" s="30">
        <v>405.28918499999997</v>
      </c>
      <c r="W196" s="30">
        <v>425.34063700000002</v>
      </c>
      <c r="X196" s="30">
        <v>445.97943099999998</v>
      </c>
      <c r="Y196" s="30">
        <v>468.009277</v>
      </c>
      <c r="Z196" s="30">
        <v>490.74517800000001</v>
      </c>
      <c r="AA196" s="30">
        <v>514.60003700000004</v>
      </c>
      <c r="AB196" s="30">
        <v>541.57214399999998</v>
      </c>
      <c r="AC196" s="30">
        <v>570.44006300000001</v>
      </c>
      <c r="AD196" s="30">
        <v>601.07305899999994</v>
      </c>
      <c r="AE196" s="30">
        <v>633.60906999999997</v>
      </c>
      <c r="AF196" s="30">
        <v>668.44177200000001</v>
      </c>
      <c r="AG196" s="13">
        <v>5.6903000000000002E-2</v>
      </c>
    </row>
    <row r="197" spans="1:33" ht="15" customHeight="1" x14ac:dyDescent="0.2">
      <c r="A197" s="8" t="s">
        <v>334</v>
      </c>
      <c r="B197" s="11" t="s">
        <v>116</v>
      </c>
      <c r="C197" s="30">
        <v>522.49755900000002</v>
      </c>
      <c r="D197" s="30">
        <v>536.34277299999997</v>
      </c>
      <c r="E197" s="30">
        <v>555.235229</v>
      </c>
      <c r="F197" s="30">
        <v>576.641479</v>
      </c>
      <c r="G197" s="30">
        <v>597.50354000000004</v>
      </c>
      <c r="H197" s="30">
        <v>620.98474099999999</v>
      </c>
      <c r="I197" s="30">
        <v>645.45019500000001</v>
      </c>
      <c r="J197" s="30">
        <v>672.01721199999997</v>
      </c>
      <c r="K197" s="30">
        <v>701.26355000000001</v>
      </c>
      <c r="L197" s="30">
        <v>732.90344200000004</v>
      </c>
      <c r="M197" s="30">
        <v>767.68530299999998</v>
      </c>
      <c r="N197" s="30">
        <v>805.59948699999995</v>
      </c>
      <c r="O197" s="30">
        <v>847.00036599999999</v>
      </c>
      <c r="P197" s="30">
        <v>891.93188499999997</v>
      </c>
      <c r="Q197" s="30">
        <v>941.73388699999998</v>
      </c>
      <c r="R197" s="30">
        <v>996.69287099999997</v>
      </c>
      <c r="S197" s="30">
        <v>1056.6920170000001</v>
      </c>
      <c r="T197" s="30">
        <v>1122.6793210000001</v>
      </c>
      <c r="U197" s="30">
        <v>1194.759399</v>
      </c>
      <c r="V197" s="30">
        <v>1273.8460689999999</v>
      </c>
      <c r="W197" s="30">
        <v>1360.0538329999999</v>
      </c>
      <c r="X197" s="30">
        <v>1454.2418210000001</v>
      </c>
      <c r="Y197" s="30">
        <v>1556.07251</v>
      </c>
      <c r="Z197" s="30">
        <v>1666.3790280000001</v>
      </c>
      <c r="AA197" s="30">
        <v>1784.4738769999999</v>
      </c>
      <c r="AB197" s="30">
        <v>1915.724121</v>
      </c>
      <c r="AC197" s="30">
        <v>2054.6103520000001</v>
      </c>
      <c r="AD197" s="30">
        <v>2199.789307</v>
      </c>
      <c r="AE197" s="30">
        <v>2349.4951169999999</v>
      </c>
      <c r="AF197" s="30">
        <v>2501.4291990000002</v>
      </c>
      <c r="AG197" s="13">
        <v>5.6535000000000002E-2</v>
      </c>
    </row>
    <row r="198" spans="1:33" ht="15" customHeight="1" x14ac:dyDescent="0.2">
      <c r="A198" s="8" t="s">
        <v>335</v>
      </c>
      <c r="B198" s="11" t="s">
        <v>118</v>
      </c>
      <c r="C198" s="30">
        <v>2487.2902829999998</v>
      </c>
      <c r="D198" s="30">
        <v>2559.5512699999999</v>
      </c>
      <c r="E198" s="30">
        <v>2664.13501</v>
      </c>
      <c r="F198" s="30">
        <v>2787.0974120000001</v>
      </c>
      <c r="G198" s="30">
        <v>2920.1445309999999</v>
      </c>
      <c r="H198" s="30">
        <v>3045.5607909999999</v>
      </c>
      <c r="I198" s="30">
        <v>3164.6992190000001</v>
      </c>
      <c r="J198" s="30">
        <v>3279.7224120000001</v>
      </c>
      <c r="K198" s="30">
        <v>3393.461914</v>
      </c>
      <c r="L198" s="30">
        <v>3506.680664</v>
      </c>
      <c r="M198" s="30">
        <v>3617.7392580000001</v>
      </c>
      <c r="N198" s="30">
        <v>3724.2927249999998</v>
      </c>
      <c r="O198" s="30">
        <v>3824.8583979999999</v>
      </c>
      <c r="P198" s="30">
        <v>3917.6191410000001</v>
      </c>
      <c r="Q198" s="30">
        <v>4005.1723630000001</v>
      </c>
      <c r="R198" s="30">
        <v>4086.318115</v>
      </c>
      <c r="S198" s="30">
        <v>4161.0639650000003</v>
      </c>
      <c r="T198" s="30">
        <v>4228.9018550000001</v>
      </c>
      <c r="U198" s="30">
        <v>4288.3979490000002</v>
      </c>
      <c r="V198" s="30">
        <v>4341.5078119999998</v>
      </c>
      <c r="W198" s="30">
        <v>4388.9248049999997</v>
      </c>
      <c r="X198" s="30">
        <v>4429.5048829999996</v>
      </c>
      <c r="Y198" s="30">
        <v>4463.4423829999996</v>
      </c>
      <c r="Z198" s="30">
        <v>4490.4653319999998</v>
      </c>
      <c r="AA198" s="30">
        <v>4511.5864259999998</v>
      </c>
      <c r="AB198" s="30">
        <v>4534.484375</v>
      </c>
      <c r="AC198" s="30">
        <v>4552.6005859999996</v>
      </c>
      <c r="AD198" s="30">
        <v>4566.9887699999999</v>
      </c>
      <c r="AE198" s="30">
        <v>4577.4975590000004</v>
      </c>
      <c r="AF198" s="30">
        <v>4584.591797</v>
      </c>
      <c r="AG198" s="13">
        <v>2.1035000000000002E-2</v>
      </c>
    </row>
    <row r="199" spans="1:33" ht="15" customHeight="1" x14ac:dyDescent="0.2">
      <c r="A199" s="8" t="s">
        <v>336</v>
      </c>
      <c r="B199" s="11" t="s">
        <v>120</v>
      </c>
      <c r="C199" s="30">
        <v>456.11245700000001</v>
      </c>
      <c r="D199" s="30">
        <v>464.36917099999999</v>
      </c>
      <c r="E199" s="30">
        <v>472.78518700000001</v>
      </c>
      <c r="F199" s="30">
        <v>481.19940200000002</v>
      </c>
      <c r="G199" s="30">
        <v>489.67825299999998</v>
      </c>
      <c r="H199" s="30">
        <v>498.14859000000001</v>
      </c>
      <c r="I199" s="30">
        <v>506.45245399999999</v>
      </c>
      <c r="J199" s="30">
        <v>514.59295699999996</v>
      </c>
      <c r="K199" s="30">
        <v>522.79565400000001</v>
      </c>
      <c r="L199" s="30">
        <v>530.98553500000003</v>
      </c>
      <c r="M199" s="30">
        <v>539.425659</v>
      </c>
      <c r="N199" s="30">
        <v>547.970642</v>
      </c>
      <c r="O199" s="30">
        <v>556.41613800000005</v>
      </c>
      <c r="P199" s="30">
        <v>564.68347200000005</v>
      </c>
      <c r="Q199" s="30">
        <v>573.01709000000005</v>
      </c>
      <c r="R199" s="30">
        <v>581.29986599999995</v>
      </c>
      <c r="S199" s="30">
        <v>589.48217799999998</v>
      </c>
      <c r="T199" s="30">
        <v>597.693848</v>
      </c>
      <c r="U199" s="30">
        <v>605.90991199999996</v>
      </c>
      <c r="V199" s="30">
        <v>614.21520999999996</v>
      </c>
      <c r="W199" s="30">
        <v>622.67749000000003</v>
      </c>
      <c r="X199" s="30">
        <v>631.17919900000004</v>
      </c>
      <c r="Y199" s="30">
        <v>639.73681599999998</v>
      </c>
      <c r="Z199" s="30">
        <v>648.425476</v>
      </c>
      <c r="AA199" s="30">
        <v>657.27221699999996</v>
      </c>
      <c r="AB199" s="30">
        <v>668.09442100000001</v>
      </c>
      <c r="AC199" s="30">
        <v>679.21679700000004</v>
      </c>
      <c r="AD199" s="30">
        <v>690.66101100000003</v>
      </c>
      <c r="AE199" s="30">
        <v>702.43872099999999</v>
      </c>
      <c r="AF199" s="30">
        <v>714.57781999999997</v>
      </c>
      <c r="AG199" s="13">
        <v>1.5512E-2</v>
      </c>
    </row>
    <row r="200" spans="1:33" ht="15" customHeight="1" x14ac:dyDescent="0.2">
      <c r="A200" s="8" t="s">
        <v>337</v>
      </c>
      <c r="B200" s="11" t="s">
        <v>122</v>
      </c>
      <c r="C200" s="30">
        <v>610.75341800000001</v>
      </c>
      <c r="D200" s="30">
        <v>633.81762700000002</v>
      </c>
      <c r="E200" s="30">
        <v>657.62829599999998</v>
      </c>
      <c r="F200" s="30">
        <v>682.96777299999997</v>
      </c>
      <c r="G200" s="30">
        <v>706.77380400000004</v>
      </c>
      <c r="H200" s="30">
        <v>731.08898899999997</v>
      </c>
      <c r="I200" s="30">
        <v>755.17346199999997</v>
      </c>
      <c r="J200" s="30">
        <v>779.386841</v>
      </c>
      <c r="K200" s="30">
        <v>803.50598100000002</v>
      </c>
      <c r="L200" s="30">
        <v>827.77014199999996</v>
      </c>
      <c r="M200" s="30">
        <v>853.52136199999995</v>
      </c>
      <c r="N200" s="30">
        <v>879.87207000000001</v>
      </c>
      <c r="O200" s="30">
        <v>906.83642599999996</v>
      </c>
      <c r="P200" s="30">
        <v>934.76208499999996</v>
      </c>
      <c r="Q200" s="30">
        <v>963.96887200000003</v>
      </c>
      <c r="R200" s="30">
        <v>993.80285600000002</v>
      </c>
      <c r="S200" s="30">
        <v>1024.0150149999999</v>
      </c>
      <c r="T200" s="30">
        <v>1055.3157960000001</v>
      </c>
      <c r="U200" s="30">
        <v>1087.4210210000001</v>
      </c>
      <c r="V200" s="30">
        <v>1120.533203</v>
      </c>
      <c r="W200" s="30">
        <v>1154.1920170000001</v>
      </c>
      <c r="X200" s="30">
        <v>1188.581909</v>
      </c>
      <c r="Y200" s="30">
        <v>1224.2861330000001</v>
      </c>
      <c r="Z200" s="30">
        <v>1261.2657469999999</v>
      </c>
      <c r="AA200" s="30">
        <v>1299.5649410000001</v>
      </c>
      <c r="AB200" s="30">
        <v>1341.7585449999999</v>
      </c>
      <c r="AC200" s="30">
        <v>1385.894409</v>
      </c>
      <c r="AD200" s="30">
        <v>1431.994385</v>
      </c>
      <c r="AE200" s="30">
        <v>1480.331177</v>
      </c>
      <c r="AF200" s="30">
        <v>1531.0888669999999</v>
      </c>
      <c r="AG200" s="13">
        <v>3.2000000000000001E-2</v>
      </c>
    </row>
    <row r="201" spans="1:33" ht="15" customHeight="1" x14ac:dyDescent="0.2">
      <c r="A201" s="8" t="s">
        <v>338</v>
      </c>
      <c r="B201" s="11" t="s">
        <v>124</v>
      </c>
      <c r="C201" s="30">
        <v>661.34075900000005</v>
      </c>
      <c r="D201" s="30">
        <v>672.45239300000003</v>
      </c>
      <c r="E201" s="30">
        <v>684.69775400000003</v>
      </c>
      <c r="F201" s="30">
        <v>697.89074700000003</v>
      </c>
      <c r="G201" s="30">
        <v>712.60900900000001</v>
      </c>
      <c r="H201" s="30">
        <v>728.11444100000006</v>
      </c>
      <c r="I201" s="30">
        <v>746.66735800000004</v>
      </c>
      <c r="J201" s="30">
        <v>764.834473</v>
      </c>
      <c r="K201" s="30">
        <v>784.31372099999999</v>
      </c>
      <c r="L201" s="30">
        <v>805.58093299999996</v>
      </c>
      <c r="M201" s="30">
        <v>823.65747099999999</v>
      </c>
      <c r="N201" s="30">
        <v>842.96795699999996</v>
      </c>
      <c r="O201" s="30">
        <v>864.28479000000004</v>
      </c>
      <c r="P201" s="30">
        <v>887.19775400000003</v>
      </c>
      <c r="Q201" s="30">
        <v>912.18597399999999</v>
      </c>
      <c r="R201" s="30">
        <v>938.535889</v>
      </c>
      <c r="S201" s="30">
        <v>966.55798300000004</v>
      </c>
      <c r="T201" s="30">
        <v>995.57147199999997</v>
      </c>
      <c r="U201" s="30">
        <v>1027.0432129999999</v>
      </c>
      <c r="V201" s="30">
        <v>1060.255615</v>
      </c>
      <c r="W201" s="30">
        <v>1094.237427</v>
      </c>
      <c r="X201" s="30">
        <v>1129.8125</v>
      </c>
      <c r="Y201" s="30">
        <v>1166.7768550000001</v>
      </c>
      <c r="Z201" s="30">
        <v>1205.1992190000001</v>
      </c>
      <c r="AA201" s="30">
        <v>1245.773682</v>
      </c>
      <c r="AB201" s="30">
        <v>1291.886475</v>
      </c>
      <c r="AC201" s="30">
        <v>1339.7154539999999</v>
      </c>
      <c r="AD201" s="30">
        <v>1389.1701660000001</v>
      </c>
      <c r="AE201" s="30">
        <v>1439.931885</v>
      </c>
      <c r="AF201" s="30">
        <v>1491.652832</v>
      </c>
      <c r="AG201" s="13">
        <v>2.8863E-2</v>
      </c>
    </row>
    <row r="202" spans="1:33" ht="15" customHeight="1" x14ac:dyDescent="0.2">
      <c r="A202" s="8" t="s">
        <v>339</v>
      </c>
      <c r="B202" s="11" t="s">
        <v>126</v>
      </c>
      <c r="C202" s="30">
        <v>861.56994599999996</v>
      </c>
      <c r="D202" s="30">
        <v>922.39709500000004</v>
      </c>
      <c r="E202" s="30">
        <v>995.69006300000001</v>
      </c>
      <c r="F202" s="30">
        <v>1080.3013920000001</v>
      </c>
      <c r="G202" s="30">
        <v>1175.419067</v>
      </c>
      <c r="H202" s="30">
        <v>1282.9017329999999</v>
      </c>
      <c r="I202" s="30">
        <v>1402.9354249999999</v>
      </c>
      <c r="J202" s="30">
        <v>1540.2114260000001</v>
      </c>
      <c r="K202" s="30">
        <v>1697.049561</v>
      </c>
      <c r="L202" s="30">
        <v>1876.0802000000001</v>
      </c>
      <c r="M202" s="30">
        <v>2086.2299800000001</v>
      </c>
      <c r="N202" s="30">
        <v>2323.283203</v>
      </c>
      <c r="O202" s="30">
        <v>2584.6523440000001</v>
      </c>
      <c r="P202" s="30">
        <v>2873.1186520000001</v>
      </c>
      <c r="Q202" s="30">
        <v>3205.4780270000001</v>
      </c>
      <c r="R202" s="30">
        <v>3577.1679690000001</v>
      </c>
      <c r="S202" s="30">
        <v>3994.0190429999998</v>
      </c>
      <c r="T202" s="30">
        <v>4449.0712890000004</v>
      </c>
      <c r="U202" s="30">
        <v>4944.9267579999996</v>
      </c>
      <c r="V202" s="30">
        <v>5470.7124020000001</v>
      </c>
      <c r="W202" s="30">
        <v>6024.8149409999996</v>
      </c>
      <c r="X202" s="30">
        <v>6582.9565430000002</v>
      </c>
      <c r="Y202" s="30">
        <v>7145.4458009999998</v>
      </c>
      <c r="Z202" s="30">
        <v>7696.689453</v>
      </c>
      <c r="AA202" s="30">
        <v>8195.9589840000008</v>
      </c>
      <c r="AB202" s="30">
        <v>8667.6201170000004</v>
      </c>
      <c r="AC202" s="30">
        <v>9079.8066409999992</v>
      </c>
      <c r="AD202" s="30">
        <v>9425.8486329999996</v>
      </c>
      <c r="AE202" s="30">
        <v>9697.7246090000008</v>
      </c>
      <c r="AF202" s="30">
        <v>9902.4677730000003</v>
      </c>
      <c r="AG202" s="13">
        <v>8.8467000000000004E-2</v>
      </c>
    </row>
    <row r="203" spans="1:33" ht="15" customHeight="1" x14ac:dyDescent="0.2">
      <c r="A203" s="8" t="s">
        <v>340</v>
      </c>
      <c r="B203" s="11" t="s">
        <v>128</v>
      </c>
      <c r="C203" s="30">
        <v>614.11084000000005</v>
      </c>
      <c r="D203" s="30">
        <v>635.64831500000003</v>
      </c>
      <c r="E203" s="30">
        <v>652.73620600000004</v>
      </c>
      <c r="F203" s="30">
        <v>663.47106900000006</v>
      </c>
      <c r="G203" s="30">
        <v>674.95483400000001</v>
      </c>
      <c r="H203" s="30">
        <v>684.38244599999996</v>
      </c>
      <c r="I203" s="30">
        <v>691.21179199999995</v>
      </c>
      <c r="J203" s="30">
        <v>696.55358899999999</v>
      </c>
      <c r="K203" s="30">
        <v>701.24951199999998</v>
      </c>
      <c r="L203" s="30">
        <v>705.37023899999997</v>
      </c>
      <c r="M203" s="30">
        <v>709.07116699999995</v>
      </c>
      <c r="N203" s="30">
        <v>712.349243</v>
      </c>
      <c r="O203" s="30">
        <v>714.98742700000003</v>
      </c>
      <c r="P203" s="30">
        <v>716.98230000000001</v>
      </c>
      <c r="Q203" s="30">
        <v>718.65222200000005</v>
      </c>
      <c r="R203" s="30">
        <v>719.83349599999997</v>
      </c>
      <c r="S203" s="30">
        <v>720.54260299999999</v>
      </c>
      <c r="T203" s="30">
        <v>720.89172399999995</v>
      </c>
      <c r="U203" s="30">
        <v>720.65991199999996</v>
      </c>
      <c r="V203" s="30">
        <v>719.96215800000004</v>
      </c>
      <c r="W203" s="30">
        <v>718.95385699999997</v>
      </c>
      <c r="X203" s="30">
        <v>717.59802200000001</v>
      </c>
      <c r="Y203" s="30">
        <v>715.86413600000003</v>
      </c>
      <c r="Z203" s="30">
        <v>713.77477999999996</v>
      </c>
      <c r="AA203" s="30">
        <v>711.41442900000004</v>
      </c>
      <c r="AB203" s="30">
        <v>710.087402</v>
      </c>
      <c r="AC203" s="30">
        <v>708.61804199999995</v>
      </c>
      <c r="AD203" s="30">
        <v>707.05712900000003</v>
      </c>
      <c r="AE203" s="30">
        <v>705.41467299999999</v>
      </c>
      <c r="AF203" s="30">
        <v>703.69787599999995</v>
      </c>
      <c r="AG203" s="13">
        <v>3.6389999999999999E-3</v>
      </c>
    </row>
    <row r="204" spans="1:33" ht="15" customHeight="1" x14ac:dyDescent="0.2">
      <c r="A204" s="8" t="s">
        <v>341</v>
      </c>
      <c r="B204" s="11" t="s">
        <v>130</v>
      </c>
      <c r="C204" s="30">
        <v>1032.2855219999999</v>
      </c>
      <c r="D204" s="30">
        <v>1054.7729489999999</v>
      </c>
      <c r="E204" s="30">
        <v>1079.5500489999999</v>
      </c>
      <c r="F204" s="30">
        <v>1104.739014</v>
      </c>
      <c r="G204" s="30">
        <v>1131.4472659999999</v>
      </c>
      <c r="H204" s="30">
        <v>1158.3679199999999</v>
      </c>
      <c r="I204" s="30">
        <v>1185.591553</v>
      </c>
      <c r="J204" s="30">
        <v>1212.4692379999999</v>
      </c>
      <c r="K204" s="30">
        <v>1239.711548</v>
      </c>
      <c r="L204" s="30">
        <v>1267.3413089999999</v>
      </c>
      <c r="M204" s="30">
        <v>1296.6568600000001</v>
      </c>
      <c r="N204" s="30">
        <v>1326.4849850000001</v>
      </c>
      <c r="O204" s="30">
        <v>1357.688232</v>
      </c>
      <c r="P204" s="30">
        <v>1390.3515620000001</v>
      </c>
      <c r="Q204" s="30">
        <v>1425.040039</v>
      </c>
      <c r="R204" s="30">
        <v>1460.3542480000001</v>
      </c>
      <c r="S204" s="30">
        <v>1496.8461910000001</v>
      </c>
      <c r="T204" s="30">
        <v>1535.076904</v>
      </c>
      <c r="U204" s="30">
        <v>1574.611328</v>
      </c>
      <c r="V204" s="30">
        <v>1614.9086910000001</v>
      </c>
      <c r="W204" s="30">
        <v>1655.55249</v>
      </c>
      <c r="X204" s="30">
        <v>1697.510986</v>
      </c>
      <c r="Y204" s="30">
        <v>1741.033936</v>
      </c>
      <c r="Z204" s="30">
        <v>1786.4716800000001</v>
      </c>
      <c r="AA204" s="30">
        <v>1833.9670410000001</v>
      </c>
      <c r="AB204" s="30">
        <v>1887.421875</v>
      </c>
      <c r="AC204" s="30">
        <v>1943.762939</v>
      </c>
      <c r="AD204" s="30">
        <v>2002.9638669999999</v>
      </c>
      <c r="AE204" s="30">
        <v>2065.3723140000002</v>
      </c>
      <c r="AF204" s="30">
        <v>2131.516846</v>
      </c>
      <c r="AG204" s="13">
        <v>2.5444000000000001E-2</v>
      </c>
    </row>
    <row r="205" spans="1:33" ht="15" customHeight="1" x14ac:dyDescent="0.2">
      <c r="A205" s="8" t="s">
        <v>342</v>
      </c>
      <c r="B205" s="11" t="s">
        <v>132</v>
      </c>
      <c r="C205" s="30">
        <v>292.515198</v>
      </c>
      <c r="D205" s="30">
        <v>309.23113999999998</v>
      </c>
      <c r="E205" s="30">
        <v>328.34777800000001</v>
      </c>
      <c r="F205" s="30">
        <v>349.64718599999998</v>
      </c>
      <c r="G205" s="30">
        <v>373.49575800000002</v>
      </c>
      <c r="H205" s="30">
        <v>399.97445699999997</v>
      </c>
      <c r="I205" s="30">
        <v>428.62512199999998</v>
      </c>
      <c r="J205" s="30">
        <v>459.37374899999998</v>
      </c>
      <c r="K205" s="30">
        <v>492.47085600000003</v>
      </c>
      <c r="L205" s="30">
        <v>528.35986300000002</v>
      </c>
      <c r="M205" s="30">
        <v>565.71557600000006</v>
      </c>
      <c r="N205" s="30">
        <v>605.19750999999997</v>
      </c>
      <c r="O205" s="30">
        <v>645.70190400000001</v>
      </c>
      <c r="P205" s="30">
        <v>688.86010699999997</v>
      </c>
      <c r="Q205" s="30">
        <v>735.32739300000003</v>
      </c>
      <c r="R205" s="30">
        <v>784.79272500000002</v>
      </c>
      <c r="S205" s="30">
        <v>837.97351100000003</v>
      </c>
      <c r="T205" s="30">
        <v>894.98718299999996</v>
      </c>
      <c r="U205" s="30">
        <v>956.52124000000003</v>
      </c>
      <c r="V205" s="30">
        <v>1023.802612</v>
      </c>
      <c r="W205" s="30">
        <v>1096.6290280000001</v>
      </c>
      <c r="X205" s="30">
        <v>1175.6701660000001</v>
      </c>
      <c r="Y205" s="30">
        <v>1261.877563</v>
      </c>
      <c r="Z205" s="30">
        <v>1356.2001949999999</v>
      </c>
      <c r="AA205" s="30">
        <v>1459.4677730000001</v>
      </c>
      <c r="AB205" s="30">
        <v>1576.0302730000001</v>
      </c>
      <c r="AC205" s="30">
        <v>1704.529053</v>
      </c>
      <c r="AD205" s="30">
        <v>1846.2998050000001</v>
      </c>
      <c r="AE205" s="30">
        <v>2004.310913</v>
      </c>
      <c r="AF205" s="30">
        <v>2179.9609380000002</v>
      </c>
      <c r="AG205" s="13">
        <v>7.2238999999999998E-2</v>
      </c>
    </row>
    <row r="206" spans="1:33" ht="15" customHeight="1" x14ac:dyDescent="0.2">
      <c r="A206" s="8" t="s">
        <v>343</v>
      </c>
      <c r="B206" s="11" t="s">
        <v>134</v>
      </c>
      <c r="C206" s="30">
        <v>292.18893400000002</v>
      </c>
      <c r="D206" s="30">
        <v>301.61837800000001</v>
      </c>
      <c r="E206" s="30">
        <v>309.826324</v>
      </c>
      <c r="F206" s="30">
        <v>318.64443999999997</v>
      </c>
      <c r="G206" s="30">
        <v>327.27288800000002</v>
      </c>
      <c r="H206" s="30">
        <v>336.45877100000001</v>
      </c>
      <c r="I206" s="30">
        <v>344.93133499999999</v>
      </c>
      <c r="J206" s="30">
        <v>353.26095600000002</v>
      </c>
      <c r="K206" s="30">
        <v>361.04281600000002</v>
      </c>
      <c r="L206" s="30">
        <v>368.445221</v>
      </c>
      <c r="M206" s="30">
        <v>376.26355000000001</v>
      </c>
      <c r="N206" s="30">
        <v>383.98965500000003</v>
      </c>
      <c r="O206" s="30">
        <v>391.72351099999997</v>
      </c>
      <c r="P206" s="30">
        <v>399.517853</v>
      </c>
      <c r="Q206" s="30">
        <v>407.57955900000002</v>
      </c>
      <c r="R206" s="30">
        <v>415.64150999999998</v>
      </c>
      <c r="S206" s="30">
        <v>423.64126599999997</v>
      </c>
      <c r="T206" s="30">
        <v>431.36224399999998</v>
      </c>
      <c r="U206" s="30">
        <v>438.964966</v>
      </c>
      <c r="V206" s="30">
        <v>446.56173699999999</v>
      </c>
      <c r="W206" s="30">
        <v>454.09124800000001</v>
      </c>
      <c r="X206" s="30">
        <v>461.53234900000001</v>
      </c>
      <c r="Y206" s="30">
        <v>468.88150000000002</v>
      </c>
      <c r="Z206" s="30">
        <v>476.14089999999999</v>
      </c>
      <c r="AA206" s="30">
        <v>483.295929</v>
      </c>
      <c r="AB206" s="30">
        <v>491.60736100000003</v>
      </c>
      <c r="AC206" s="30">
        <v>499.91900600000002</v>
      </c>
      <c r="AD206" s="30">
        <v>508.21530200000001</v>
      </c>
      <c r="AE206" s="30">
        <v>516.49096699999996</v>
      </c>
      <c r="AF206" s="30">
        <v>524.75176999999996</v>
      </c>
      <c r="AG206" s="13">
        <v>1.9973999999999999E-2</v>
      </c>
    </row>
    <row r="207" spans="1:33" ht="15" customHeight="1" x14ac:dyDescent="0.2">
      <c r="A207" s="8" t="s">
        <v>344</v>
      </c>
      <c r="B207" s="11" t="s">
        <v>207</v>
      </c>
      <c r="C207" s="30">
        <v>10627.745117</v>
      </c>
      <c r="D207" s="30">
        <v>10912.287109000001</v>
      </c>
      <c r="E207" s="30">
        <v>11247.936523</v>
      </c>
      <c r="F207" s="30">
        <v>11635.268555000001</v>
      </c>
      <c r="G207" s="30">
        <v>12045.117188</v>
      </c>
      <c r="H207" s="30">
        <v>12464.349609000001</v>
      </c>
      <c r="I207" s="30">
        <v>12889.686523</v>
      </c>
      <c r="J207" s="30">
        <v>13326.833984000001</v>
      </c>
      <c r="K207" s="30">
        <v>13786.069336</v>
      </c>
      <c r="L207" s="30">
        <v>14270.951171999999</v>
      </c>
      <c r="M207" s="30">
        <v>14792.163086</v>
      </c>
      <c r="N207" s="30">
        <v>15344.128906</v>
      </c>
      <c r="O207" s="30">
        <v>15922.091796999999</v>
      </c>
      <c r="P207" s="30">
        <v>16527.763672000001</v>
      </c>
      <c r="Q207" s="30">
        <v>17186.308593999998</v>
      </c>
      <c r="R207" s="30">
        <v>17887.132812</v>
      </c>
      <c r="S207" s="30">
        <v>18636.410156000002</v>
      </c>
      <c r="T207" s="30">
        <v>19429.539062</v>
      </c>
      <c r="U207" s="30">
        <v>20269.443359000001</v>
      </c>
      <c r="V207" s="30">
        <v>21148.460938</v>
      </c>
      <c r="W207" s="30">
        <v>22064.285156000002</v>
      </c>
      <c r="X207" s="30">
        <v>22994.296875</v>
      </c>
      <c r="Y207" s="30">
        <v>23940.705077999999</v>
      </c>
      <c r="Z207" s="30">
        <v>24889.128906000002</v>
      </c>
      <c r="AA207" s="30">
        <v>25801.769531000002</v>
      </c>
      <c r="AB207" s="30">
        <v>26740.345702999999</v>
      </c>
      <c r="AC207" s="30">
        <v>27642.212890999999</v>
      </c>
      <c r="AD207" s="30">
        <v>28501.886718999998</v>
      </c>
      <c r="AE207" s="30">
        <v>29312.236327999999</v>
      </c>
      <c r="AF207" s="30">
        <v>30081.517577999999</v>
      </c>
      <c r="AG207" s="13">
        <v>3.6879000000000002E-2</v>
      </c>
    </row>
    <row r="208" spans="1:33" ht="15" customHeight="1" x14ac:dyDescent="0.2">
      <c r="A208" s="8" t="s">
        <v>345</v>
      </c>
      <c r="B208" s="11" t="s">
        <v>346</v>
      </c>
      <c r="C208" s="30">
        <v>27.069519</v>
      </c>
      <c r="D208" s="30">
        <v>26.981216</v>
      </c>
      <c r="E208" s="30">
        <v>26.908156999999999</v>
      </c>
      <c r="F208" s="30">
        <v>26.847712000000001</v>
      </c>
      <c r="G208" s="30">
        <v>26.797699000000001</v>
      </c>
      <c r="H208" s="30">
        <v>26.756321</v>
      </c>
      <c r="I208" s="30">
        <v>26.722086000000001</v>
      </c>
      <c r="J208" s="30">
        <v>26.693760000000001</v>
      </c>
      <c r="K208" s="30">
        <v>26.670324000000001</v>
      </c>
      <c r="L208" s="30">
        <v>26.650933999999999</v>
      </c>
      <c r="M208" s="30">
        <v>26.634892000000001</v>
      </c>
      <c r="N208" s="30">
        <v>26.621618000000002</v>
      </c>
      <c r="O208" s="30">
        <v>26.610636</v>
      </c>
      <c r="P208" s="30">
        <v>26.601548999999999</v>
      </c>
      <c r="Q208" s="30">
        <v>26.594031999999999</v>
      </c>
      <c r="R208" s="30">
        <v>26.587812</v>
      </c>
      <c r="S208" s="30">
        <v>26.582666</v>
      </c>
      <c r="T208" s="30">
        <v>26.578406999999999</v>
      </c>
      <c r="U208" s="30">
        <v>26.574884000000001</v>
      </c>
      <c r="V208" s="30">
        <v>26.57197</v>
      </c>
      <c r="W208" s="30">
        <v>26.569559000000002</v>
      </c>
      <c r="X208" s="30">
        <v>26.567564000000001</v>
      </c>
      <c r="Y208" s="30">
        <v>26.565912000000001</v>
      </c>
      <c r="Z208" s="30">
        <v>26.564547000000001</v>
      </c>
      <c r="AA208" s="30">
        <v>26.563417000000001</v>
      </c>
      <c r="AB208" s="30">
        <v>26.562480999999998</v>
      </c>
      <c r="AC208" s="30">
        <v>26.561707999999999</v>
      </c>
      <c r="AD208" s="30">
        <v>26.561067999999999</v>
      </c>
      <c r="AE208" s="30">
        <v>26.560538999999999</v>
      </c>
      <c r="AF208" s="30">
        <v>26.560101</v>
      </c>
      <c r="AG208" s="13">
        <v>-5.62E-4</v>
      </c>
    </row>
    <row r="209" spans="1:33" ht="15" customHeight="1" thickBot="1" x14ac:dyDescent="0.25">
      <c r="A209" s="8" t="s">
        <v>347</v>
      </c>
      <c r="B209" s="11" t="s">
        <v>348</v>
      </c>
      <c r="C209" s="30">
        <v>575.30218500000001</v>
      </c>
      <c r="D209" s="30">
        <v>557.32147199999997</v>
      </c>
      <c r="E209" s="30">
        <v>520.91558799999996</v>
      </c>
      <c r="F209" s="30">
        <v>526.612122</v>
      </c>
      <c r="G209" s="30">
        <v>516.50372300000004</v>
      </c>
      <c r="H209" s="30">
        <v>510.20858800000002</v>
      </c>
      <c r="I209" s="30">
        <v>507.15048200000001</v>
      </c>
      <c r="J209" s="30">
        <v>506.233521</v>
      </c>
      <c r="K209" s="30">
        <v>505.935608</v>
      </c>
      <c r="L209" s="30">
        <v>505.64236499999998</v>
      </c>
      <c r="M209" s="30">
        <v>505.35314899999997</v>
      </c>
      <c r="N209" s="30">
        <v>505.06726099999997</v>
      </c>
      <c r="O209" s="30">
        <v>504.78402699999998</v>
      </c>
      <c r="P209" s="30">
        <v>507.86468500000001</v>
      </c>
      <c r="Q209" s="30">
        <v>513.068848</v>
      </c>
      <c r="R209" s="30">
        <v>518.39764400000001</v>
      </c>
      <c r="S209" s="30">
        <v>523.83215299999995</v>
      </c>
      <c r="T209" s="30">
        <v>529.38915999999995</v>
      </c>
      <c r="U209" s="30">
        <v>535.05572500000005</v>
      </c>
      <c r="V209" s="30">
        <v>540.837402</v>
      </c>
      <c r="W209" s="30">
        <v>546.72033699999997</v>
      </c>
      <c r="X209" s="30">
        <v>552.74011199999995</v>
      </c>
      <c r="Y209" s="30">
        <v>558.87676999999996</v>
      </c>
      <c r="Z209" s="30">
        <v>565.14977999999996</v>
      </c>
      <c r="AA209" s="30">
        <v>571.55822799999999</v>
      </c>
      <c r="AB209" s="30">
        <v>578.08044400000006</v>
      </c>
      <c r="AC209" s="30">
        <v>584.76678500000003</v>
      </c>
      <c r="AD209" s="30">
        <v>591.57257100000004</v>
      </c>
      <c r="AE209" s="30">
        <v>598.49823000000004</v>
      </c>
      <c r="AF209" s="30">
        <v>605.54363999999998</v>
      </c>
      <c r="AG209" s="13">
        <v>2.9680000000000002E-3</v>
      </c>
    </row>
    <row r="210" spans="1:33" ht="15" customHeight="1" x14ac:dyDescent="0.2">
      <c r="B210" s="41" t="s">
        <v>349</v>
      </c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</row>
    <row r="211" spans="1:33" ht="15" customHeight="1" x14ac:dyDescent="0.2">
      <c r="B211" s="8" t="s">
        <v>350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4"/>
    </row>
    <row r="212" spans="1:33" ht="15" customHeight="1" x14ac:dyDescent="0.2">
      <c r="B212" s="8" t="s">
        <v>69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4"/>
    </row>
    <row r="213" spans="1:33" ht="15" customHeight="1" x14ac:dyDescent="0.2">
      <c r="B213" s="8" t="s">
        <v>70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4"/>
    </row>
    <row r="214" spans="1:33" ht="15" customHeight="1" x14ac:dyDescent="0.2">
      <c r="B214" s="8" t="s">
        <v>351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4"/>
    </row>
    <row r="215" spans="1:33" ht="15" customHeight="1" x14ac:dyDescent="0.2">
      <c r="B215" s="8" t="s">
        <v>352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4"/>
    </row>
    <row r="216" spans="1:33" ht="15" customHeight="1" x14ac:dyDescent="0.2">
      <c r="B216" s="8" t="s">
        <v>353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4"/>
    </row>
    <row r="217" spans="1:33" ht="15" customHeight="1" x14ac:dyDescent="0.2">
      <c r="B217" s="8" t="s">
        <v>354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4"/>
    </row>
  </sheetData>
  <mergeCells count="1">
    <mergeCell ref="B210:AG2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topLeftCell="B1" workbookViewId="0">
      <selection activeCell="B1" sqref="B1"/>
    </sheetView>
  </sheetViews>
  <sheetFormatPr defaultRowHeight="12" x14ac:dyDescent="0.2"/>
  <cols>
    <col min="1" max="1" width="20.85546875" style="8" hidden="1" customWidth="1"/>
    <col min="2" max="2" width="45.7109375" style="8" customWidth="1"/>
    <col min="3" max="19" width="9.140625" style="8"/>
    <col min="20" max="33" width="9.28515625" style="8" customWidth="1"/>
    <col min="34" max="16384" width="9.140625" style="8"/>
  </cols>
  <sheetData>
    <row r="1" spans="1:33" ht="15" customHeight="1" x14ac:dyDescent="0.25">
      <c r="A1" s="8" t="s">
        <v>361</v>
      </c>
      <c r="B1" s="10" t="s">
        <v>362</v>
      </c>
    </row>
    <row r="2" spans="1:33" ht="15" customHeight="1" x14ac:dyDescent="0.2">
      <c r="B2" s="8" t="s">
        <v>6</v>
      </c>
    </row>
    <row r="3" spans="1:33" ht="15" customHeight="1" x14ac:dyDescent="0.2">
      <c r="B3" s="8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7</v>
      </c>
      <c r="AF3" s="4" t="s">
        <v>7</v>
      </c>
      <c r="AG3" s="4"/>
    </row>
    <row r="4" spans="1:33" ht="15" customHeight="1" thickBot="1" x14ac:dyDescent="0.25">
      <c r="B4" s="9" t="s">
        <v>8</v>
      </c>
      <c r="C4" s="9">
        <v>2011</v>
      </c>
      <c r="D4" s="9">
        <v>2012</v>
      </c>
      <c r="E4" s="9">
        <v>2013</v>
      </c>
      <c r="F4" s="9">
        <v>2014</v>
      </c>
      <c r="G4" s="9">
        <v>2015</v>
      </c>
      <c r="H4" s="9">
        <v>2016</v>
      </c>
      <c r="I4" s="9">
        <v>2017</v>
      </c>
      <c r="J4" s="9">
        <v>2018</v>
      </c>
      <c r="K4" s="9">
        <v>2019</v>
      </c>
      <c r="L4" s="9">
        <v>2020</v>
      </c>
      <c r="M4" s="9">
        <v>2021</v>
      </c>
      <c r="N4" s="9">
        <v>2022</v>
      </c>
      <c r="O4" s="9">
        <v>2023</v>
      </c>
      <c r="P4" s="9">
        <v>2024</v>
      </c>
      <c r="Q4" s="9">
        <v>2025</v>
      </c>
      <c r="R4" s="9">
        <v>2026</v>
      </c>
      <c r="S4" s="9">
        <v>2027</v>
      </c>
      <c r="T4" s="14">
        <v>2028</v>
      </c>
      <c r="U4" s="14">
        <v>2029</v>
      </c>
      <c r="V4" s="14">
        <v>2030</v>
      </c>
      <c r="W4" s="14">
        <v>2031</v>
      </c>
      <c r="X4" s="14">
        <v>2032</v>
      </c>
      <c r="Y4" s="14">
        <v>2033</v>
      </c>
      <c r="Z4" s="14">
        <v>2034</v>
      </c>
      <c r="AA4" s="14">
        <v>2035</v>
      </c>
      <c r="AB4" s="14">
        <v>2036</v>
      </c>
      <c r="AC4" s="14">
        <v>2037</v>
      </c>
      <c r="AD4" s="14">
        <v>2038</v>
      </c>
      <c r="AE4" s="14">
        <v>2039</v>
      </c>
      <c r="AF4" s="14">
        <v>2040</v>
      </c>
      <c r="AG4" s="14" t="s">
        <v>9</v>
      </c>
    </row>
    <row r="5" spans="1:33" ht="15" customHeight="1" thickTop="1" x14ac:dyDescent="0.2"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" customHeight="1" x14ac:dyDescent="0.2">
      <c r="B6" s="12" t="s">
        <v>363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5" customHeight="1" x14ac:dyDescent="0.2">
      <c r="B7" s="12" t="s">
        <v>364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" customHeight="1" x14ac:dyDescent="0.2">
      <c r="A8" s="8" t="s">
        <v>365</v>
      </c>
      <c r="B8" s="11" t="s">
        <v>366</v>
      </c>
      <c r="C8" s="34">
        <v>15515.455078000001</v>
      </c>
      <c r="D8" s="34">
        <v>15485.194336</v>
      </c>
      <c r="E8" s="34">
        <v>15433.685546999999</v>
      </c>
      <c r="F8" s="34">
        <v>15206.673828000001</v>
      </c>
      <c r="G8" s="34">
        <v>15017.046875</v>
      </c>
      <c r="H8" s="34">
        <v>14921.399414</v>
      </c>
      <c r="I8" s="34">
        <v>14808.424805000001</v>
      </c>
      <c r="J8" s="34">
        <v>14652.002930000001</v>
      </c>
      <c r="K8" s="34">
        <v>14449.279296999999</v>
      </c>
      <c r="L8" s="34">
        <v>14237.416992</v>
      </c>
      <c r="M8" s="34">
        <v>14013.311523</v>
      </c>
      <c r="N8" s="34">
        <v>13773.958008</v>
      </c>
      <c r="O8" s="34">
        <v>13527.184569999999</v>
      </c>
      <c r="P8" s="34">
        <v>13273.764648</v>
      </c>
      <c r="Q8" s="34">
        <v>13005.319336</v>
      </c>
      <c r="R8" s="34">
        <v>12766.396484000001</v>
      </c>
      <c r="S8" s="34">
        <v>12555.782227</v>
      </c>
      <c r="T8" s="34">
        <v>12378.470703000001</v>
      </c>
      <c r="U8" s="34">
        <v>12222.622069999999</v>
      </c>
      <c r="V8" s="34">
        <v>12087.769531</v>
      </c>
      <c r="W8" s="34">
        <v>11978.802734000001</v>
      </c>
      <c r="X8" s="34">
        <v>11891.041015999999</v>
      </c>
      <c r="Y8" s="34">
        <v>11819.590819999999</v>
      </c>
      <c r="Z8" s="34">
        <v>11754.377930000001</v>
      </c>
      <c r="AA8" s="34">
        <v>11699.641602</v>
      </c>
      <c r="AB8" s="34">
        <v>11656.469727</v>
      </c>
      <c r="AC8" s="34">
        <v>11625.277344</v>
      </c>
      <c r="AD8" s="34">
        <v>11606.919921999999</v>
      </c>
      <c r="AE8" s="34">
        <v>11595.201171999999</v>
      </c>
      <c r="AF8" s="34">
        <v>11584.211914</v>
      </c>
      <c r="AG8" s="35">
        <v>-1.0312E-2</v>
      </c>
    </row>
    <row r="9" spans="1:33" ht="15" customHeight="1" x14ac:dyDescent="0.2">
      <c r="A9" s="8" t="s">
        <v>367</v>
      </c>
      <c r="B9" s="11" t="s">
        <v>368</v>
      </c>
      <c r="C9" s="34">
        <v>7409.310547</v>
      </c>
      <c r="D9" s="34">
        <v>7385.1791990000002</v>
      </c>
      <c r="E9" s="34">
        <v>7348.0966799999997</v>
      </c>
      <c r="F9" s="34">
        <v>7226.5771480000003</v>
      </c>
      <c r="G9" s="34">
        <v>7116.8876950000003</v>
      </c>
      <c r="H9" s="34">
        <v>7053.4409180000002</v>
      </c>
      <c r="I9" s="34">
        <v>6978.5058589999999</v>
      </c>
      <c r="J9" s="34">
        <v>6884.4653319999998</v>
      </c>
      <c r="K9" s="34">
        <v>6788.8930659999996</v>
      </c>
      <c r="L9" s="34">
        <v>6688.7329099999997</v>
      </c>
      <c r="M9" s="34">
        <v>6583.5288090000004</v>
      </c>
      <c r="N9" s="34">
        <v>6469.9643550000001</v>
      </c>
      <c r="O9" s="34">
        <v>6352.375</v>
      </c>
      <c r="P9" s="34">
        <v>6239.0371089999999</v>
      </c>
      <c r="Q9" s="34">
        <v>6121.9633789999998</v>
      </c>
      <c r="R9" s="34">
        <v>6017.4682620000003</v>
      </c>
      <c r="S9" s="34">
        <v>5929.8413090000004</v>
      </c>
      <c r="T9" s="34">
        <v>5858.7285160000001</v>
      </c>
      <c r="U9" s="34">
        <v>5798.4848629999997</v>
      </c>
      <c r="V9" s="34">
        <v>5748.1118159999996</v>
      </c>
      <c r="W9" s="34">
        <v>5710.3559569999998</v>
      </c>
      <c r="X9" s="34">
        <v>5682.6240230000003</v>
      </c>
      <c r="Y9" s="34">
        <v>5662.8325199999999</v>
      </c>
      <c r="Z9" s="34">
        <v>5647.4892579999996</v>
      </c>
      <c r="AA9" s="34">
        <v>5636.4155270000001</v>
      </c>
      <c r="AB9" s="34">
        <v>5630.84375</v>
      </c>
      <c r="AC9" s="34">
        <v>5630.9609380000002</v>
      </c>
      <c r="AD9" s="34">
        <v>5637.0146480000003</v>
      </c>
      <c r="AE9" s="34">
        <v>5647.0473629999997</v>
      </c>
      <c r="AF9" s="34">
        <v>5658.4858400000003</v>
      </c>
      <c r="AG9" s="35">
        <v>-9.4660000000000005E-3</v>
      </c>
    </row>
    <row r="10" spans="1:33" ht="15" customHeight="1" x14ac:dyDescent="0.2">
      <c r="A10" s="8" t="s">
        <v>369</v>
      </c>
      <c r="B10" s="11" t="s">
        <v>370</v>
      </c>
      <c r="C10" s="34">
        <v>8084.8608400000003</v>
      </c>
      <c r="D10" s="34">
        <v>8078.8017579999996</v>
      </c>
      <c r="E10" s="34">
        <v>8064.4814450000003</v>
      </c>
      <c r="F10" s="34">
        <v>7959.34375</v>
      </c>
      <c r="G10" s="34">
        <v>7879.7255859999996</v>
      </c>
      <c r="H10" s="34">
        <v>7847.7119140000004</v>
      </c>
      <c r="I10" s="34">
        <v>7809.8901370000003</v>
      </c>
      <c r="J10" s="34">
        <v>7747.78125</v>
      </c>
      <c r="K10" s="34">
        <v>7640.9067379999997</v>
      </c>
      <c r="L10" s="34">
        <v>7529.4931640000004</v>
      </c>
      <c r="M10" s="34">
        <v>7410.8969729999999</v>
      </c>
      <c r="N10" s="34">
        <v>7285.4365230000003</v>
      </c>
      <c r="O10" s="34">
        <v>7156.5922849999997</v>
      </c>
      <c r="P10" s="34">
        <v>7016.8369140000004</v>
      </c>
      <c r="Q10" s="34">
        <v>6865.8032229999999</v>
      </c>
      <c r="R10" s="34">
        <v>6731.6757809999999</v>
      </c>
      <c r="S10" s="34">
        <v>6608.9423829999996</v>
      </c>
      <c r="T10" s="34">
        <v>6502.9482420000004</v>
      </c>
      <c r="U10" s="34">
        <v>6407.517578</v>
      </c>
      <c r="V10" s="34">
        <v>6323.1840819999998</v>
      </c>
      <c r="W10" s="34">
        <v>6252.0834960000002</v>
      </c>
      <c r="X10" s="34">
        <v>6192.1347660000001</v>
      </c>
      <c r="Y10" s="34">
        <v>6140.5341799999997</v>
      </c>
      <c r="Z10" s="34">
        <v>6090.7128910000001</v>
      </c>
      <c r="AA10" s="34">
        <v>6047.0849609999996</v>
      </c>
      <c r="AB10" s="34">
        <v>6009.5009769999997</v>
      </c>
      <c r="AC10" s="34">
        <v>5978.1914059999999</v>
      </c>
      <c r="AD10" s="34">
        <v>5953.7631840000004</v>
      </c>
      <c r="AE10" s="34">
        <v>5931.9819340000004</v>
      </c>
      <c r="AF10" s="34">
        <v>5909.5219729999999</v>
      </c>
      <c r="AG10" s="35">
        <v>-1.1105E-2</v>
      </c>
    </row>
    <row r="11" spans="1:33" ht="15" customHeight="1" x14ac:dyDescent="0.2">
      <c r="A11" s="8" t="s">
        <v>371</v>
      </c>
      <c r="B11" s="11" t="s">
        <v>372</v>
      </c>
      <c r="C11" s="34">
        <v>21.283089</v>
      </c>
      <c r="D11" s="34">
        <v>21.214075000000001</v>
      </c>
      <c r="E11" s="34">
        <v>21.107824000000001</v>
      </c>
      <c r="F11" s="34">
        <v>20.753409999999999</v>
      </c>
      <c r="G11" s="34">
        <v>20.433244999999999</v>
      </c>
      <c r="H11" s="34">
        <v>20.247458999999999</v>
      </c>
      <c r="I11" s="34">
        <v>20.028417999999999</v>
      </c>
      <c r="J11" s="34">
        <v>19.756491</v>
      </c>
      <c r="K11" s="34">
        <v>19.479793999999998</v>
      </c>
      <c r="L11" s="34">
        <v>19.189990999999999</v>
      </c>
      <c r="M11" s="34">
        <v>18.885726999999999</v>
      </c>
      <c r="N11" s="34">
        <v>18.55772</v>
      </c>
      <c r="O11" s="34">
        <v>18.217866999999998</v>
      </c>
      <c r="P11" s="34">
        <v>17.890782999999999</v>
      </c>
      <c r="Q11" s="34">
        <v>17.552638999999999</v>
      </c>
      <c r="R11" s="34">
        <v>17.251740999999999</v>
      </c>
      <c r="S11" s="34">
        <v>16.999289000000001</v>
      </c>
      <c r="T11" s="34">
        <v>16.794249000000001</v>
      </c>
      <c r="U11" s="34">
        <v>16.620087000000002</v>
      </c>
      <c r="V11" s="34">
        <v>16.473768</v>
      </c>
      <c r="W11" s="34">
        <v>16.363603999999999</v>
      </c>
      <c r="X11" s="34">
        <v>16.281877999999999</v>
      </c>
      <c r="Y11" s="34">
        <v>16.223320000000001</v>
      </c>
      <c r="Z11" s="34">
        <v>16.176155000000001</v>
      </c>
      <c r="AA11" s="34">
        <v>16.142084000000001</v>
      </c>
      <c r="AB11" s="34">
        <v>16.125011000000001</v>
      </c>
      <c r="AC11" s="34">
        <v>16.125229000000001</v>
      </c>
      <c r="AD11" s="34">
        <v>16.142631999999999</v>
      </c>
      <c r="AE11" s="34">
        <v>16.171522</v>
      </c>
      <c r="AF11" s="34">
        <v>16.204355</v>
      </c>
      <c r="AG11" s="35">
        <v>-9.5750000000000002E-3</v>
      </c>
    </row>
    <row r="12" spans="1:33" ht="15" customHeight="1" x14ac:dyDescent="0.2">
      <c r="A12" s="8" t="s">
        <v>373</v>
      </c>
      <c r="B12" s="11" t="s">
        <v>374</v>
      </c>
      <c r="C12" s="34">
        <v>521.73968500000001</v>
      </c>
      <c r="D12" s="34">
        <v>519.43292199999996</v>
      </c>
      <c r="E12" s="34">
        <v>525.85943599999996</v>
      </c>
      <c r="F12" s="34">
        <v>526.681152</v>
      </c>
      <c r="G12" s="34">
        <v>534.431152</v>
      </c>
      <c r="H12" s="34">
        <v>541.11688200000003</v>
      </c>
      <c r="I12" s="34">
        <v>541.84442100000001</v>
      </c>
      <c r="J12" s="34">
        <v>539.25756799999999</v>
      </c>
      <c r="K12" s="34">
        <v>534.07269299999996</v>
      </c>
      <c r="L12" s="34">
        <v>529.58508300000005</v>
      </c>
      <c r="M12" s="34">
        <v>525.363159</v>
      </c>
      <c r="N12" s="34">
        <v>521.44891399999995</v>
      </c>
      <c r="O12" s="34">
        <v>518.22515899999996</v>
      </c>
      <c r="P12" s="34">
        <v>514.25604199999998</v>
      </c>
      <c r="Q12" s="34">
        <v>510.515625</v>
      </c>
      <c r="R12" s="34">
        <v>507.60879499999999</v>
      </c>
      <c r="S12" s="34">
        <v>504.80978399999998</v>
      </c>
      <c r="T12" s="34">
        <v>502.31601000000001</v>
      </c>
      <c r="U12" s="34">
        <v>500.53537</v>
      </c>
      <c r="V12" s="34">
        <v>499.79269399999998</v>
      </c>
      <c r="W12" s="34">
        <v>499.65557899999999</v>
      </c>
      <c r="X12" s="34">
        <v>499.063782</v>
      </c>
      <c r="Y12" s="34">
        <v>499.64227299999999</v>
      </c>
      <c r="Z12" s="34">
        <v>501.89923099999999</v>
      </c>
      <c r="AA12" s="34">
        <v>504.889679</v>
      </c>
      <c r="AB12" s="34">
        <v>508.54187000000002</v>
      </c>
      <c r="AC12" s="34">
        <v>512.68841599999996</v>
      </c>
      <c r="AD12" s="34">
        <v>517.22113000000002</v>
      </c>
      <c r="AE12" s="34">
        <v>521.57495100000006</v>
      </c>
      <c r="AF12" s="34">
        <v>526.277466</v>
      </c>
      <c r="AG12" s="35">
        <v>4.6799999999999999E-4</v>
      </c>
    </row>
    <row r="13" spans="1:33" ht="15" customHeight="1" x14ac:dyDescent="0.2">
      <c r="A13" s="8" t="s">
        <v>375</v>
      </c>
      <c r="B13" s="11" t="s">
        <v>376</v>
      </c>
      <c r="C13" s="34">
        <v>243.54200700000001</v>
      </c>
      <c r="D13" s="34">
        <v>236.763947</v>
      </c>
      <c r="E13" s="34">
        <v>242.15785199999999</v>
      </c>
      <c r="F13" s="34">
        <v>242.01831100000001</v>
      </c>
      <c r="G13" s="34">
        <v>241.90029899999999</v>
      </c>
      <c r="H13" s="34">
        <v>243.64532500000001</v>
      </c>
      <c r="I13" s="34">
        <v>245.41383400000001</v>
      </c>
      <c r="J13" s="34">
        <v>247.20387299999999</v>
      </c>
      <c r="K13" s="34">
        <v>249.02456699999999</v>
      </c>
      <c r="L13" s="34">
        <v>250.87558000000001</v>
      </c>
      <c r="M13" s="34">
        <v>252.74707000000001</v>
      </c>
      <c r="N13" s="34">
        <v>254.638519</v>
      </c>
      <c r="O13" s="34">
        <v>256.54272500000002</v>
      </c>
      <c r="P13" s="34">
        <v>258.45297199999999</v>
      </c>
      <c r="Q13" s="34">
        <v>260.36895800000002</v>
      </c>
      <c r="R13" s="34">
        <v>262.28964200000001</v>
      </c>
      <c r="S13" s="34">
        <v>264.21151700000001</v>
      </c>
      <c r="T13" s="34">
        <v>266.13095099999998</v>
      </c>
      <c r="U13" s="34">
        <v>268.046539</v>
      </c>
      <c r="V13" s="34">
        <v>269.95620700000001</v>
      </c>
      <c r="W13" s="34">
        <v>271.85522500000002</v>
      </c>
      <c r="X13" s="34">
        <v>273.74935900000003</v>
      </c>
      <c r="Y13" s="34">
        <v>275.63330100000002</v>
      </c>
      <c r="Z13" s="34">
        <v>277.50824</v>
      </c>
      <c r="AA13" s="34">
        <v>279.37176499999998</v>
      </c>
      <c r="AB13" s="34">
        <v>281.22262599999999</v>
      </c>
      <c r="AC13" s="34">
        <v>283.06744400000002</v>
      </c>
      <c r="AD13" s="34">
        <v>284.90722699999998</v>
      </c>
      <c r="AE13" s="34">
        <v>286.716339</v>
      </c>
      <c r="AF13" s="34">
        <v>288.42453</v>
      </c>
      <c r="AG13" s="35">
        <v>7.0740000000000004E-3</v>
      </c>
    </row>
    <row r="14" spans="1:33" ht="15" customHeight="1" x14ac:dyDescent="0.2">
      <c r="A14" s="8" t="s">
        <v>377</v>
      </c>
      <c r="B14" s="11" t="s">
        <v>378</v>
      </c>
      <c r="C14" s="34">
        <v>101.998749</v>
      </c>
      <c r="D14" s="34">
        <v>98.999733000000006</v>
      </c>
      <c r="E14" s="34">
        <v>100.711838</v>
      </c>
      <c r="F14" s="34">
        <v>100.303612</v>
      </c>
      <c r="G14" s="34">
        <v>99.926047999999994</v>
      </c>
      <c r="H14" s="34">
        <v>100.241196</v>
      </c>
      <c r="I14" s="34">
        <v>100.568611</v>
      </c>
      <c r="J14" s="34">
        <v>100.90685999999999</v>
      </c>
      <c r="K14" s="34">
        <v>101.26577</v>
      </c>
      <c r="L14" s="34">
        <v>101.646935</v>
      </c>
      <c r="M14" s="34">
        <v>102.042633</v>
      </c>
      <c r="N14" s="34">
        <v>102.45416299999999</v>
      </c>
      <c r="O14" s="34">
        <v>102.87610599999999</v>
      </c>
      <c r="P14" s="34">
        <v>103.30341300000001</v>
      </c>
      <c r="Q14" s="34">
        <v>103.737122</v>
      </c>
      <c r="R14" s="34">
        <v>104.177536</v>
      </c>
      <c r="S14" s="34">
        <v>104.62256600000001</v>
      </c>
      <c r="T14" s="34">
        <v>105.069923</v>
      </c>
      <c r="U14" s="34">
        <v>105.518173</v>
      </c>
      <c r="V14" s="34">
        <v>105.96672100000001</v>
      </c>
      <c r="W14" s="34">
        <v>106.417976</v>
      </c>
      <c r="X14" s="34">
        <v>106.877441</v>
      </c>
      <c r="Y14" s="34">
        <v>107.339462</v>
      </c>
      <c r="Z14" s="34">
        <v>107.804474</v>
      </c>
      <c r="AA14" s="34">
        <v>108.269295</v>
      </c>
      <c r="AB14" s="34">
        <v>108.730751</v>
      </c>
      <c r="AC14" s="34">
        <v>109.19414500000001</v>
      </c>
      <c r="AD14" s="34">
        <v>109.659271</v>
      </c>
      <c r="AE14" s="34">
        <v>110.099136</v>
      </c>
      <c r="AF14" s="34">
        <v>110.441963</v>
      </c>
      <c r="AG14" s="35">
        <v>3.9139999999999999E-3</v>
      </c>
    </row>
    <row r="15" spans="1:33" ht="15" customHeight="1" x14ac:dyDescent="0.2">
      <c r="A15" s="8" t="s">
        <v>379</v>
      </c>
      <c r="B15" s="11" t="s">
        <v>380</v>
      </c>
      <c r="C15" s="34">
        <v>28.895085999999999</v>
      </c>
      <c r="D15" s="34">
        <v>27.904263</v>
      </c>
      <c r="E15" s="34">
        <v>28.608606000000002</v>
      </c>
      <c r="F15" s="34">
        <v>28.582972000000002</v>
      </c>
      <c r="G15" s="34">
        <v>28.555005999999999</v>
      </c>
      <c r="H15" s="34">
        <v>28.774827999999999</v>
      </c>
      <c r="I15" s="34">
        <v>28.995529000000001</v>
      </c>
      <c r="J15" s="34">
        <v>29.217193999999999</v>
      </c>
      <c r="K15" s="34">
        <v>29.439654999999998</v>
      </c>
      <c r="L15" s="34">
        <v>29.662451000000001</v>
      </c>
      <c r="M15" s="34">
        <v>29.885169999999999</v>
      </c>
      <c r="N15" s="34">
        <v>30.107433</v>
      </c>
      <c r="O15" s="34">
        <v>30.32893</v>
      </c>
      <c r="P15" s="34">
        <v>30.549344999999999</v>
      </c>
      <c r="Q15" s="34">
        <v>30.768394000000001</v>
      </c>
      <c r="R15" s="34">
        <v>30.985800000000001</v>
      </c>
      <c r="S15" s="34">
        <v>31.201301999999998</v>
      </c>
      <c r="T15" s="34">
        <v>31.414677000000001</v>
      </c>
      <c r="U15" s="34">
        <v>31.625941999999998</v>
      </c>
      <c r="V15" s="34">
        <v>31.834842999999999</v>
      </c>
      <c r="W15" s="34">
        <v>32.039921</v>
      </c>
      <c r="X15" s="34">
        <v>32.241256999999997</v>
      </c>
      <c r="Y15" s="34">
        <v>32.438957000000002</v>
      </c>
      <c r="Z15" s="34">
        <v>32.633189999999999</v>
      </c>
      <c r="AA15" s="34">
        <v>32.824139000000002</v>
      </c>
      <c r="AB15" s="34">
        <v>33.012276</v>
      </c>
      <c r="AC15" s="34">
        <v>33.197701000000002</v>
      </c>
      <c r="AD15" s="34">
        <v>33.380732999999999</v>
      </c>
      <c r="AE15" s="34">
        <v>33.561649000000003</v>
      </c>
      <c r="AF15" s="34">
        <v>33.740803</v>
      </c>
      <c r="AG15" s="35">
        <v>6.8060000000000004E-3</v>
      </c>
    </row>
    <row r="16" spans="1:33" ht="15" customHeight="1" x14ac:dyDescent="0.2">
      <c r="A16" s="8" t="s">
        <v>381</v>
      </c>
      <c r="B16" s="11" t="s">
        <v>382</v>
      </c>
      <c r="C16" s="34">
        <v>112.64816999999999</v>
      </c>
      <c r="D16" s="34">
        <v>109.85994700000001</v>
      </c>
      <c r="E16" s="34">
        <v>112.837402</v>
      </c>
      <c r="F16" s="34">
        <v>113.131714</v>
      </c>
      <c r="G16" s="34">
        <v>113.41920500000001</v>
      </c>
      <c r="H16" s="34">
        <v>114.629311</v>
      </c>
      <c r="I16" s="34">
        <v>115.84968600000001</v>
      </c>
      <c r="J16" s="34">
        <v>117.079796</v>
      </c>
      <c r="K16" s="34">
        <v>118.31912199999999</v>
      </c>
      <c r="L16" s="34">
        <v>119.566208</v>
      </c>
      <c r="M16" s="34">
        <v>120.819283</v>
      </c>
      <c r="N16" s="34">
        <v>122.07692</v>
      </c>
      <c r="O16" s="34">
        <v>123.33766199999999</v>
      </c>
      <c r="P16" s="34">
        <v>124.600212</v>
      </c>
      <c r="Q16" s="34">
        <v>125.863457</v>
      </c>
      <c r="R16" s="34">
        <v>127.126328</v>
      </c>
      <c r="S16" s="34">
        <v>128.38765000000001</v>
      </c>
      <c r="T16" s="34">
        <v>129.64636200000001</v>
      </c>
      <c r="U16" s="34">
        <v>130.902435</v>
      </c>
      <c r="V16" s="34">
        <v>132.15467799999999</v>
      </c>
      <c r="W16" s="34">
        <v>133.39735400000001</v>
      </c>
      <c r="X16" s="34">
        <v>134.63063</v>
      </c>
      <c r="Y16" s="34">
        <v>135.85485800000001</v>
      </c>
      <c r="Z16" s="34">
        <v>137.07054099999999</v>
      </c>
      <c r="AA16" s="34">
        <v>138.27827500000001</v>
      </c>
      <c r="AB16" s="34">
        <v>139.479614</v>
      </c>
      <c r="AC16" s="34">
        <v>140.67558299999999</v>
      </c>
      <c r="AD16" s="34">
        <v>141.86721800000001</v>
      </c>
      <c r="AE16" s="34">
        <v>143.05555699999999</v>
      </c>
      <c r="AF16" s="34">
        <v>144.241806</v>
      </c>
      <c r="AG16" s="35">
        <v>9.7719999999999994E-3</v>
      </c>
    </row>
    <row r="17" spans="1:33" ht="15" customHeight="1" x14ac:dyDescent="0.2">
      <c r="A17" s="8" t="s">
        <v>383</v>
      </c>
      <c r="B17" s="11" t="s">
        <v>384</v>
      </c>
      <c r="C17" s="34">
        <v>5187.1948240000002</v>
      </c>
      <c r="D17" s="34">
        <v>5024.9814450000003</v>
      </c>
      <c r="E17" s="34">
        <v>5230.5170900000003</v>
      </c>
      <c r="F17" s="34">
        <v>5335.2641599999997</v>
      </c>
      <c r="G17" s="34">
        <v>5506.798828</v>
      </c>
      <c r="H17" s="34">
        <v>5675.2993159999996</v>
      </c>
      <c r="I17" s="34">
        <v>5749.6430659999996</v>
      </c>
      <c r="J17" s="34">
        <v>5779.4155270000001</v>
      </c>
      <c r="K17" s="34">
        <v>5819.3662109999996</v>
      </c>
      <c r="L17" s="34">
        <v>5866.5410160000001</v>
      </c>
      <c r="M17" s="34">
        <v>5922.9638670000004</v>
      </c>
      <c r="N17" s="34">
        <v>5987.2539059999999</v>
      </c>
      <c r="O17" s="34">
        <v>6055.2646480000003</v>
      </c>
      <c r="P17" s="34">
        <v>6116.1376950000003</v>
      </c>
      <c r="Q17" s="34">
        <v>6189.001953</v>
      </c>
      <c r="R17" s="34">
        <v>6257.3369140000004</v>
      </c>
      <c r="S17" s="34">
        <v>6310.6372069999998</v>
      </c>
      <c r="T17" s="34">
        <v>6356.9111329999996</v>
      </c>
      <c r="U17" s="34">
        <v>6407.5092770000001</v>
      </c>
      <c r="V17" s="34">
        <v>6469.3447269999997</v>
      </c>
      <c r="W17" s="34">
        <v>6527.9179690000001</v>
      </c>
      <c r="X17" s="34">
        <v>6573.6611329999996</v>
      </c>
      <c r="Y17" s="34">
        <v>6634.0415039999998</v>
      </c>
      <c r="Z17" s="34">
        <v>6717.9829099999997</v>
      </c>
      <c r="AA17" s="34">
        <v>6803.455078</v>
      </c>
      <c r="AB17" s="34">
        <v>6893.1025390000004</v>
      </c>
      <c r="AC17" s="34">
        <v>6980.4409180000002</v>
      </c>
      <c r="AD17" s="34">
        <v>7067.3339839999999</v>
      </c>
      <c r="AE17" s="34">
        <v>7145.5708009999998</v>
      </c>
      <c r="AF17" s="34">
        <v>7229.3481449999999</v>
      </c>
      <c r="AG17" s="35">
        <v>1.3075E-2</v>
      </c>
    </row>
    <row r="18" spans="1:33" ht="15" customHeight="1" x14ac:dyDescent="0.2">
      <c r="A18" s="8" t="s">
        <v>385</v>
      </c>
      <c r="B18" s="11" t="s">
        <v>386</v>
      </c>
      <c r="C18" s="34">
        <v>929.40344200000004</v>
      </c>
      <c r="D18" s="34">
        <v>928.21893299999999</v>
      </c>
      <c r="E18" s="34">
        <v>976.14593500000001</v>
      </c>
      <c r="F18" s="34">
        <v>1012.387878</v>
      </c>
      <c r="G18" s="34">
        <v>1056.5162350000001</v>
      </c>
      <c r="H18" s="34">
        <v>1095.2177730000001</v>
      </c>
      <c r="I18" s="34">
        <v>1116.396362</v>
      </c>
      <c r="J18" s="34">
        <v>1125.533813</v>
      </c>
      <c r="K18" s="34">
        <v>1137.4208980000001</v>
      </c>
      <c r="L18" s="34">
        <v>1149.967529</v>
      </c>
      <c r="M18" s="34">
        <v>1163.91626</v>
      </c>
      <c r="N18" s="34">
        <v>1178.4095460000001</v>
      </c>
      <c r="O18" s="34">
        <v>1191.586548</v>
      </c>
      <c r="P18" s="34">
        <v>1201.438721</v>
      </c>
      <c r="Q18" s="34">
        <v>1212.1166989999999</v>
      </c>
      <c r="R18" s="34">
        <v>1221.025513</v>
      </c>
      <c r="S18" s="34">
        <v>1227.0318600000001</v>
      </c>
      <c r="T18" s="34">
        <v>1231.307861</v>
      </c>
      <c r="U18" s="34">
        <v>1236.387817</v>
      </c>
      <c r="V18" s="34">
        <v>1242.665649</v>
      </c>
      <c r="W18" s="34">
        <v>1249.071655</v>
      </c>
      <c r="X18" s="34">
        <v>1252.7954099999999</v>
      </c>
      <c r="Y18" s="34">
        <v>1259.3535159999999</v>
      </c>
      <c r="Z18" s="34">
        <v>1269.689331</v>
      </c>
      <c r="AA18" s="34">
        <v>1279.540894</v>
      </c>
      <c r="AB18" s="34">
        <v>1289.1501459999999</v>
      </c>
      <c r="AC18" s="34">
        <v>1298.911499</v>
      </c>
      <c r="AD18" s="34">
        <v>1308.4105219999999</v>
      </c>
      <c r="AE18" s="34">
        <v>1316.9605710000001</v>
      </c>
      <c r="AF18" s="34">
        <v>1326.252563</v>
      </c>
      <c r="AG18" s="35">
        <v>1.2826000000000001E-2</v>
      </c>
    </row>
    <row r="19" spans="1:33" ht="15" customHeight="1" x14ac:dyDescent="0.2">
      <c r="A19" s="8" t="s">
        <v>387</v>
      </c>
      <c r="B19" s="11" t="s">
        <v>388</v>
      </c>
      <c r="C19" s="34">
        <v>4257.7915039999998</v>
      </c>
      <c r="D19" s="34">
        <v>4096.7626950000003</v>
      </c>
      <c r="E19" s="34">
        <v>4254.3710940000001</v>
      </c>
      <c r="F19" s="34">
        <v>4322.8764650000003</v>
      </c>
      <c r="G19" s="34">
        <v>4450.2827150000003</v>
      </c>
      <c r="H19" s="34">
        <v>4580.0815430000002</v>
      </c>
      <c r="I19" s="34">
        <v>4633.2465819999998</v>
      </c>
      <c r="J19" s="34">
        <v>4653.8818359999996</v>
      </c>
      <c r="K19" s="34">
        <v>4681.9453119999998</v>
      </c>
      <c r="L19" s="34">
        <v>4716.5737300000001</v>
      </c>
      <c r="M19" s="34">
        <v>4759.0473629999997</v>
      </c>
      <c r="N19" s="34">
        <v>4808.8442379999997</v>
      </c>
      <c r="O19" s="34">
        <v>4863.6782229999999</v>
      </c>
      <c r="P19" s="34">
        <v>4914.6992190000001</v>
      </c>
      <c r="Q19" s="34">
        <v>4976.8852539999998</v>
      </c>
      <c r="R19" s="34">
        <v>5036.3115230000003</v>
      </c>
      <c r="S19" s="34">
        <v>5083.6054690000001</v>
      </c>
      <c r="T19" s="34">
        <v>5125.6030270000001</v>
      </c>
      <c r="U19" s="34">
        <v>5171.1215819999998</v>
      </c>
      <c r="V19" s="34">
        <v>5226.6791990000002</v>
      </c>
      <c r="W19" s="34">
        <v>5278.8461909999996</v>
      </c>
      <c r="X19" s="34">
        <v>5320.8657229999999</v>
      </c>
      <c r="Y19" s="34">
        <v>5374.6879879999997</v>
      </c>
      <c r="Z19" s="34">
        <v>5448.2934569999998</v>
      </c>
      <c r="AA19" s="34">
        <v>5523.9140619999998</v>
      </c>
      <c r="AB19" s="34">
        <v>5603.9521480000003</v>
      </c>
      <c r="AC19" s="34">
        <v>5681.529297</v>
      </c>
      <c r="AD19" s="34">
        <v>5758.9233400000003</v>
      </c>
      <c r="AE19" s="34">
        <v>5828.6103519999997</v>
      </c>
      <c r="AF19" s="34">
        <v>5903.095703</v>
      </c>
      <c r="AG19" s="35">
        <v>1.3131E-2</v>
      </c>
    </row>
    <row r="20" spans="1:33" ht="15" customHeight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" customHeight="1" x14ac:dyDescent="0.2">
      <c r="B21" s="12" t="s">
        <v>389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5" customHeight="1" x14ac:dyDescent="0.2">
      <c r="A22" s="8" t="s">
        <v>390</v>
      </c>
      <c r="B22" s="11" t="s">
        <v>391</v>
      </c>
      <c r="C22" s="34">
        <v>2459.8303219999998</v>
      </c>
      <c r="D22" s="34">
        <v>2471.811279</v>
      </c>
      <c r="E22" s="34">
        <v>2478.3378910000001</v>
      </c>
      <c r="F22" s="34">
        <v>2501.1743160000001</v>
      </c>
      <c r="G22" s="34">
        <v>2522.5512699999999</v>
      </c>
      <c r="H22" s="34">
        <v>2542.9091800000001</v>
      </c>
      <c r="I22" s="34">
        <v>2560.7170409999999</v>
      </c>
      <c r="J22" s="34">
        <v>2574.6342770000001</v>
      </c>
      <c r="K22" s="34">
        <v>2586.8251949999999</v>
      </c>
      <c r="L22" s="34">
        <v>2597.2946780000002</v>
      </c>
      <c r="M22" s="34">
        <v>2608.8305660000001</v>
      </c>
      <c r="N22" s="34">
        <v>2621.1967770000001</v>
      </c>
      <c r="O22" s="34">
        <v>2633.3298340000001</v>
      </c>
      <c r="P22" s="34">
        <v>2644.1586910000001</v>
      </c>
      <c r="Q22" s="34">
        <v>2654.389893</v>
      </c>
      <c r="R22" s="34">
        <v>2663.1870119999999</v>
      </c>
      <c r="S22" s="34">
        <v>2670.0141600000002</v>
      </c>
      <c r="T22" s="34">
        <v>2676.0842290000001</v>
      </c>
      <c r="U22" s="34">
        <v>2680.9177249999998</v>
      </c>
      <c r="V22" s="34">
        <v>2685.0234380000002</v>
      </c>
      <c r="W22" s="34">
        <v>2688.3054200000001</v>
      </c>
      <c r="X22" s="34">
        <v>2690.7780760000001</v>
      </c>
      <c r="Y22" s="34">
        <v>2692.3583979999999</v>
      </c>
      <c r="Z22" s="34">
        <v>2692.8249510000001</v>
      </c>
      <c r="AA22" s="34">
        <v>2692.454346</v>
      </c>
      <c r="AB22" s="34">
        <v>2694.6213379999999</v>
      </c>
      <c r="AC22" s="34">
        <v>2696.5166020000001</v>
      </c>
      <c r="AD22" s="34">
        <v>2698.165039</v>
      </c>
      <c r="AE22" s="34">
        <v>2699.2614749999998</v>
      </c>
      <c r="AF22" s="34">
        <v>2700.6171880000002</v>
      </c>
      <c r="AG22" s="35">
        <v>3.1670000000000001E-3</v>
      </c>
    </row>
    <row r="23" spans="1:33" ht="15" customHeight="1" x14ac:dyDescent="0.2">
      <c r="A23" s="8" t="s">
        <v>392</v>
      </c>
      <c r="B23" s="11" t="s">
        <v>393</v>
      </c>
      <c r="C23" s="34">
        <v>142.915222</v>
      </c>
      <c r="D23" s="34">
        <v>143.40162699999999</v>
      </c>
      <c r="E23" s="34">
        <v>143.642776</v>
      </c>
      <c r="F23" s="34">
        <v>144.67266799999999</v>
      </c>
      <c r="G23" s="34">
        <v>145.64291399999999</v>
      </c>
      <c r="H23" s="34">
        <v>146.572968</v>
      </c>
      <c r="I23" s="34">
        <v>147.388351</v>
      </c>
      <c r="J23" s="34">
        <v>148.024078</v>
      </c>
      <c r="K23" s="34">
        <v>148.58242799999999</v>
      </c>
      <c r="L23" s="34">
        <v>149.06256099999999</v>
      </c>
      <c r="M23" s="34">
        <v>149.59655799999999</v>
      </c>
      <c r="N23" s="34">
        <v>150.17263800000001</v>
      </c>
      <c r="O23" s="34">
        <v>150.740036</v>
      </c>
      <c r="P23" s="34">
        <v>151.24705499999999</v>
      </c>
      <c r="Q23" s="34">
        <v>151.727081</v>
      </c>
      <c r="R23" s="34">
        <v>152.14006000000001</v>
      </c>
      <c r="S23" s="34">
        <v>152.46035800000001</v>
      </c>
      <c r="T23" s="34">
        <v>152.745148</v>
      </c>
      <c r="U23" s="34">
        <v>152.97210699999999</v>
      </c>
      <c r="V23" s="34">
        <v>153.164749</v>
      </c>
      <c r="W23" s="34">
        <v>153.31883199999999</v>
      </c>
      <c r="X23" s="34">
        <v>153.43450899999999</v>
      </c>
      <c r="Y23" s="34">
        <v>153.50830099999999</v>
      </c>
      <c r="Z23" s="34">
        <v>153.529144</v>
      </c>
      <c r="AA23" s="34">
        <v>153.510437</v>
      </c>
      <c r="AB23" s="34">
        <v>153.61277799999999</v>
      </c>
      <c r="AC23" s="34">
        <v>153.70233200000001</v>
      </c>
      <c r="AD23" s="34">
        <v>153.780304</v>
      </c>
      <c r="AE23" s="34">
        <v>153.83178699999999</v>
      </c>
      <c r="AF23" s="34">
        <v>153.89604199999999</v>
      </c>
      <c r="AG23" s="35">
        <v>2.526E-3</v>
      </c>
    </row>
    <row r="24" spans="1:33" ht="15" customHeight="1" x14ac:dyDescent="0.2">
      <c r="A24" s="8" t="s">
        <v>394</v>
      </c>
      <c r="B24" s="11" t="s">
        <v>395</v>
      </c>
      <c r="C24" s="34">
        <v>1530.8326420000001</v>
      </c>
      <c r="D24" s="34">
        <v>1539.411255</v>
      </c>
      <c r="E24" s="34">
        <v>1546.8199460000001</v>
      </c>
      <c r="F24" s="34">
        <v>1561.276245</v>
      </c>
      <c r="G24" s="34">
        <v>1573.6345209999999</v>
      </c>
      <c r="H24" s="34">
        <v>1584.6499020000001</v>
      </c>
      <c r="I24" s="34">
        <v>1594.423462</v>
      </c>
      <c r="J24" s="34">
        <v>1601.780029</v>
      </c>
      <c r="K24" s="34">
        <v>1608.149048</v>
      </c>
      <c r="L24" s="34">
        <v>1613.6451420000001</v>
      </c>
      <c r="M24" s="34">
        <v>1619.1136469999999</v>
      </c>
      <c r="N24" s="34">
        <v>1624.410889</v>
      </c>
      <c r="O24" s="34">
        <v>1628.7188719999999</v>
      </c>
      <c r="P24" s="34">
        <v>1632.0770259999999</v>
      </c>
      <c r="Q24" s="34">
        <v>1635.189331</v>
      </c>
      <c r="R24" s="34">
        <v>1637.478638</v>
      </c>
      <c r="S24" s="34">
        <v>1638.8458250000001</v>
      </c>
      <c r="T24" s="34">
        <v>1639.6583250000001</v>
      </c>
      <c r="U24" s="34">
        <v>1639.670654</v>
      </c>
      <c r="V24" s="34">
        <v>1639.1573490000001</v>
      </c>
      <c r="W24" s="34">
        <v>1638.1723629999999</v>
      </c>
      <c r="X24" s="34">
        <v>1636.7048339999999</v>
      </c>
      <c r="Y24" s="34">
        <v>1634.7042240000001</v>
      </c>
      <c r="Z24" s="34">
        <v>1632.2010499999999</v>
      </c>
      <c r="AA24" s="34">
        <v>1629.3066409999999</v>
      </c>
      <c r="AB24" s="34">
        <v>1628.1635739999999</v>
      </c>
      <c r="AC24" s="34">
        <v>1626.9780270000001</v>
      </c>
      <c r="AD24" s="34">
        <v>1625.7910159999999</v>
      </c>
      <c r="AE24" s="34">
        <v>1624.622803</v>
      </c>
      <c r="AF24" s="34">
        <v>1623.540405</v>
      </c>
      <c r="AG24" s="35">
        <v>1.902E-3</v>
      </c>
    </row>
    <row r="25" spans="1:33" ht="15" customHeight="1" x14ac:dyDescent="0.2">
      <c r="A25" s="8" t="s">
        <v>396</v>
      </c>
      <c r="B25" s="11" t="s">
        <v>397</v>
      </c>
      <c r="C25" s="34">
        <v>630.14196800000002</v>
      </c>
      <c r="D25" s="34">
        <v>633.68817100000001</v>
      </c>
      <c r="E25" s="34">
        <v>636.65759300000002</v>
      </c>
      <c r="F25" s="34">
        <v>642.66943400000002</v>
      </c>
      <c r="G25" s="34">
        <v>647.64813200000003</v>
      </c>
      <c r="H25" s="34">
        <v>651.96398899999997</v>
      </c>
      <c r="I25" s="34">
        <v>655.68377699999996</v>
      </c>
      <c r="J25" s="34">
        <v>658.40252699999996</v>
      </c>
      <c r="K25" s="34">
        <v>660.70202600000005</v>
      </c>
      <c r="L25" s="34">
        <v>662.63433799999996</v>
      </c>
      <c r="M25" s="34">
        <v>664.56341599999996</v>
      </c>
      <c r="N25" s="34">
        <v>666.40478499999995</v>
      </c>
      <c r="O25" s="34">
        <v>667.81750499999998</v>
      </c>
      <c r="P25" s="34">
        <v>668.80438200000003</v>
      </c>
      <c r="Q25" s="34">
        <v>669.68035899999995</v>
      </c>
      <c r="R25" s="34">
        <v>670.21820100000002</v>
      </c>
      <c r="S25" s="34">
        <v>670.37786900000003</v>
      </c>
      <c r="T25" s="34">
        <v>670.30670199999997</v>
      </c>
      <c r="U25" s="34">
        <v>669.90393100000006</v>
      </c>
      <c r="V25" s="34">
        <v>669.27874799999995</v>
      </c>
      <c r="W25" s="34">
        <v>668.46209699999997</v>
      </c>
      <c r="X25" s="34">
        <v>667.44390899999996</v>
      </c>
      <c r="Y25" s="34">
        <v>666.20385699999997</v>
      </c>
      <c r="Z25" s="34">
        <v>664.75280799999996</v>
      </c>
      <c r="AA25" s="34">
        <v>663.137024</v>
      </c>
      <c r="AB25" s="34">
        <v>662.48608400000001</v>
      </c>
      <c r="AC25" s="34">
        <v>661.81036400000005</v>
      </c>
      <c r="AD25" s="34">
        <v>661.12646500000005</v>
      </c>
      <c r="AE25" s="34">
        <v>660.44274900000005</v>
      </c>
      <c r="AF25" s="34">
        <v>659.785706</v>
      </c>
      <c r="AG25" s="35">
        <v>1.4419999999999999E-3</v>
      </c>
    </row>
    <row r="26" spans="1:33" ht="15" customHeight="1" x14ac:dyDescent="0.2">
      <c r="A26" s="8" t="s">
        <v>398</v>
      </c>
      <c r="B26" s="11" t="s">
        <v>399</v>
      </c>
      <c r="C26" s="34">
        <v>155.94075000000001</v>
      </c>
      <c r="D26" s="34">
        <v>155.31021100000001</v>
      </c>
      <c r="E26" s="34">
        <v>151.217545</v>
      </c>
      <c r="F26" s="34">
        <v>152.55602999999999</v>
      </c>
      <c r="G26" s="34">
        <v>155.62579299999999</v>
      </c>
      <c r="H26" s="34">
        <v>159.72216800000001</v>
      </c>
      <c r="I26" s="34">
        <v>163.22151199999999</v>
      </c>
      <c r="J26" s="34">
        <v>166.42775</v>
      </c>
      <c r="K26" s="34">
        <v>169.39151000000001</v>
      </c>
      <c r="L26" s="34">
        <v>171.952744</v>
      </c>
      <c r="M26" s="34">
        <v>175.55677800000001</v>
      </c>
      <c r="N26" s="34">
        <v>180.20846599999999</v>
      </c>
      <c r="O26" s="34">
        <v>186.05355800000001</v>
      </c>
      <c r="P26" s="34">
        <v>192.03021200000001</v>
      </c>
      <c r="Q26" s="34">
        <v>197.79315199999999</v>
      </c>
      <c r="R26" s="34">
        <v>203.350098</v>
      </c>
      <c r="S26" s="34">
        <v>208.33003199999999</v>
      </c>
      <c r="T26" s="34">
        <v>213.37394699999999</v>
      </c>
      <c r="U26" s="34">
        <v>218.370758</v>
      </c>
      <c r="V26" s="34">
        <v>223.422653</v>
      </c>
      <c r="W26" s="34">
        <v>228.35214199999999</v>
      </c>
      <c r="X26" s="34">
        <v>233.194839</v>
      </c>
      <c r="Y26" s="34">
        <v>237.94189499999999</v>
      </c>
      <c r="Z26" s="34">
        <v>242.34198000000001</v>
      </c>
      <c r="AA26" s="34">
        <v>246.50018299999999</v>
      </c>
      <c r="AB26" s="34">
        <v>250.35878</v>
      </c>
      <c r="AC26" s="34">
        <v>254.02578700000001</v>
      </c>
      <c r="AD26" s="34">
        <v>257.467285</v>
      </c>
      <c r="AE26" s="34">
        <v>260.36398300000002</v>
      </c>
      <c r="AF26" s="34">
        <v>263.39505000000003</v>
      </c>
      <c r="AG26" s="35">
        <v>1.9043999999999998E-2</v>
      </c>
    </row>
    <row r="27" spans="1:33" ht="15" customHeight="1" x14ac:dyDescent="0.2">
      <c r="A27" s="8" t="s">
        <v>400</v>
      </c>
      <c r="B27" s="11" t="s">
        <v>401</v>
      </c>
      <c r="C27" s="34">
        <v>1113.482788</v>
      </c>
      <c r="D27" s="34">
        <v>913.64679000000001</v>
      </c>
      <c r="E27" s="34">
        <v>884.06353799999999</v>
      </c>
      <c r="F27" s="34">
        <v>903.01861599999995</v>
      </c>
      <c r="G27" s="34">
        <v>922.22747800000002</v>
      </c>
      <c r="H27" s="34">
        <v>926.27832000000001</v>
      </c>
      <c r="I27" s="34">
        <v>929.20806900000002</v>
      </c>
      <c r="J27" s="34">
        <v>931.58331299999998</v>
      </c>
      <c r="K27" s="34">
        <v>933.78747599999997</v>
      </c>
      <c r="L27" s="34">
        <v>935.75067100000001</v>
      </c>
      <c r="M27" s="34">
        <v>937.32952899999998</v>
      </c>
      <c r="N27" s="34">
        <v>939.09204099999999</v>
      </c>
      <c r="O27" s="34">
        <v>940.93707300000005</v>
      </c>
      <c r="P27" s="34">
        <v>942.82305899999994</v>
      </c>
      <c r="Q27" s="34">
        <v>944.91570999999999</v>
      </c>
      <c r="R27" s="34">
        <v>946.78881799999999</v>
      </c>
      <c r="S27" s="34">
        <v>948.55883800000004</v>
      </c>
      <c r="T27" s="34">
        <v>950.398865</v>
      </c>
      <c r="U27" s="34">
        <v>952.26501499999995</v>
      </c>
      <c r="V27" s="34">
        <v>954.36096199999997</v>
      </c>
      <c r="W27" s="34">
        <v>956.19268799999998</v>
      </c>
      <c r="X27" s="34">
        <v>958.08489999999995</v>
      </c>
      <c r="Y27" s="34">
        <v>959.91467299999999</v>
      </c>
      <c r="Z27" s="34">
        <v>961.67297399999995</v>
      </c>
      <c r="AA27" s="34">
        <v>963.32586700000002</v>
      </c>
      <c r="AB27" s="34">
        <v>964.96264599999995</v>
      </c>
      <c r="AC27" s="34">
        <v>966.63055399999996</v>
      </c>
      <c r="AD27" s="34">
        <v>968.03424099999995</v>
      </c>
      <c r="AE27" s="34">
        <v>969.35882600000002</v>
      </c>
      <c r="AF27" s="34">
        <v>970.52606200000002</v>
      </c>
      <c r="AG27" s="35">
        <v>2.1589999999999999E-3</v>
      </c>
    </row>
    <row r="28" spans="1:33" ht="15" customHeight="1" x14ac:dyDescent="0.2">
      <c r="A28" s="8" t="s">
        <v>402</v>
      </c>
      <c r="B28" s="11" t="s">
        <v>403</v>
      </c>
      <c r="C28" s="34">
        <v>875.64575200000002</v>
      </c>
      <c r="D28" s="34">
        <v>675.44305399999996</v>
      </c>
      <c r="E28" s="34">
        <v>643.01916500000004</v>
      </c>
      <c r="F28" s="34">
        <v>661.54730199999995</v>
      </c>
      <c r="G28" s="34">
        <v>679.90002400000003</v>
      </c>
      <c r="H28" s="34">
        <v>681.53656000000001</v>
      </c>
      <c r="I28" s="34">
        <v>681.89312700000005</v>
      </c>
      <c r="J28" s="34">
        <v>681.94348100000002</v>
      </c>
      <c r="K28" s="34">
        <v>681.92980999999997</v>
      </c>
      <c r="L28" s="34">
        <v>681.801331</v>
      </c>
      <c r="M28" s="34">
        <v>681.50170900000001</v>
      </c>
      <c r="N28" s="34">
        <v>681.47015399999998</v>
      </c>
      <c r="O28" s="34">
        <v>681.53906199999994</v>
      </c>
      <c r="P28" s="34">
        <v>681.57318099999998</v>
      </c>
      <c r="Q28" s="34">
        <v>681.82788100000005</v>
      </c>
      <c r="R28" s="34">
        <v>681.92578100000003</v>
      </c>
      <c r="S28" s="34">
        <v>682.033142</v>
      </c>
      <c r="T28" s="34">
        <v>682.18774399999995</v>
      </c>
      <c r="U28" s="34">
        <v>682.422729</v>
      </c>
      <c r="V28" s="34">
        <v>682.88262899999995</v>
      </c>
      <c r="W28" s="34">
        <v>683.22119099999998</v>
      </c>
      <c r="X28" s="34">
        <v>683.70770300000004</v>
      </c>
      <c r="Y28" s="34">
        <v>684.20623799999998</v>
      </c>
      <c r="Z28" s="34">
        <v>684.796021</v>
      </c>
      <c r="AA28" s="34">
        <v>685.26995799999997</v>
      </c>
      <c r="AB28" s="34">
        <v>685.83319100000006</v>
      </c>
      <c r="AC28" s="34">
        <v>686.51086399999997</v>
      </c>
      <c r="AD28" s="34">
        <v>686.98211700000002</v>
      </c>
      <c r="AE28" s="34">
        <v>687.55444299999999</v>
      </c>
      <c r="AF28" s="34">
        <v>688.10613999999998</v>
      </c>
      <c r="AG28" s="35">
        <v>6.6399999999999999E-4</v>
      </c>
    </row>
    <row r="29" spans="1:33" ht="15" customHeight="1" x14ac:dyDescent="0.2">
      <c r="A29" s="8" t="s">
        <v>404</v>
      </c>
      <c r="B29" s="11" t="s">
        <v>405</v>
      </c>
      <c r="C29" s="34">
        <v>110.572784</v>
      </c>
      <c r="D29" s="34">
        <v>96.173987999999994</v>
      </c>
      <c r="E29" s="34">
        <v>96.932770000000005</v>
      </c>
      <c r="F29" s="34">
        <v>97.654587000000006</v>
      </c>
      <c r="G29" s="34">
        <v>98.098845999999995</v>
      </c>
      <c r="H29" s="34">
        <v>98.55574</v>
      </c>
      <c r="I29" s="34">
        <v>97.532950999999997</v>
      </c>
      <c r="J29" s="34">
        <v>96.175353999999999</v>
      </c>
      <c r="K29" s="34">
        <v>94.728333000000006</v>
      </c>
      <c r="L29" s="34">
        <v>93.240982000000002</v>
      </c>
      <c r="M29" s="34">
        <v>91.688263000000006</v>
      </c>
      <c r="N29" s="34">
        <v>90.412704000000005</v>
      </c>
      <c r="O29" s="34">
        <v>89.161452999999995</v>
      </c>
      <c r="P29" s="34">
        <v>87.894515999999996</v>
      </c>
      <c r="Q29" s="34">
        <v>86.858795000000001</v>
      </c>
      <c r="R29" s="34">
        <v>85.591247999999993</v>
      </c>
      <c r="S29" s="34">
        <v>84.396041999999994</v>
      </c>
      <c r="T29" s="34">
        <v>83.257835</v>
      </c>
      <c r="U29" s="34">
        <v>82.209784999999997</v>
      </c>
      <c r="V29" s="34">
        <v>81.404099000000002</v>
      </c>
      <c r="W29" s="34">
        <v>80.495757999999995</v>
      </c>
      <c r="X29" s="34">
        <v>79.743774000000002</v>
      </c>
      <c r="Y29" s="34">
        <v>79.062576000000007</v>
      </c>
      <c r="Z29" s="34">
        <v>78.547507999999993</v>
      </c>
      <c r="AA29" s="34">
        <v>77.923339999999996</v>
      </c>
      <c r="AB29" s="34">
        <v>77.357017999999997</v>
      </c>
      <c r="AC29" s="34">
        <v>76.934539999999998</v>
      </c>
      <c r="AD29" s="34">
        <v>76.392899</v>
      </c>
      <c r="AE29" s="34">
        <v>76.070473000000007</v>
      </c>
      <c r="AF29" s="34">
        <v>75.794983000000002</v>
      </c>
      <c r="AG29" s="35">
        <v>-8.4679999999999998E-3</v>
      </c>
    </row>
    <row r="30" spans="1:33" ht="15" customHeight="1" x14ac:dyDescent="0.2">
      <c r="A30" s="8" t="s">
        <v>406</v>
      </c>
      <c r="B30" s="11" t="s">
        <v>407</v>
      </c>
      <c r="C30" s="34">
        <v>765.07299799999998</v>
      </c>
      <c r="D30" s="34">
        <v>579.26904300000001</v>
      </c>
      <c r="E30" s="34">
        <v>546.086365</v>
      </c>
      <c r="F30" s="34">
        <v>563.89269999999999</v>
      </c>
      <c r="G30" s="34">
        <v>581.80114700000001</v>
      </c>
      <c r="H30" s="34">
        <v>582.98083499999996</v>
      </c>
      <c r="I30" s="34">
        <v>584.36016800000004</v>
      </c>
      <c r="J30" s="34">
        <v>585.76812700000005</v>
      </c>
      <c r="K30" s="34">
        <v>587.20147699999995</v>
      </c>
      <c r="L30" s="34">
        <v>588.56036400000005</v>
      </c>
      <c r="M30" s="34">
        <v>589.81341599999996</v>
      </c>
      <c r="N30" s="34">
        <v>591.05743399999994</v>
      </c>
      <c r="O30" s="34">
        <v>592.37762499999997</v>
      </c>
      <c r="P30" s="34">
        <v>593.67864999999995</v>
      </c>
      <c r="Q30" s="34">
        <v>594.96905500000003</v>
      </c>
      <c r="R30" s="34">
        <v>596.33453399999996</v>
      </c>
      <c r="S30" s="34">
        <v>597.63708499999996</v>
      </c>
      <c r="T30" s="34">
        <v>598.92993200000001</v>
      </c>
      <c r="U30" s="34">
        <v>600.21295199999997</v>
      </c>
      <c r="V30" s="34">
        <v>601.47851600000001</v>
      </c>
      <c r="W30" s="34">
        <v>602.72546399999999</v>
      </c>
      <c r="X30" s="34">
        <v>603.96392800000001</v>
      </c>
      <c r="Y30" s="34">
        <v>605.14367700000003</v>
      </c>
      <c r="Z30" s="34">
        <v>606.24853499999995</v>
      </c>
      <c r="AA30" s="34">
        <v>607.34661900000003</v>
      </c>
      <c r="AB30" s="34">
        <v>608.47619599999996</v>
      </c>
      <c r="AC30" s="34">
        <v>609.57629399999996</v>
      </c>
      <c r="AD30" s="34">
        <v>610.58923300000004</v>
      </c>
      <c r="AE30" s="34">
        <v>611.48394800000005</v>
      </c>
      <c r="AF30" s="34">
        <v>612.31115699999998</v>
      </c>
      <c r="AG30" s="35">
        <v>1.983E-3</v>
      </c>
    </row>
    <row r="31" spans="1:33" ht="15" customHeight="1" x14ac:dyDescent="0.2">
      <c r="A31" s="8" t="s">
        <v>408</v>
      </c>
      <c r="B31" s="11" t="s">
        <v>409</v>
      </c>
      <c r="C31" s="34">
        <v>237.83702099999999</v>
      </c>
      <c r="D31" s="34">
        <v>238.20373499999999</v>
      </c>
      <c r="E31" s="34">
        <v>241.04440299999999</v>
      </c>
      <c r="F31" s="34">
        <v>241.47129799999999</v>
      </c>
      <c r="G31" s="34">
        <v>242.32740799999999</v>
      </c>
      <c r="H31" s="34">
        <v>244.74172999999999</v>
      </c>
      <c r="I31" s="34">
        <v>247.314911</v>
      </c>
      <c r="J31" s="34">
        <v>249.63980100000001</v>
      </c>
      <c r="K31" s="34">
        <v>251.857697</v>
      </c>
      <c r="L31" s="34">
        <v>253.949341</v>
      </c>
      <c r="M31" s="34">
        <v>255.82782</v>
      </c>
      <c r="N31" s="34">
        <v>257.62188700000002</v>
      </c>
      <c r="O31" s="34">
        <v>259.39801</v>
      </c>
      <c r="P31" s="34">
        <v>261.249908</v>
      </c>
      <c r="Q31" s="34">
        <v>263.08783</v>
      </c>
      <c r="R31" s="34">
        <v>264.86303700000002</v>
      </c>
      <c r="S31" s="34">
        <v>266.52569599999998</v>
      </c>
      <c r="T31" s="34">
        <v>268.21115099999997</v>
      </c>
      <c r="U31" s="34">
        <v>269.84225500000002</v>
      </c>
      <c r="V31" s="34">
        <v>271.47833300000002</v>
      </c>
      <c r="W31" s="34">
        <v>272.97152699999998</v>
      </c>
      <c r="X31" s="34">
        <v>274.37719700000002</v>
      </c>
      <c r="Y31" s="34">
        <v>275.70843500000001</v>
      </c>
      <c r="Z31" s="34">
        <v>276.87695300000001</v>
      </c>
      <c r="AA31" s="34">
        <v>278.05593900000002</v>
      </c>
      <c r="AB31" s="34">
        <v>279.129456</v>
      </c>
      <c r="AC31" s="34">
        <v>280.11965900000001</v>
      </c>
      <c r="AD31" s="34">
        <v>281.05212399999999</v>
      </c>
      <c r="AE31" s="34">
        <v>281.80438199999998</v>
      </c>
      <c r="AF31" s="34">
        <v>282.41995200000002</v>
      </c>
      <c r="AG31" s="35">
        <v>6.1000000000000004E-3</v>
      </c>
    </row>
    <row r="32" spans="1:33" ht="15" customHeight="1" x14ac:dyDescent="0.2">
      <c r="A32" s="8" t="s">
        <v>410</v>
      </c>
      <c r="B32" s="11" t="s">
        <v>411</v>
      </c>
      <c r="C32" s="34">
        <v>560.85717799999998</v>
      </c>
      <c r="D32" s="34">
        <v>530.97015399999998</v>
      </c>
      <c r="E32" s="34">
        <v>488.42971799999998</v>
      </c>
      <c r="F32" s="34">
        <v>494.992706</v>
      </c>
      <c r="G32" s="34">
        <v>493.06402600000001</v>
      </c>
      <c r="H32" s="34">
        <v>474.37512199999998</v>
      </c>
      <c r="I32" s="34">
        <v>486.52121</v>
      </c>
      <c r="J32" s="34">
        <v>494.14117399999998</v>
      </c>
      <c r="K32" s="34">
        <v>496.324005</v>
      </c>
      <c r="L32" s="34">
        <v>496.77838100000002</v>
      </c>
      <c r="M32" s="34">
        <v>499.16387900000001</v>
      </c>
      <c r="N32" s="34">
        <v>503.24371300000001</v>
      </c>
      <c r="O32" s="34">
        <v>505.51986699999998</v>
      </c>
      <c r="P32" s="34">
        <v>506.75830100000002</v>
      </c>
      <c r="Q32" s="34">
        <v>510.08215300000001</v>
      </c>
      <c r="R32" s="34">
        <v>507.137451</v>
      </c>
      <c r="S32" s="34">
        <v>507.77172899999999</v>
      </c>
      <c r="T32" s="34">
        <v>503.29608200000001</v>
      </c>
      <c r="U32" s="34">
        <v>503.07287600000001</v>
      </c>
      <c r="V32" s="34">
        <v>502.372345</v>
      </c>
      <c r="W32" s="34">
        <v>498.90808099999998</v>
      </c>
      <c r="X32" s="34">
        <v>498.98230000000001</v>
      </c>
      <c r="Y32" s="34">
        <v>494.899902</v>
      </c>
      <c r="Z32" s="34">
        <v>491.08160400000003</v>
      </c>
      <c r="AA32" s="34">
        <v>490.43127399999997</v>
      </c>
      <c r="AB32" s="34">
        <v>490.825806</v>
      </c>
      <c r="AC32" s="34">
        <v>484.179688</v>
      </c>
      <c r="AD32" s="34">
        <v>483.06011999999998</v>
      </c>
      <c r="AE32" s="34">
        <v>480.59402499999999</v>
      </c>
      <c r="AF32" s="34">
        <v>479.53137199999998</v>
      </c>
      <c r="AG32" s="35">
        <v>-3.6329999999999999E-3</v>
      </c>
    </row>
    <row r="33" spans="1:33" ht="15" customHeight="1" x14ac:dyDescent="0.2">
      <c r="A33" s="8" t="s">
        <v>412</v>
      </c>
      <c r="B33" s="11" t="s">
        <v>403</v>
      </c>
      <c r="C33" s="34">
        <v>513.91326900000001</v>
      </c>
      <c r="D33" s="34">
        <v>483.74069200000002</v>
      </c>
      <c r="E33" s="34">
        <v>440.13845800000001</v>
      </c>
      <c r="F33" s="34">
        <v>446.35461400000003</v>
      </c>
      <c r="G33" s="34">
        <v>444.44882200000001</v>
      </c>
      <c r="H33" s="34">
        <v>425.54565400000001</v>
      </c>
      <c r="I33" s="34">
        <v>437.40002399999997</v>
      </c>
      <c r="J33" s="34">
        <v>444.75735500000002</v>
      </c>
      <c r="K33" s="34">
        <v>446.61831699999999</v>
      </c>
      <c r="L33" s="34">
        <v>446.68722500000001</v>
      </c>
      <c r="M33" s="34">
        <v>448.661835</v>
      </c>
      <c r="N33" s="34">
        <v>452.29351800000001</v>
      </c>
      <c r="O33" s="34">
        <v>454.07592799999998</v>
      </c>
      <c r="P33" s="34">
        <v>454.76834100000002</v>
      </c>
      <c r="Q33" s="34">
        <v>457.59173600000003</v>
      </c>
      <c r="R33" s="34">
        <v>454.19836400000003</v>
      </c>
      <c r="S33" s="34">
        <v>454.365723</v>
      </c>
      <c r="T33" s="34">
        <v>449.42895499999997</v>
      </c>
      <c r="U33" s="34">
        <v>448.74548299999998</v>
      </c>
      <c r="V33" s="34">
        <v>447.56646699999999</v>
      </c>
      <c r="W33" s="34">
        <v>443.63415500000002</v>
      </c>
      <c r="X33" s="34">
        <v>443.23776199999998</v>
      </c>
      <c r="Y33" s="34">
        <v>438.68866000000003</v>
      </c>
      <c r="Z33" s="34">
        <v>434.37356599999998</v>
      </c>
      <c r="AA33" s="34">
        <v>433.23080399999998</v>
      </c>
      <c r="AB33" s="34">
        <v>433.04077100000001</v>
      </c>
      <c r="AC33" s="34">
        <v>425.73950200000002</v>
      </c>
      <c r="AD33" s="34">
        <v>423.95648199999999</v>
      </c>
      <c r="AE33" s="34">
        <v>420.80896000000001</v>
      </c>
      <c r="AF33" s="34">
        <v>419.02847300000002</v>
      </c>
      <c r="AG33" s="35">
        <v>-5.1159999999999999E-3</v>
      </c>
    </row>
    <row r="34" spans="1:33" ht="15" customHeight="1" x14ac:dyDescent="0.2">
      <c r="A34" s="8" t="s">
        <v>413</v>
      </c>
      <c r="B34" s="11" t="s">
        <v>414</v>
      </c>
      <c r="C34" s="34">
        <v>46.943924000000003</v>
      </c>
      <c r="D34" s="34">
        <v>47.229443000000003</v>
      </c>
      <c r="E34" s="34">
        <v>48.291248000000003</v>
      </c>
      <c r="F34" s="34">
        <v>48.638095999999997</v>
      </c>
      <c r="G34" s="34">
        <v>48.615208000000003</v>
      </c>
      <c r="H34" s="34">
        <v>48.829483000000003</v>
      </c>
      <c r="I34" s="34">
        <v>49.121184999999997</v>
      </c>
      <c r="J34" s="34">
        <v>49.38382</v>
      </c>
      <c r="K34" s="34">
        <v>49.705696000000003</v>
      </c>
      <c r="L34" s="34">
        <v>50.091163999999999</v>
      </c>
      <c r="M34" s="34">
        <v>50.50206</v>
      </c>
      <c r="N34" s="34">
        <v>50.950211000000003</v>
      </c>
      <c r="O34" s="34">
        <v>51.443931999999997</v>
      </c>
      <c r="P34" s="34">
        <v>51.989960000000004</v>
      </c>
      <c r="Q34" s="34">
        <v>52.490406</v>
      </c>
      <c r="R34" s="34">
        <v>52.939082999999997</v>
      </c>
      <c r="S34" s="34">
        <v>53.405991</v>
      </c>
      <c r="T34" s="34">
        <v>53.867125999999999</v>
      </c>
      <c r="U34" s="34">
        <v>54.327381000000003</v>
      </c>
      <c r="V34" s="34">
        <v>54.805889000000001</v>
      </c>
      <c r="W34" s="34">
        <v>55.273918000000002</v>
      </c>
      <c r="X34" s="34">
        <v>55.744529999999997</v>
      </c>
      <c r="Y34" s="34">
        <v>56.21125</v>
      </c>
      <c r="Z34" s="34">
        <v>56.708038000000002</v>
      </c>
      <c r="AA34" s="34">
        <v>57.200470000000003</v>
      </c>
      <c r="AB34" s="34">
        <v>57.785041999999997</v>
      </c>
      <c r="AC34" s="34">
        <v>58.440188999999997</v>
      </c>
      <c r="AD34" s="34">
        <v>59.103630000000003</v>
      </c>
      <c r="AE34" s="34">
        <v>59.785052999999998</v>
      </c>
      <c r="AF34" s="34">
        <v>60.502898999999999</v>
      </c>
      <c r="AG34" s="35">
        <v>8.8850000000000005E-3</v>
      </c>
    </row>
    <row r="35" spans="1:33" ht="15" customHeight="1" x14ac:dyDescent="0.2">
      <c r="A35" s="8" t="s">
        <v>415</v>
      </c>
      <c r="B35" s="11" t="s">
        <v>416</v>
      </c>
      <c r="C35" s="34">
        <v>17.735545999999999</v>
      </c>
      <c r="D35" s="34">
        <v>18.099070000000001</v>
      </c>
      <c r="E35" s="34">
        <v>18.706944</v>
      </c>
      <c r="F35" s="34">
        <v>18.286560000000001</v>
      </c>
      <c r="G35" s="34">
        <v>17.570221</v>
      </c>
      <c r="H35" s="34">
        <v>17.042960999999998</v>
      </c>
      <c r="I35" s="34">
        <v>16.636333</v>
      </c>
      <c r="J35" s="34">
        <v>16.393539000000001</v>
      </c>
      <c r="K35" s="34">
        <v>16.277809000000001</v>
      </c>
      <c r="L35" s="34">
        <v>16.286842</v>
      </c>
      <c r="M35" s="34">
        <v>16.373501000000001</v>
      </c>
      <c r="N35" s="34">
        <v>16.504985999999999</v>
      </c>
      <c r="O35" s="34">
        <v>16.652714</v>
      </c>
      <c r="P35" s="34">
        <v>16.757221000000001</v>
      </c>
      <c r="Q35" s="34">
        <v>16.809034</v>
      </c>
      <c r="R35" s="34">
        <v>16.829772999999999</v>
      </c>
      <c r="S35" s="34">
        <v>16.881920000000001</v>
      </c>
      <c r="T35" s="34">
        <v>16.890422999999998</v>
      </c>
      <c r="U35" s="34">
        <v>16.917717</v>
      </c>
      <c r="V35" s="34">
        <v>16.941655999999998</v>
      </c>
      <c r="W35" s="34">
        <v>16.98724</v>
      </c>
      <c r="X35" s="34">
        <v>17.051200999999999</v>
      </c>
      <c r="Y35" s="34">
        <v>17.116875</v>
      </c>
      <c r="Z35" s="34">
        <v>17.2684</v>
      </c>
      <c r="AA35" s="34">
        <v>17.345095000000001</v>
      </c>
      <c r="AB35" s="34">
        <v>17.427852999999999</v>
      </c>
      <c r="AC35" s="34">
        <v>17.512820999999999</v>
      </c>
      <c r="AD35" s="34">
        <v>17.583449999999999</v>
      </c>
      <c r="AE35" s="34">
        <v>17.709688</v>
      </c>
      <c r="AF35" s="34">
        <v>17.874331000000002</v>
      </c>
      <c r="AG35" s="35">
        <v>-4.46E-4</v>
      </c>
    </row>
    <row r="36" spans="1:33" ht="15" customHeight="1" x14ac:dyDescent="0.2">
      <c r="A36" s="8" t="s">
        <v>417</v>
      </c>
      <c r="B36" s="11" t="s">
        <v>418</v>
      </c>
      <c r="C36" s="34">
        <v>14.272847000000001</v>
      </c>
      <c r="D36" s="34">
        <v>14.422829999999999</v>
      </c>
      <c r="E36" s="34">
        <v>14.536654</v>
      </c>
      <c r="F36" s="34">
        <v>14.804778000000001</v>
      </c>
      <c r="G36" s="34">
        <v>15.049543</v>
      </c>
      <c r="H36" s="34">
        <v>15.302204</v>
      </c>
      <c r="I36" s="34">
        <v>15.549764</v>
      </c>
      <c r="J36" s="34">
        <v>15.743200999999999</v>
      </c>
      <c r="K36" s="34">
        <v>15.918564999999999</v>
      </c>
      <c r="L36" s="34">
        <v>16.083096000000001</v>
      </c>
      <c r="M36" s="34">
        <v>16.232337999999999</v>
      </c>
      <c r="N36" s="34">
        <v>16.379125999999999</v>
      </c>
      <c r="O36" s="34">
        <v>16.536280000000001</v>
      </c>
      <c r="P36" s="34">
        <v>16.719460000000002</v>
      </c>
      <c r="Q36" s="34">
        <v>16.900376999999999</v>
      </c>
      <c r="R36" s="34">
        <v>17.072773000000002</v>
      </c>
      <c r="S36" s="34">
        <v>17.245729000000001</v>
      </c>
      <c r="T36" s="34">
        <v>17.427022999999998</v>
      </c>
      <c r="U36" s="34">
        <v>17.606446999999999</v>
      </c>
      <c r="V36" s="34">
        <v>17.791706000000001</v>
      </c>
      <c r="W36" s="34">
        <v>17.967693000000001</v>
      </c>
      <c r="X36" s="34">
        <v>18.138045999999999</v>
      </c>
      <c r="Y36" s="34">
        <v>18.305873999999999</v>
      </c>
      <c r="Z36" s="34">
        <v>18.464663000000002</v>
      </c>
      <c r="AA36" s="34">
        <v>18.633559999999999</v>
      </c>
      <c r="AB36" s="34">
        <v>18.834340999999998</v>
      </c>
      <c r="AC36" s="34">
        <v>19.057604000000001</v>
      </c>
      <c r="AD36" s="34">
        <v>19.286677999999998</v>
      </c>
      <c r="AE36" s="34">
        <v>19.510421999999998</v>
      </c>
      <c r="AF36" s="34">
        <v>19.735019999999999</v>
      </c>
      <c r="AG36" s="35">
        <v>1.1261999999999999E-2</v>
      </c>
    </row>
    <row r="37" spans="1:33" ht="15" customHeight="1" x14ac:dyDescent="0.2">
      <c r="A37" s="8" t="s">
        <v>419</v>
      </c>
      <c r="B37" s="11" t="s">
        <v>420</v>
      </c>
      <c r="C37" s="34">
        <v>14.935532</v>
      </c>
      <c r="D37" s="34">
        <v>14.707541000000001</v>
      </c>
      <c r="E37" s="34">
        <v>15.047649</v>
      </c>
      <c r="F37" s="34">
        <v>15.546759</v>
      </c>
      <c r="G37" s="34">
        <v>15.995441</v>
      </c>
      <c r="H37" s="34">
        <v>16.484317999999998</v>
      </c>
      <c r="I37" s="34">
        <v>16.935089000000001</v>
      </c>
      <c r="J37" s="34">
        <v>17.247076</v>
      </c>
      <c r="K37" s="34">
        <v>17.509322999999998</v>
      </c>
      <c r="L37" s="34">
        <v>17.721222000000001</v>
      </c>
      <c r="M37" s="34">
        <v>17.896217</v>
      </c>
      <c r="N37" s="34">
        <v>18.066099000000001</v>
      </c>
      <c r="O37" s="34">
        <v>18.254936000000001</v>
      </c>
      <c r="P37" s="34">
        <v>18.513280999999999</v>
      </c>
      <c r="Q37" s="34">
        <v>18.780994</v>
      </c>
      <c r="R37" s="34">
        <v>19.036536999999999</v>
      </c>
      <c r="S37" s="34">
        <v>19.278343</v>
      </c>
      <c r="T37" s="34">
        <v>19.549685</v>
      </c>
      <c r="U37" s="34">
        <v>19.803218999999999</v>
      </c>
      <c r="V37" s="34">
        <v>20.072528999999999</v>
      </c>
      <c r="W37" s="34">
        <v>20.318987</v>
      </c>
      <c r="X37" s="34">
        <v>20.555282999999999</v>
      </c>
      <c r="Y37" s="34">
        <v>20.788504</v>
      </c>
      <c r="Z37" s="34">
        <v>20.974976999999999</v>
      </c>
      <c r="AA37" s="34">
        <v>21.221817000000001</v>
      </c>
      <c r="AB37" s="34">
        <v>21.522849999999998</v>
      </c>
      <c r="AC37" s="34">
        <v>21.869762000000001</v>
      </c>
      <c r="AD37" s="34">
        <v>22.233501</v>
      </c>
      <c r="AE37" s="34">
        <v>22.564945000000002</v>
      </c>
      <c r="AF37" s="34">
        <v>22.893545</v>
      </c>
      <c r="AG37" s="35">
        <v>1.5928999999999999E-2</v>
      </c>
    </row>
    <row r="38" spans="1:33" ht="15" customHeight="1" x14ac:dyDescent="0.2">
      <c r="A38" s="8" t="s">
        <v>421</v>
      </c>
      <c r="B38" s="11" t="s">
        <v>422</v>
      </c>
      <c r="C38" s="34">
        <v>133.419983</v>
      </c>
      <c r="D38" s="34">
        <v>118.620987</v>
      </c>
      <c r="E38" s="34">
        <v>114.770004</v>
      </c>
      <c r="F38" s="34">
        <v>116.668221</v>
      </c>
      <c r="G38" s="34">
        <v>118.059967</v>
      </c>
      <c r="H38" s="34">
        <v>119.27578</v>
      </c>
      <c r="I38" s="34">
        <v>120.05360400000001</v>
      </c>
      <c r="J38" s="34">
        <v>120.311432</v>
      </c>
      <c r="K38" s="34">
        <v>120.23407</v>
      </c>
      <c r="L38" s="34">
        <v>120.06572</v>
      </c>
      <c r="M38" s="34">
        <v>119.93187</v>
      </c>
      <c r="N38" s="34">
        <v>119.833878</v>
      </c>
      <c r="O38" s="34">
        <v>119.784599</v>
      </c>
      <c r="P38" s="34">
        <v>119.79059599999999</v>
      </c>
      <c r="Q38" s="34">
        <v>119.96706399999999</v>
      </c>
      <c r="R38" s="34">
        <v>120.273087</v>
      </c>
      <c r="S38" s="34">
        <v>120.67295799999999</v>
      </c>
      <c r="T38" s="34">
        <v>121.016098</v>
      </c>
      <c r="U38" s="34">
        <v>121.275398</v>
      </c>
      <c r="V38" s="34">
        <v>121.44622</v>
      </c>
      <c r="W38" s="34">
        <v>121.5504</v>
      </c>
      <c r="X38" s="34">
        <v>121.636284</v>
      </c>
      <c r="Y38" s="34">
        <v>121.68806499999999</v>
      </c>
      <c r="Z38" s="34">
        <v>121.749825</v>
      </c>
      <c r="AA38" s="34">
        <v>121.83532700000001</v>
      </c>
      <c r="AB38" s="34">
        <v>121.96051</v>
      </c>
      <c r="AC38" s="34">
        <v>122.115936</v>
      </c>
      <c r="AD38" s="34">
        <v>122.29834700000001</v>
      </c>
      <c r="AE38" s="34">
        <v>122.489372</v>
      </c>
      <c r="AF38" s="34">
        <v>122.65640999999999</v>
      </c>
      <c r="AG38" s="35">
        <v>1.1950000000000001E-3</v>
      </c>
    </row>
    <row r="39" spans="1:33" ht="15" customHeight="1" x14ac:dyDescent="0.2">
      <c r="A39" s="8" t="s">
        <v>423</v>
      </c>
      <c r="B39" s="11" t="s">
        <v>424</v>
      </c>
      <c r="C39" s="34">
        <v>698.754639</v>
      </c>
      <c r="D39" s="34">
        <v>730.78631600000006</v>
      </c>
      <c r="E39" s="34">
        <v>725.03936799999997</v>
      </c>
      <c r="F39" s="34">
        <v>730.03546100000005</v>
      </c>
      <c r="G39" s="34">
        <v>707.91821300000004</v>
      </c>
      <c r="H39" s="34">
        <v>697.21368399999994</v>
      </c>
      <c r="I39" s="34">
        <v>702.97943099999998</v>
      </c>
      <c r="J39" s="34">
        <v>713.37933299999997</v>
      </c>
      <c r="K39" s="34">
        <v>727.83221400000002</v>
      </c>
      <c r="L39" s="34">
        <v>741.00201400000003</v>
      </c>
      <c r="M39" s="34">
        <v>749.645081</v>
      </c>
      <c r="N39" s="34">
        <v>753.91039999999998</v>
      </c>
      <c r="O39" s="34">
        <v>756.93060300000002</v>
      </c>
      <c r="P39" s="34">
        <v>759.63867200000004</v>
      </c>
      <c r="Q39" s="34">
        <v>764.92065400000001</v>
      </c>
      <c r="R39" s="34">
        <v>776.45251499999995</v>
      </c>
      <c r="S39" s="34">
        <v>788.07733199999996</v>
      </c>
      <c r="T39" s="34">
        <v>801.15460199999995</v>
      </c>
      <c r="U39" s="34">
        <v>810.69049099999995</v>
      </c>
      <c r="V39" s="34">
        <v>819.284851</v>
      </c>
      <c r="W39" s="34">
        <v>823.607483</v>
      </c>
      <c r="X39" s="34">
        <v>826.479919</v>
      </c>
      <c r="Y39" s="34">
        <v>829.59161400000005</v>
      </c>
      <c r="Z39" s="34">
        <v>832.42199700000003</v>
      </c>
      <c r="AA39" s="34">
        <v>834.17938200000003</v>
      </c>
      <c r="AB39" s="34">
        <v>832.28747599999997</v>
      </c>
      <c r="AC39" s="34">
        <v>833.75158699999997</v>
      </c>
      <c r="AD39" s="34">
        <v>838.41058299999997</v>
      </c>
      <c r="AE39" s="34">
        <v>842.496216</v>
      </c>
      <c r="AF39" s="34">
        <v>846.31488000000002</v>
      </c>
      <c r="AG39" s="35">
        <v>5.2560000000000003E-3</v>
      </c>
    </row>
    <row r="40" spans="1:33" ht="15" customHeight="1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5" customHeight="1" x14ac:dyDescent="0.2">
      <c r="A41" s="8" t="s">
        <v>425</v>
      </c>
      <c r="B41" s="29" t="s">
        <v>33</v>
      </c>
      <c r="C41" s="36">
        <v>737.30517599999996</v>
      </c>
      <c r="D41" s="36">
        <v>703.62127699999996</v>
      </c>
      <c r="E41" s="36">
        <v>658.941101</v>
      </c>
      <c r="F41" s="36">
        <v>665.53491199999996</v>
      </c>
      <c r="G41" s="36">
        <v>652.15997300000004</v>
      </c>
      <c r="H41" s="36">
        <v>644.24475099999995</v>
      </c>
      <c r="I41" s="36">
        <v>640.43792699999995</v>
      </c>
      <c r="J41" s="36">
        <v>639.32330300000001</v>
      </c>
      <c r="K41" s="36">
        <v>638.98937999999998</v>
      </c>
      <c r="L41" s="36">
        <v>638.64495799999997</v>
      </c>
      <c r="M41" s="36">
        <v>638.29565400000001</v>
      </c>
      <c r="N41" s="36">
        <v>637.95471199999997</v>
      </c>
      <c r="O41" s="36">
        <v>637.61706500000003</v>
      </c>
      <c r="P41" s="36">
        <v>641.53033400000004</v>
      </c>
      <c r="Q41" s="36">
        <v>648.13091999999995</v>
      </c>
      <c r="R41" s="36">
        <v>654.87359600000002</v>
      </c>
      <c r="S41" s="36">
        <v>661.75433299999997</v>
      </c>
      <c r="T41" s="36">
        <v>668.78539999999998</v>
      </c>
      <c r="U41" s="36">
        <v>675.95739700000001</v>
      </c>
      <c r="V41" s="36">
        <v>683.277466</v>
      </c>
      <c r="W41" s="36">
        <v>690.72113000000002</v>
      </c>
      <c r="X41" s="36">
        <v>698.34332300000005</v>
      </c>
      <c r="Y41" s="36">
        <v>706.10974099999999</v>
      </c>
      <c r="Z41" s="36">
        <v>714.049622</v>
      </c>
      <c r="AA41" s="36">
        <v>722.15948500000002</v>
      </c>
      <c r="AB41" s="36">
        <v>730.413635</v>
      </c>
      <c r="AC41" s="36">
        <v>738.87341300000003</v>
      </c>
      <c r="AD41" s="36">
        <v>747.48278800000003</v>
      </c>
      <c r="AE41" s="36">
        <v>756.236267</v>
      </c>
      <c r="AF41" s="36">
        <v>765.13812299999995</v>
      </c>
      <c r="AG41" s="37">
        <v>2.9979999999999998E-3</v>
      </c>
    </row>
    <row r="42" spans="1:33" ht="15" customHeight="1" x14ac:dyDescent="0.2">
      <c r="A42" s="8" t="s">
        <v>426</v>
      </c>
      <c r="B42" s="11" t="s">
        <v>34</v>
      </c>
      <c r="C42" s="34">
        <v>575.30218500000001</v>
      </c>
      <c r="D42" s="34">
        <v>557.32147199999997</v>
      </c>
      <c r="E42" s="34">
        <v>520.91558799999996</v>
      </c>
      <c r="F42" s="34">
        <v>526.612122</v>
      </c>
      <c r="G42" s="34">
        <v>516.50372300000004</v>
      </c>
      <c r="H42" s="34">
        <v>510.20858800000002</v>
      </c>
      <c r="I42" s="34">
        <v>507.15048200000001</v>
      </c>
      <c r="J42" s="34">
        <v>506.233521</v>
      </c>
      <c r="K42" s="34">
        <v>505.935608</v>
      </c>
      <c r="L42" s="34">
        <v>505.64236499999998</v>
      </c>
      <c r="M42" s="34">
        <v>505.35314899999997</v>
      </c>
      <c r="N42" s="34">
        <v>505.06726099999997</v>
      </c>
      <c r="O42" s="34">
        <v>504.78402699999998</v>
      </c>
      <c r="P42" s="34">
        <v>507.86468500000001</v>
      </c>
      <c r="Q42" s="34">
        <v>513.068848</v>
      </c>
      <c r="R42" s="34">
        <v>518.39764400000001</v>
      </c>
      <c r="S42" s="34">
        <v>523.83215299999995</v>
      </c>
      <c r="T42" s="34">
        <v>529.38915999999995</v>
      </c>
      <c r="U42" s="34">
        <v>535.05572500000005</v>
      </c>
      <c r="V42" s="34">
        <v>540.837402</v>
      </c>
      <c r="W42" s="34">
        <v>546.72033699999997</v>
      </c>
      <c r="X42" s="34">
        <v>552.74011199999995</v>
      </c>
      <c r="Y42" s="34">
        <v>558.87676999999996</v>
      </c>
      <c r="Z42" s="34">
        <v>565.14977999999996</v>
      </c>
      <c r="AA42" s="34">
        <v>571.55822799999999</v>
      </c>
      <c r="AB42" s="34">
        <v>578.08044400000006</v>
      </c>
      <c r="AC42" s="34">
        <v>584.76678500000003</v>
      </c>
      <c r="AD42" s="34">
        <v>591.57257100000004</v>
      </c>
      <c r="AE42" s="34">
        <v>598.49823000000004</v>
      </c>
      <c r="AF42" s="34">
        <v>605.54363999999998</v>
      </c>
      <c r="AG42" s="35">
        <v>2.9680000000000002E-3</v>
      </c>
    </row>
    <row r="43" spans="1:33" ht="15" customHeight="1" x14ac:dyDescent="0.2">
      <c r="A43" s="8" t="s">
        <v>427</v>
      </c>
      <c r="B43" s="11" t="s">
        <v>35</v>
      </c>
      <c r="C43" s="34">
        <v>20.043861</v>
      </c>
      <c r="D43" s="34">
        <v>14.445519000000001</v>
      </c>
      <c r="E43" s="34">
        <v>12.640340999999999</v>
      </c>
      <c r="F43" s="34">
        <v>13.224909999999999</v>
      </c>
      <c r="G43" s="34">
        <v>13.408099999999999</v>
      </c>
      <c r="H43" s="34">
        <v>13.253574</v>
      </c>
      <c r="I43" s="34">
        <v>13.189355000000001</v>
      </c>
      <c r="J43" s="34">
        <v>13.182651</v>
      </c>
      <c r="K43" s="34">
        <v>13.193360999999999</v>
      </c>
      <c r="L43" s="34">
        <v>13.203166</v>
      </c>
      <c r="M43" s="34">
        <v>13.210298999999999</v>
      </c>
      <c r="N43" s="34">
        <v>13.216404000000001</v>
      </c>
      <c r="O43" s="34">
        <v>13.223602</v>
      </c>
      <c r="P43" s="34">
        <v>13.317595000000001</v>
      </c>
      <c r="Q43" s="34">
        <v>13.467281</v>
      </c>
      <c r="R43" s="34">
        <v>13.622316</v>
      </c>
      <c r="S43" s="34">
        <v>13.779540000000001</v>
      </c>
      <c r="T43" s="34">
        <v>13.940256</v>
      </c>
      <c r="U43" s="34">
        <v>14.10374</v>
      </c>
      <c r="V43" s="34">
        <v>14.269983999999999</v>
      </c>
      <c r="W43" s="34">
        <v>14.438677999999999</v>
      </c>
      <c r="X43" s="34">
        <v>14.611262999999999</v>
      </c>
      <c r="Y43" s="34">
        <v>14.785826</v>
      </c>
      <c r="Z43" s="34">
        <v>14.962223</v>
      </c>
      <c r="AA43" s="34">
        <v>15.142314000000001</v>
      </c>
      <c r="AB43" s="34">
        <v>15.326727999999999</v>
      </c>
      <c r="AC43" s="34">
        <v>15.515268000000001</v>
      </c>
      <c r="AD43" s="34">
        <v>15.705068000000001</v>
      </c>
      <c r="AE43" s="34">
        <v>15.895683999999999</v>
      </c>
      <c r="AF43" s="34">
        <v>16.087814000000002</v>
      </c>
      <c r="AG43" s="35">
        <v>3.8530000000000001E-3</v>
      </c>
    </row>
    <row r="44" spans="1:33" ht="15" customHeight="1" x14ac:dyDescent="0.2">
      <c r="A44" s="8" t="s">
        <v>428</v>
      </c>
      <c r="B44" s="11" t="s">
        <v>36</v>
      </c>
      <c r="C44" s="34">
        <v>141.959137</v>
      </c>
      <c r="D44" s="34">
        <v>131.85429400000001</v>
      </c>
      <c r="E44" s="34">
        <v>125.385178</v>
      </c>
      <c r="F44" s="34">
        <v>125.697868</v>
      </c>
      <c r="G44" s="34">
        <v>122.248192</v>
      </c>
      <c r="H44" s="34">
        <v>120.782578</v>
      </c>
      <c r="I44" s="34">
        <v>120.098068</v>
      </c>
      <c r="J44" s="34">
        <v>119.907089</v>
      </c>
      <c r="K44" s="34">
        <v>119.86039700000001</v>
      </c>
      <c r="L44" s="34">
        <v>119.79946099999999</v>
      </c>
      <c r="M44" s="34">
        <v>119.732201</v>
      </c>
      <c r="N44" s="34">
        <v>119.671021</v>
      </c>
      <c r="O44" s="34">
        <v>119.609444</v>
      </c>
      <c r="P44" s="34">
        <v>120.34807600000001</v>
      </c>
      <c r="Q44" s="34">
        <v>121.59481</v>
      </c>
      <c r="R44" s="34">
        <v>122.853638</v>
      </c>
      <c r="S44" s="34">
        <v>124.14265399999999</v>
      </c>
      <c r="T44" s="34">
        <v>125.456017</v>
      </c>
      <c r="U44" s="34">
        <v>126.79792</v>
      </c>
      <c r="V44" s="34">
        <v>128.17010500000001</v>
      </c>
      <c r="W44" s="34">
        <v>129.562119</v>
      </c>
      <c r="X44" s="34">
        <v>130.99195900000001</v>
      </c>
      <c r="Y44" s="34">
        <v>132.44712799999999</v>
      </c>
      <c r="Z44" s="34">
        <v>133.937637</v>
      </c>
      <c r="AA44" s="34">
        <v>135.45893899999999</v>
      </c>
      <c r="AB44" s="34">
        <v>137.00645399999999</v>
      </c>
      <c r="AC44" s="34">
        <v>138.59137000000001</v>
      </c>
      <c r="AD44" s="34">
        <v>140.20517000000001</v>
      </c>
      <c r="AE44" s="34">
        <v>141.84234599999999</v>
      </c>
      <c r="AF44" s="34">
        <v>143.50663800000001</v>
      </c>
      <c r="AG44" s="35">
        <v>3.029E-3</v>
      </c>
    </row>
    <row r="45" spans="1:33" ht="15" customHeight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35"/>
    </row>
    <row r="46" spans="1:33" ht="15" customHeight="1" x14ac:dyDescent="0.2">
      <c r="A46" s="8" t="s">
        <v>429</v>
      </c>
      <c r="B46" s="12" t="s">
        <v>430</v>
      </c>
      <c r="C46" s="38">
        <v>27171.580077999999</v>
      </c>
      <c r="D46" s="38">
        <v>26735.830077999999</v>
      </c>
      <c r="E46" s="38">
        <v>26781.802734000001</v>
      </c>
      <c r="F46" s="38">
        <v>26722.0625</v>
      </c>
      <c r="G46" s="38">
        <v>26716.158202999999</v>
      </c>
      <c r="H46" s="38">
        <v>26785.755859000001</v>
      </c>
      <c r="I46" s="38">
        <v>26785.242188</v>
      </c>
      <c r="J46" s="38">
        <v>26691.253906000002</v>
      </c>
      <c r="K46" s="38">
        <v>26555.736327999999</v>
      </c>
      <c r="L46" s="38">
        <v>26413.957031000002</v>
      </c>
      <c r="M46" s="38">
        <v>26267.582031000002</v>
      </c>
      <c r="N46" s="38">
        <v>26112.533202999999</v>
      </c>
      <c r="O46" s="38">
        <v>25951.335938</v>
      </c>
      <c r="P46" s="38">
        <v>25777.310547000001</v>
      </c>
      <c r="Q46" s="38">
        <v>25607.613281000002</v>
      </c>
      <c r="R46" s="38">
        <v>25462.345702999999</v>
      </c>
      <c r="S46" s="38">
        <v>25332.291015999999</v>
      </c>
      <c r="T46" s="38">
        <v>25224.5625</v>
      </c>
      <c r="U46" s="38">
        <v>25142.892577999999</v>
      </c>
      <c r="V46" s="38">
        <v>25092.628906000002</v>
      </c>
      <c r="W46" s="38">
        <v>25057.517577999999</v>
      </c>
      <c r="X46" s="38">
        <v>25031.820312</v>
      </c>
      <c r="Y46" s="38">
        <v>25033.470702999999</v>
      </c>
      <c r="Z46" s="38">
        <v>25065.568359000001</v>
      </c>
      <c r="AA46" s="38">
        <v>25111.748047000001</v>
      </c>
      <c r="AB46" s="38">
        <v>25174.408202999999</v>
      </c>
      <c r="AC46" s="38">
        <v>25243.539062</v>
      </c>
      <c r="AD46" s="38">
        <v>25333.832031000002</v>
      </c>
      <c r="AE46" s="38">
        <v>25419.5</v>
      </c>
      <c r="AF46" s="38">
        <v>25513.044922000001</v>
      </c>
      <c r="AG46" s="39">
        <v>-1.671E-3</v>
      </c>
    </row>
    <row r="47" spans="1:33" ht="15" customHeight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35"/>
    </row>
    <row r="48" spans="1:33" ht="15" customHeight="1" x14ac:dyDescent="0.2">
      <c r="B48" s="12" t="s">
        <v>431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39"/>
    </row>
    <row r="49" spans="1:33" ht="15" customHeight="1" x14ac:dyDescent="0.2">
      <c r="A49" s="8" t="s">
        <v>432</v>
      </c>
      <c r="B49" s="11" t="s">
        <v>433</v>
      </c>
      <c r="C49" s="34">
        <v>16370.978515999999</v>
      </c>
      <c r="D49" s="34">
        <v>16325.729492</v>
      </c>
      <c r="E49" s="34">
        <v>16266.272461</v>
      </c>
      <c r="F49" s="34">
        <v>16027.332031</v>
      </c>
      <c r="G49" s="34">
        <v>15841.580078000001</v>
      </c>
      <c r="H49" s="34">
        <v>15722.572265999999</v>
      </c>
      <c r="I49" s="34">
        <v>15555.624023</v>
      </c>
      <c r="J49" s="34">
        <v>15341.249023</v>
      </c>
      <c r="K49" s="34">
        <v>15078.880859000001</v>
      </c>
      <c r="L49" s="34">
        <v>14818.230469</v>
      </c>
      <c r="M49" s="34">
        <v>14534.446289</v>
      </c>
      <c r="N49" s="34">
        <v>14220.185546999999</v>
      </c>
      <c r="O49" s="34">
        <v>13932.654296999999</v>
      </c>
      <c r="P49" s="34">
        <v>13633.292969</v>
      </c>
      <c r="Q49" s="34">
        <v>13319.753906</v>
      </c>
      <c r="R49" s="34">
        <v>13039.986328000001</v>
      </c>
      <c r="S49" s="34">
        <v>12789.958984000001</v>
      </c>
      <c r="T49" s="34">
        <v>12578.275390999999</v>
      </c>
      <c r="U49" s="34">
        <v>12394.541015999999</v>
      </c>
      <c r="V49" s="34">
        <v>12236.290039</v>
      </c>
      <c r="W49" s="34">
        <v>12108.793944999999</v>
      </c>
      <c r="X49" s="34">
        <v>12008.533203000001</v>
      </c>
      <c r="Y49" s="34">
        <v>11930.561523</v>
      </c>
      <c r="Z49" s="34">
        <v>11861.611328000001</v>
      </c>
      <c r="AA49" s="34">
        <v>11816.103515999999</v>
      </c>
      <c r="AB49" s="34">
        <v>11787.921875</v>
      </c>
      <c r="AC49" s="34">
        <v>11774.236328000001</v>
      </c>
      <c r="AD49" s="34">
        <v>11776.475586</v>
      </c>
      <c r="AE49" s="34">
        <v>11770.376953000001</v>
      </c>
      <c r="AF49" s="34">
        <v>11767.223633</v>
      </c>
      <c r="AG49" s="35">
        <v>-1.1625999999999999E-2</v>
      </c>
    </row>
    <row r="50" spans="1:33" ht="15" customHeight="1" x14ac:dyDescent="0.2">
      <c r="A50" s="8" t="s">
        <v>434</v>
      </c>
      <c r="B50" s="11" t="s">
        <v>435</v>
      </c>
      <c r="C50" s="34">
        <v>2.6795300000000002</v>
      </c>
      <c r="D50" s="34">
        <v>13.904406</v>
      </c>
      <c r="E50" s="34">
        <v>18.522258999999998</v>
      </c>
      <c r="F50" s="34">
        <v>21.352459</v>
      </c>
      <c r="G50" s="34">
        <v>17.093941000000001</v>
      </c>
      <c r="H50" s="34">
        <v>36.425891999999997</v>
      </c>
      <c r="I50" s="34">
        <v>77.482269000000002</v>
      </c>
      <c r="J50" s="34">
        <v>115.50134300000001</v>
      </c>
      <c r="K50" s="34">
        <v>156.495743</v>
      </c>
      <c r="L50" s="34">
        <v>187.9151</v>
      </c>
      <c r="M50" s="34">
        <v>232.51194799999999</v>
      </c>
      <c r="N50" s="34">
        <v>293.41980000000001</v>
      </c>
      <c r="O50" s="34">
        <v>319.52990699999998</v>
      </c>
      <c r="P50" s="34">
        <v>348.35522500000002</v>
      </c>
      <c r="Q50" s="34">
        <v>377.12200899999999</v>
      </c>
      <c r="R50" s="34">
        <v>401.32388300000002</v>
      </c>
      <c r="S50" s="34">
        <v>422.53070100000002</v>
      </c>
      <c r="T50" s="34">
        <v>438.97067299999998</v>
      </c>
      <c r="U50" s="34">
        <v>450.19045999999997</v>
      </c>
      <c r="V50" s="34">
        <v>458.17071499999997</v>
      </c>
      <c r="W50" s="34">
        <v>461.56982399999998</v>
      </c>
      <c r="X50" s="34">
        <v>458.613495</v>
      </c>
      <c r="Y50" s="34">
        <v>452.25631700000002</v>
      </c>
      <c r="Z50" s="34">
        <v>445.60824600000001</v>
      </c>
      <c r="AA50" s="34">
        <v>427.48623700000002</v>
      </c>
      <c r="AB50" s="34">
        <v>404.335083</v>
      </c>
      <c r="AC50" s="34">
        <v>379.76440400000001</v>
      </c>
      <c r="AD50" s="34">
        <v>352.498718</v>
      </c>
      <c r="AE50" s="34">
        <v>340.59536700000001</v>
      </c>
      <c r="AF50" s="34">
        <v>327.22589099999999</v>
      </c>
      <c r="AG50" s="35">
        <v>0.11941</v>
      </c>
    </row>
    <row r="51" spans="1:33" ht="15" customHeight="1" x14ac:dyDescent="0.2">
      <c r="A51" s="8" t="s">
        <v>436</v>
      </c>
      <c r="B51" s="11" t="s">
        <v>437</v>
      </c>
      <c r="C51" s="34">
        <v>6051.4653319999998</v>
      </c>
      <c r="D51" s="34">
        <v>5832.0712890000004</v>
      </c>
      <c r="E51" s="34">
        <v>5996.8320309999999</v>
      </c>
      <c r="F51" s="34">
        <v>6112.7265619999998</v>
      </c>
      <c r="G51" s="34">
        <v>6282.4467770000001</v>
      </c>
      <c r="H51" s="34">
        <v>6441.7402339999999</v>
      </c>
      <c r="I51" s="34">
        <v>6541.7128910000001</v>
      </c>
      <c r="J51" s="34">
        <v>6595.578125</v>
      </c>
      <c r="K51" s="34">
        <v>6649.7114259999998</v>
      </c>
      <c r="L51" s="34">
        <v>6707.3608400000003</v>
      </c>
      <c r="M51" s="34">
        <v>6771.4746089999999</v>
      </c>
      <c r="N51" s="34">
        <v>6841.5927730000003</v>
      </c>
      <c r="O51" s="34">
        <v>6913.34375</v>
      </c>
      <c r="P51" s="34">
        <v>6974.8774409999996</v>
      </c>
      <c r="Q51" s="34">
        <v>7048.064453</v>
      </c>
      <c r="R51" s="34">
        <v>7108.892578</v>
      </c>
      <c r="S51" s="34">
        <v>7159.2768550000001</v>
      </c>
      <c r="T51" s="34">
        <v>7186.5595700000003</v>
      </c>
      <c r="U51" s="34">
        <v>7221.2709960000002</v>
      </c>
      <c r="V51" s="34">
        <v>7263.5229490000002</v>
      </c>
      <c r="W51" s="34">
        <v>7299.5913090000004</v>
      </c>
      <c r="X51" s="34">
        <v>7323.8461909999996</v>
      </c>
      <c r="Y51" s="34">
        <v>7354.1367190000001</v>
      </c>
      <c r="Z51" s="34">
        <v>7405.1430659999996</v>
      </c>
      <c r="AA51" s="34">
        <v>7453.4604490000002</v>
      </c>
      <c r="AB51" s="34">
        <v>7482.0053710000002</v>
      </c>
      <c r="AC51" s="34">
        <v>7505.5410160000001</v>
      </c>
      <c r="AD51" s="34">
        <v>7529.689453</v>
      </c>
      <c r="AE51" s="34">
        <v>7548.78125</v>
      </c>
      <c r="AF51" s="34">
        <v>7549.7983400000003</v>
      </c>
      <c r="AG51" s="35">
        <v>9.2619999999999994E-3</v>
      </c>
    </row>
    <row r="52" spans="1:33" ht="15" customHeight="1" x14ac:dyDescent="0.2">
      <c r="A52" s="8" t="s">
        <v>438</v>
      </c>
      <c r="B52" s="11" t="s">
        <v>439</v>
      </c>
      <c r="C52" s="34">
        <v>3008.063232</v>
      </c>
      <c r="D52" s="34">
        <v>3002.1518550000001</v>
      </c>
      <c r="E52" s="34">
        <v>2972.345703</v>
      </c>
      <c r="F52" s="34">
        <v>3000.9384770000001</v>
      </c>
      <c r="G52" s="34">
        <v>3012.2573240000002</v>
      </c>
      <c r="H52" s="34">
        <v>3026.3618160000001</v>
      </c>
      <c r="I52" s="34">
        <v>3041.1452640000002</v>
      </c>
      <c r="J52" s="34">
        <v>3054.1743160000001</v>
      </c>
      <c r="K52" s="34">
        <v>3066.0900879999999</v>
      </c>
      <c r="L52" s="34">
        <v>3076.2863769999999</v>
      </c>
      <c r="M52" s="34">
        <v>3087.5483399999998</v>
      </c>
      <c r="N52" s="34">
        <v>3099.6423340000001</v>
      </c>
      <c r="O52" s="34">
        <v>3111.5034179999998</v>
      </c>
      <c r="P52" s="34">
        <v>3125.4221189999998</v>
      </c>
      <c r="Q52" s="34">
        <v>3140.8652339999999</v>
      </c>
      <c r="R52" s="34">
        <v>3154.9965820000002</v>
      </c>
      <c r="S52" s="34">
        <v>3167.2634280000002</v>
      </c>
      <c r="T52" s="34">
        <v>3178.8950199999999</v>
      </c>
      <c r="U52" s="34">
        <v>3189.398682</v>
      </c>
      <c r="V52" s="34">
        <v>3199.2890619999998</v>
      </c>
      <c r="W52" s="34">
        <v>3208.4560550000001</v>
      </c>
      <c r="X52" s="34">
        <v>3216.9506839999999</v>
      </c>
      <c r="Y52" s="34">
        <v>3224.6691890000002</v>
      </c>
      <c r="Z52" s="34">
        <v>3231.4104000000002</v>
      </c>
      <c r="AA52" s="34">
        <v>3237.4492190000001</v>
      </c>
      <c r="AB52" s="34">
        <v>3246.1391600000002</v>
      </c>
      <c r="AC52" s="34">
        <v>3254.7216800000001</v>
      </c>
      <c r="AD52" s="34">
        <v>3263.1770019999999</v>
      </c>
      <c r="AE52" s="34">
        <v>3271.1987300000001</v>
      </c>
      <c r="AF52" s="34">
        <v>3279.600586</v>
      </c>
      <c r="AG52" s="35">
        <v>3.1619999999999999E-3</v>
      </c>
    </row>
    <row r="53" spans="1:33" ht="15" customHeight="1" x14ac:dyDescent="0.2">
      <c r="A53" s="8" t="s">
        <v>440</v>
      </c>
      <c r="B53" s="11" t="s">
        <v>35</v>
      </c>
      <c r="C53" s="34">
        <v>766.07171600000004</v>
      </c>
      <c r="D53" s="34">
        <v>569.10913100000005</v>
      </c>
      <c r="E53" s="34">
        <v>532.18658400000004</v>
      </c>
      <c r="F53" s="34">
        <v>551.54406700000004</v>
      </c>
      <c r="G53" s="34">
        <v>570.59393299999999</v>
      </c>
      <c r="H53" s="34">
        <v>571.57873500000005</v>
      </c>
      <c r="I53" s="34">
        <v>572.59814500000005</v>
      </c>
      <c r="J53" s="34">
        <v>573.644409</v>
      </c>
      <c r="K53" s="34">
        <v>574.71575900000005</v>
      </c>
      <c r="L53" s="34">
        <v>575.70855700000004</v>
      </c>
      <c r="M53" s="34">
        <v>576.58850099999995</v>
      </c>
      <c r="N53" s="34">
        <v>577.50476100000003</v>
      </c>
      <c r="O53" s="34">
        <v>578.50488299999995</v>
      </c>
      <c r="P53" s="34">
        <v>579.56854199999998</v>
      </c>
      <c r="Q53" s="34">
        <v>580.71649200000002</v>
      </c>
      <c r="R53" s="34">
        <v>581.917419</v>
      </c>
      <c r="S53" s="34">
        <v>583.06890899999996</v>
      </c>
      <c r="T53" s="34">
        <v>584.22930899999994</v>
      </c>
      <c r="U53" s="34">
        <v>585.39813200000003</v>
      </c>
      <c r="V53" s="34">
        <v>586.59228499999995</v>
      </c>
      <c r="W53" s="34">
        <v>587.75439500000005</v>
      </c>
      <c r="X53" s="34">
        <v>588.9375</v>
      </c>
      <c r="Y53" s="34">
        <v>590.07641599999999</v>
      </c>
      <c r="Z53" s="34">
        <v>591.17260699999997</v>
      </c>
      <c r="AA53" s="34">
        <v>592.25158699999997</v>
      </c>
      <c r="AB53" s="34">
        <v>593.38006600000006</v>
      </c>
      <c r="AC53" s="34">
        <v>594.50640899999996</v>
      </c>
      <c r="AD53" s="34">
        <v>595.52673300000004</v>
      </c>
      <c r="AE53" s="34">
        <v>596.46539299999995</v>
      </c>
      <c r="AF53" s="34">
        <v>597.35156199999994</v>
      </c>
      <c r="AG53" s="35">
        <v>1.7309999999999999E-3</v>
      </c>
    </row>
    <row r="54" spans="1:33" ht="15" customHeight="1" x14ac:dyDescent="0.2">
      <c r="A54" s="8" t="s">
        <v>441</v>
      </c>
      <c r="B54" s="11" t="s">
        <v>442</v>
      </c>
      <c r="C54" s="34">
        <v>27.069519</v>
      </c>
      <c r="D54" s="34">
        <v>26.981216</v>
      </c>
      <c r="E54" s="34">
        <v>26.908156999999999</v>
      </c>
      <c r="F54" s="34">
        <v>26.847712000000001</v>
      </c>
      <c r="G54" s="34">
        <v>26.797699000000001</v>
      </c>
      <c r="H54" s="34">
        <v>26.756321</v>
      </c>
      <c r="I54" s="34">
        <v>26.722086000000001</v>
      </c>
      <c r="J54" s="34">
        <v>26.693760000000001</v>
      </c>
      <c r="K54" s="34">
        <v>26.670324000000001</v>
      </c>
      <c r="L54" s="34">
        <v>26.650933999999999</v>
      </c>
      <c r="M54" s="34">
        <v>26.634892000000001</v>
      </c>
      <c r="N54" s="34">
        <v>26.621618000000002</v>
      </c>
      <c r="O54" s="34">
        <v>26.610636</v>
      </c>
      <c r="P54" s="34">
        <v>26.601548999999999</v>
      </c>
      <c r="Q54" s="34">
        <v>26.594031999999999</v>
      </c>
      <c r="R54" s="34">
        <v>26.587812</v>
      </c>
      <c r="S54" s="34">
        <v>26.582666</v>
      </c>
      <c r="T54" s="34">
        <v>26.578406999999999</v>
      </c>
      <c r="U54" s="34">
        <v>26.574884000000001</v>
      </c>
      <c r="V54" s="34">
        <v>26.57197</v>
      </c>
      <c r="W54" s="34">
        <v>26.569559000000002</v>
      </c>
      <c r="X54" s="34">
        <v>26.567564000000001</v>
      </c>
      <c r="Y54" s="34">
        <v>26.565912000000001</v>
      </c>
      <c r="Z54" s="34">
        <v>26.564547000000001</v>
      </c>
      <c r="AA54" s="34">
        <v>26.563417000000001</v>
      </c>
      <c r="AB54" s="34">
        <v>26.562480999999998</v>
      </c>
      <c r="AC54" s="34">
        <v>26.561707999999999</v>
      </c>
      <c r="AD54" s="34">
        <v>26.561067999999999</v>
      </c>
      <c r="AE54" s="34">
        <v>26.560538999999999</v>
      </c>
      <c r="AF54" s="34">
        <v>26.560101</v>
      </c>
      <c r="AG54" s="35">
        <v>-5.62E-4</v>
      </c>
    </row>
    <row r="55" spans="1:33" ht="15" customHeight="1" x14ac:dyDescent="0.2">
      <c r="A55" s="8" t="s">
        <v>443</v>
      </c>
      <c r="B55" s="11" t="s">
        <v>444</v>
      </c>
      <c r="C55" s="34">
        <v>50.709175000000002</v>
      </c>
      <c r="D55" s="34">
        <v>50.286639999999998</v>
      </c>
      <c r="E55" s="34">
        <v>49.459949000000002</v>
      </c>
      <c r="F55" s="34">
        <v>48.435234000000001</v>
      </c>
      <c r="G55" s="34">
        <v>47.534210000000002</v>
      </c>
      <c r="H55" s="34">
        <v>47.045216000000003</v>
      </c>
      <c r="I55" s="34">
        <v>46.401108000000001</v>
      </c>
      <c r="J55" s="34">
        <v>46.259856999999997</v>
      </c>
      <c r="K55" s="34">
        <v>46.298758999999997</v>
      </c>
      <c r="L55" s="34">
        <v>46.887680000000003</v>
      </c>
      <c r="M55" s="34">
        <v>47.613627999999999</v>
      </c>
      <c r="N55" s="34">
        <v>48.704559000000003</v>
      </c>
      <c r="O55" s="34">
        <v>49.750495999999998</v>
      </c>
      <c r="P55" s="34">
        <v>50.618248000000001</v>
      </c>
      <c r="Q55" s="34">
        <v>51.450226000000001</v>
      </c>
      <c r="R55" s="34">
        <v>52.441380000000002</v>
      </c>
      <c r="S55" s="34">
        <v>53.677917000000001</v>
      </c>
      <c r="T55" s="34">
        <v>54.507914999999997</v>
      </c>
      <c r="U55" s="34">
        <v>55.504210999999998</v>
      </c>
      <c r="V55" s="34">
        <v>56.497580999999997</v>
      </c>
      <c r="W55" s="34">
        <v>57.585979000000002</v>
      </c>
      <c r="X55" s="34">
        <v>58.592899000000003</v>
      </c>
      <c r="Y55" s="34">
        <v>59.604069000000003</v>
      </c>
      <c r="Z55" s="34">
        <v>60.928531999999997</v>
      </c>
      <c r="AA55" s="34">
        <v>61.936768000000001</v>
      </c>
      <c r="AB55" s="34">
        <v>62.973827</v>
      </c>
      <c r="AC55" s="34">
        <v>63.843612999999998</v>
      </c>
      <c r="AD55" s="34">
        <v>64.865302999999997</v>
      </c>
      <c r="AE55" s="34">
        <v>66.092506</v>
      </c>
      <c r="AF55" s="34">
        <v>67.381034999999997</v>
      </c>
      <c r="AG55" s="35">
        <v>1.0506E-2</v>
      </c>
    </row>
    <row r="56" spans="1:33" ht="15" customHeight="1" x14ac:dyDescent="0.2">
      <c r="A56" s="8" t="s">
        <v>445</v>
      </c>
      <c r="B56" s="11" t="s">
        <v>422</v>
      </c>
      <c r="C56" s="34">
        <v>133.419983</v>
      </c>
      <c r="D56" s="34">
        <v>118.620987</v>
      </c>
      <c r="E56" s="34">
        <v>114.770004</v>
      </c>
      <c r="F56" s="34">
        <v>116.668221</v>
      </c>
      <c r="G56" s="34">
        <v>118.059967</v>
      </c>
      <c r="H56" s="34">
        <v>119.27578</v>
      </c>
      <c r="I56" s="34">
        <v>120.05360400000001</v>
      </c>
      <c r="J56" s="34">
        <v>120.311432</v>
      </c>
      <c r="K56" s="34">
        <v>120.23407</v>
      </c>
      <c r="L56" s="34">
        <v>120.06572</v>
      </c>
      <c r="M56" s="34">
        <v>119.93187</v>
      </c>
      <c r="N56" s="34">
        <v>119.833878</v>
      </c>
      <c r="O56" s="34">
        <v>119.784599</v>
      </c>
      <c r="P56" s="34">
        <v>119.79059599999999</v>
      </c>
      <c r="Q56" s="34">
        <v>119.96706399999999</v>
      </c>
      <c r="R56" s="34">
        <v>120.273087</v>
      </c>
      <c r="S56" s="34">
        <v>120.67295799999999</v>
      </c>
      <c r="T56" s="34">
        <v>121.016098</v>
      </c>
      <c r="U56" s="34">
        <v>121.275398</v>
      </c>
      <c r="V56" s="34">
        <v>121.44622</v>
      </c>
      <c r="W56" s="34">
        <v>121.5504</v>
      </c>
      <c r="X56" s="34">
        <v>121.636284</v>
      </c>
      <c r="Y56" s="34">
        <v>121.68806499999999</v>
      </c>
      <c r="Z56" s="34">
        <v>121.749825</v>
      </c>
      <c r="AA56" s="34">
        <v>121.83532700000001</v>
      </c>
      <c r="AB56" s="34">
        <v>121.96051</v>
      </c>
      <c r="AC56" s="34">
        <v>122.115936</v>
      </c>
      <c r="AD56" s="34">
        <v>122.29834700000001</v>
      </c>
      <c r="AE56" s="34">
        <v>122.489372</v>
      </c>
      <c r="AF56" s="34">
        <v>122.65640999999999</v>
      </c>
      <c r="AG56" s="35">
        <v>1.1950000000000001E-3</v>
      </c>
    </row>
    <row r="57" spans="1:33" ht="15" customHeight="1" x14ac:dyDescent="0.2">
      <c r="A57" s="8" t="s">
        <v>446</v>
      </c>
      <c r="B57" s="11" t="s">
        <v>447</v>
      </c>
      <c r="C57" s="34">
        <v>26410.456874</v>
      </c>
      <c r="D57" s="34">
        <v>25938.855578000002</v>
      </c>
      <c r="E57" s="34">
        <v>25977.29765</v>
      </c>
      <c r="F57" s="34">
        <v>25905.844647000002</v>
      </c>
      <c r="G57" s="34">
        <v>25916.365425</v>
      </c>
      <c r="H57" s="34">
        <v>25991.754016999999</v>
      </c>
      <c r="I57" s="34">
        <v>25981.736175000002</v>
      </c>
      <c r="J57" s="34">
        <v>25873.411499000002</v>
      </c>
      <c r="K57" s="34">
        <v>25719.095352</v>
      </c>
      <c r="L57" s="34">
        <v>25559.106506</v>
      </c>
      <c r="M57" s="34">
        <v>25396.750229000001</v>
      </c>
      <c r="N57" s="34">
        <v>25227.503784</v>
      </c>
      <c r="O57" s="34">
        <v>25051.684204000001</v>
      </c>
      <c r="P57" s="34">
        <v>24858.527099999999</v>
      </c>
      <c r="Q57" s="34">
        <v>24664.534118</v>
      </c>
      <c r="R57" s="34">
        <v>24486.419586</v>
      </c>
      <c r="S57" s="34">
        <v>24323.032653999999</v>
      </c>
      <c r="T57" s="34">
        <v>24169.031220000001</v>
      </c>
      <c r="U57" s="34">
        <v>24044.153351000001</v>
      </c>
      <c r="V57" s="34">
        <v>23948.379699000001</v>
      </c>
      <c r="W57" s="34">
        <v>23871.870605</v>
      </c>
      <c r="X57" s="34">
        <v>23803.679901000003</v>
      </c>
      <c r="Y57" s="34">
        <v>23759.559051</v>
      </c>
      <c r="Z57" s="34">
        <v>23744.186371</v>
      </c>
      <c r="AA57" s="34">
        <v>23737.087799000001</v>
      </c>
      <c r="AB57" s="34">
        <v>23725.280395000002</v>
      </c>
      <c r="AC57" s="34">
        <v>23721.291748</v>
      </c>
      <c r="AD57" s="34">
        <v>23731.092467999999</v>
      </c>
      <c r="AE57" s="34">
        <v>23742.560211</v>
      </c>
      <c r="AF57" s="34">
        <v>23737.796202999998</v>
      </c>
      <c r="AG57" s="35">
        <v>-3.1619015392584382E-3</v>
      </c>
    </row>
    <row r="58" spans="1:33" ht="15" customHeight="1" x14ac:dyDescent="0.2">
      <c r="A58" s="8" t="s">
        <v>448</v>
      </c>
      <c r="B58" s="11" t="s">
        <v>449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5" t="s">
        <v>17</v>
      </c>
    </row>
    <row r="59" spans="1:33" ht="15" customHeight="1" x14ac:dyDescent="0.2">
      <c r="A59" s="8" t="s">
        <v>450</v>
      </c>
      <c r="B59" s="11" t="s">
        <v>451</v>
      </c>
      <c r="C59" s="34">
        <v>22.379854000000002</v>
      </c>
      <c r="D59" s="34">
        <v>23.341729999999998</v>
      </c>
      <c r="E59" s="34">
        <v>24.258621000000002</v>
      </c>
      <c r="F59" s="34">
        <v>25.547998</v>
      </c>
      <c r="G59" s="34">
        <v>26.915524000000001</v>
      </c>
      <c r="H59" s="34">
        <v>28.069068999999999</v>
      </c>
      <c r="I59" s="34">
        <v>29.159168000000001</v>
      </c>
      <c r="J59" s="34">
        <v>30.167995000000001</v>
      </c>
      <c r="K59" s="34">
        <v>31.013850999999999</v>
      </c>
      <c r="L59" s="34">
        <v>31.772165000000001</v>
      </c>
      <c r="M59" s="34">
        <v>32.461661999999997</v>
      </c>
      <c r="N59" s="34">
        <v>33.190308000000002</v>
      </c>
      <c r="O59" s="34">
        <v>33.961486999999998</v>
      </c>
      <c r="P59" s="34">
        <v>34.822566999999999</v>
      </c>
      <c r="Q59" s="34">
        <v>35.812553000000001</v>
      </c>
      <c r="R59" s="34">
        <v>36.980072</v>
      </c>
      <c r="S59" s="34">
        <v>38.300452999999997</v>
      </c>
      <c r="T59" s="34">
        <v>39.822558999999998</v>
      </c>
      <c r="U59" s="34">
        <v>41.468829999999997</v>
      </c>
      <c r="V59" s="34">
        <v>43.202804999999998</v>
      </c>
      <c r="W59" s="34">
        <v>45.056843000000001</v>
      </c>
      <c r="X59" s="34">
        <v>46.954956000000003</v>
      </c>
      <c r="Y59" s="34">
        <v>48.914898000000001</v>
      </c>
      <c r="Z59" s="34">
        <v>50.837195999999999</v>
      </c>
      <c r="AA59" s="34">
        <v>52.720177</v>
      </c>
      <c r="AB59" s="34">
        <v>54.628849000000002</v>
      </c>
      <c r="AC59" s="34">
        <v>56.544047999999997</v>
      </c>
      <c r="AD59" s="34">
        <v>58.430790000000002</v>
      </c>
      <c r="AE59" s="34">
        <v>60.276344000000002</v>
      </c>
      <c r="AF59" s="34">
        <v>62.079566999999997</v>
      </c>
      <c r="AG59" s="13">
        <v>3.5552E-2</v>
      </c>
    </row>
    <row r="60" spans="1:33" ht="15" customHeight="1" x14ac:dyDescent="0.2">
      <c r="A60" s="8" t="s">
        <v>452</v>
      </c>
      <c r="B60" s="11" t="s">
        <v>453</v>
      </c>
      <c r="C60" s="34">
        <v>39.987690000000001</v>
      </c>
      <c r="D60" s="34">
        <v>42.845740999999997</v>
      </c>
      <c r="E60" s="34">
        <v>55.207073000000001</v>
      </c>
      <c r="F60" s="34">
        <v>60.630519999999997</v>
      </c>
      <c r="G60" s="34">
        <v>64.817931999999999</v>
      </c>
      <c r="H60" s="34">
        <v>68.426970999999995</v>
      </c>
      <c r="I60" s="34">
        <v>70.955359999999999</v>
      </c>
      <c r="J60" s="34">
        <v>73.633826999999997</v>
      </c>
      <c r="K60" s="34">
        <v>76.897582999999997</v>
      </c>
      <c r="L60" s="34">
        <v>80.964905000000002</v>
      </c>
      <c r="M60" s="34">
        <v>87.398612999999997</v>
      </c>
      <c r="N60" s="34">
        <v>96.399269000000004</v>
      </c>
      <c r="O60" s="34">
        <v>107.054474</v>
      </c>
      <c r="P60" s="34">
        <v>122.40692900000001</v>
      </c>
      <c r="Q60" s="34">
        <v>140.23878500000001</v>
      </c>
      <c r="R60" s="34">
        <v>160.198578</v>
      </c>
      <c r="S60" s="34">
        <v>180.399857</v>
      </c>
      <c r="T60" s="34">
        <v>211.895096</v>
      </c>
      <c r="U60" s="34">
        <v>243.746994</v>
      </c>
      <c r="V60" s="34">
        <v>278.76446499999997</v>
      </c>
      <c r="W60" s="34">
        <v>313.83026100000001</v>
      </c>
      <c r="X60" s="34">
        <v>351.40737899999999</v>
      </c>
      <c r="Y60" s="34">
        <v>391.963348</v>
      </c>
      <c r="Z60" s="34">
        <v>434.54605099999998</v>
      </c>
      <c r="AA60" s="34">
        <v>484.05380200000002</v>
      </c>
      <c r="AB60" s="34">
        <v>558.38574200000005</v>
      </c>
      <c r="AC60" s="34">
        <v>628.00414999999998</v>
      </c>
      <c r="AD60" s="34">
        <v>701.82556199999999</v>
      </c>
      <c r="AE60" s="34">
        <v>769.96551499999998</v>
      </c>
      <c r="AF60" s="34">
        <v>862.52673300000004</v>
      </c>
      <c r="AG60" s="13">
        <v>0.11318300000000001</v>
      </c>
    </row>
    <row r="61" spans="1:33" ht="15" customHeight="1" x14ac:dyDescent="0.2">
      <c r="A61" s="8" t="s">
        <v>454</v>
      </c>
      <c r="B61" s="11" t="s">
        <v>455</v>
      </c>
      <c r="C61" s="34">
        <v>0</v>
      </c>
      <c r="D61" s="34">
        <v>0</v>
      </c>
      <c r="E61" s="34">
        <v>0</v>
      </c>
      <c r="F61" s="34">
        <v>0</v>
      </c>
      <c r="G61" s="34">
        <v>0.14399000000000001</v>
      </c>
      <c r="H61" s="34">
        <v>0.291186</v>
      </c>
      <c r="I61" s="34">
        <v>0.40770800000000001</v>
      </c>
      <c r="J61" s="34">
        <v>0.65885800000000005</v>
      </c>
      <c r="K61" s="34">
        <v>0.89218500000000001</v>
      </c>
      <c r="L61" s="34">
        <v>1.106873</v>
      </c>
      <c r="M61" s="34">
        <v>1.3250040000000001</v>
      </c>
      <c r="N61" s="34">
        <v>1.524424</v>
      </c>
      <c r="O61" s="34">
        <v>1.7058819999999999</v>
      </c>
      <c r="P61" s="34">
        <v>1.912903</v>
      </c>
      <c r="Q61" s="34">
        <v>2.1052369999999998</v>
      </c>
      <c r="R61" s="34">
        <v>2.289666</v>
      </c>
      <c r="S61" s="34">
        <v>2.4777089999999999</v>
      </c>
      <c r="T61" s="34">
        <v>2.657667</v>
      </c>
      <c r="U61" s="34">
        <v>2.8280789999999998</v>
      </c>
      <c r="V61" s="34">
        <v>2.990974</v>
      </c>
      <c r="W61" s="34">
        <v>3.1468509999999998</v>
      </c>
      <c r="X61" s="34">
        <v>3.295766</v>
      </c>
      <c r="Y61" s="34">
        <v>3.437446</v>
      </c>
      <c r="Z61" s="34">
        <v>3.5704739999999999</v>
      </c>
      <c r="AA61" s="34">
        <v>3.6977869999999999</v>
      </c>
      <c r="AB61" s="34">
        <v>3.8217129999999999</v>
      </c>
      <c r="AC61" s="34">
        <v>3.9444859999999999</v>
      </c>
      <c r="AD61" s="34">
        <v>4.068327</v>
      </c>
      <c r="AE61" s="34">
        <v>4.1936819999999999</v>
      </c>
      <c r="AF61" s="34">
        <v>4.3208279999999997</v>
      </c>
      <c r="AG61" s="13" t="s">
        <v>17</v>
      </c>
    </row>
    <row r="62" spans="1:33" ht="15" customHeight="1" x14ac:dyDescent="0.2">
      <c r="A62" s="8" t="s">
        <v>456</v>
      </c>
      <c r="B62" s="11" t="s">
        <v>63</v>
      </c>
      <c r="C62" s="34">
        <v>698.754639</v>
      </c>
      <c r="D62" s="34">
        <v>730.78631600000006</v>
      </c>
      <c r="E62" s="34">
        <v>725.03936799999997</v>
      </c>
      <c r="F62" s="34">
        <v>730.03546100000005</v>
      </c>
      <c r="G62" s="34">
        <v>707.91821300000004</v>
      </c>
      <c r="H62" s="34">
        <v>697.21368399999994</v>
      </c>
      <c r="I62" s="34">
        <v>702.97943099999998</v>
      </c>
      <c r="J62" s="34">
        <v>713.37933299999997</v>
      </c>
      <c r="K62" s="34">
        <v>727.83221400000002</v>
      </c>
      <c r="L62" s="34">
        <v>741.00201400000003</v>
      </c>
      <c r="M62" s="34">
        <v>749.645081</v>
      </c>
      <c r="N62" s="34">
        <v>753.91039999999998</v>
      </c>
      <c r="O62" s="34">
        <v>756.93060300000002</v>
      </c>
      <c r="P62" s="34">
        <v>759.63867200000004</v>
      </c>
      <c r="Q62" s="34">
        <v>764.92065400000001</v>
      </c>
      <c r="R62" s="34">
        <v>776.45251499999995</v>
      </c>
      <c r="S62" s="34">
        <v>788.07733199999996</v>
      </c>
      <c r="T62" s="34">
        <v>801.15460199999995</v>
      </c>
      <c r="U62" s="34">
        <v>810.69049099999995</v>
      </c>
      <c r="V62" s="34">
        <v>819.284851</v>
      </c>
      <c r="W62" s="34">
        <v>823.607483</v>
      </c>
      <c r="X62" s="34">
        <v>826.479919</v>
      </c>
      <c r="Y62" s="34">
        <v>829.59161400000005</v>
      </c>
      <c r="Z62" s="34">
        <v>832.42199700000003</v>
      </c>
      <c r="AA62" s="34">
        <v>834.17938200000003</v>
      </c>
      <c r="AB62" s="34">
        <v>832.28747599999997</v>
      </c>
      <c r="AC62" s="34">
        <v>833.75158699999997</v>
      </c>
      <c r="AD62" s="34">
        <v>838.41058299999997</v>
      </c>
      <c r="AE62" s="34">
        <v>842.496216</v>
      </c>
      <c r="AF62" s="34">
        <v>846.31488000000002</v>
      </c>
      <c r="AG62" s="35">
        <v>5.2560000000000003E-3</v>
      </c>
    </row>
    <row r="63" spans="1:33" ht="15" customHeight="1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35"/>
    </row>
    <row r="64" spans="1:33" ht="15" customHeight="1" thickBot="1" x14ac:dyDescent="0.25">
      <c r="A64" s="8" t="s">
        <v>457</v>
      </c>
      <c r="B64" s="29" t="s">
        <v>65</v>
      </c>
      <c r="C64" s="36">
        <v>27171.578125</v>
      </c>
      <c r="D64" s="36">
        <v>26735.830077999999</v>
      </c>
      <c r="E64" s="36">
        <v>26781.800781000002</v>
      </c>
      <c r="F64" s="36">
        <v>26722.058593999998</v>
      </c>
      <c r="G64" s="36">
        <v>26716.162109000001</v>
      </c>
      <c r="H64" s="36">
        <v>26785.753906000002</v>
      </c>
      <c r="I64" s="36">
        <v>26785.236327999999</v>
      </c>
      <c r="J64" s="36">
        <v>26691.251952999999</v>
      </c>
      <c r="K64" s="36">
        <v>26555.732422000001</v>
      </c>
      <c r="L64" s="36">
        <v>26413.953125</v>
      </c>
      <c r="M64" s="36">
        <v>26267.578125</v>
      </c>
      <c r="N64" s="36">
        <v>26112.527343999998</v>
      </c>
      <c r="O64" s="36">
        <v>25951.333984000001</v>
      </c>
      <c r="P64" s="36">
        <v>25777.306640999999</v>
      </c>
      <c r="Q64" s="36">
        <v>25607.609375</v>
      </c>
      <c r="R64" s="36">
        <v>25462.341797000001</v>
      </c>
      <c r="S64" s="36">
        <v>25332.291015999999</v>
      </c>
      <c r="T64" s="36">
        <v>25224.560547000001</v>
      </c>
      <c r="U64" s="36">
        <v>25142.888672000001</v>
      </c>
      <c r="V64" s="36">
        <v>25092.621093999998</v>
      </c>
      <c r="W64" s="36">
        <v>25057.511718999998</v>
      </c>
      <c r="X64" s="36">
        <v>25031.818359000001</v>
      </c>
      <c r="Y64" s="36">
        <v>25033.464843999998</v>
      </c>
      <c r="Z64" s="36">
        <v>25065.5625</v>
      </c>
      <c r="AA64" s="36">
        <v>25111.740234000001</v>
      </c>
      <c r="AB64" s="36">
        <v>25174.40625</v>
      </c>
      <c r="AC64" s="36">
        <v>25243.537109000001</v>
      </c>
      <c r="AD64" s="36">
        <v>25333.828125</v>
      </c>
      <c r="AE64" s="36">
        <v>25419.490234000001</v>
      </c>
      <c r="AF64" s="36">
        <v>25513.039062</v>
      </c>
      <c r="AG64" s="37">
        <v>-1.671E-3</v>
      </c>
    </row>
    <row r="65" spans="2:33" ht="15" customHeight="1" x14ac:dyDescent="0.2">
      <c r="B65" s="40" t="s">
        <v>458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2:33" ht="15" customHeight="1" x14ac:dyDescent="0.2">
      <c r="B66" s="8" t="s">
        <v>459</v>
      </c>
      <c r="AG66" s="4"/>
    </row>
    <row r="67" spans="2:33" ht="15" customHeight="1" x14ac:dyDescent="0.2">
      <c r="B67" s="8" t="s">
        <v>460</v>
      </c>
      <c r="AG67" s="4"/>
    </row>
    <row r="68" spans="2:33" ht="15" customHeight="1" x14ac:dyDescent="0.2">
      <c r="B68" s="8" t="s">
        <v>461</v>
      </c>
      <c r="AG68" s="4"/>
    </row>
    <row r="69" spans="2:33" ht="15" customHeight="1" x14ac:dyDescent="0.2">
      <c r="B69" s="8" t="s">
        <v>462</v>
      </c>
      <c r="AG69" s="4"/>
    </row>
    <row r="70" spans="2:33" ht="15" customHeight="1" x14ac:dyDescent="0.2">
      <c r="B70" s="8" t="s">
        <v>463</v>
      </c>
      <c r="AG70" s="4"/>
    </row>
    <row r="71" spans="2:33" ht="15" customHeight="1" x14ac:dyDescent="0.2">
      <c r="B71" s="8" t="s">
        <v>464</v>
      </c>
      <c r="AG71" s="4"/>
    </row>
    <row r="72" spans="2:33" ht="15" customHeight="1" x14ac:dyDescent="0.2">
      <c r="B72" s="8" t="s">
        <v>69</v>
      </c>
      <c r="AG72" s="4"/>
    </row>
    <row r="73" spans="2:33" ht="15" customHeight="1" x14ac:dyDescent="0.2">
      <c r="B73" s="8" t="s">
        <v>465</v>
      </c>
      <c r="AG73" s="4"/>
    </row>
    <row r="74" spans="2:33" ht="15" customHeight="1" x14ac:dyDescent="0.2">
      <c r="B74" s="8" t="s">
        <v>466</v>
      </c>
      <c r="AG74" s="4"/>
    </row>
    <row r="75" spans="2:33" ht="15" customHeight="1" x14ac:dyDescent="0.2">
      <c r="B75" s="8" t="s">
        <v>467</v>
      </c>
      <c r="AG75" s="4"/>
    </row>
    <row r="76" spans="2:33" ht="15" customHeight="1" x14ac:dyDescent="0.2">
      <c r="B76" s="8" t="s">
        <v>468</v>
      </c>
      <c r="AG76" s="4"/>
    </row>
    <row r="77" spans="2:33" ht="15" customHeight="1" x14ac:dyDescent="0.2">
      <c r="B77" s="8" t="s">
        <v>76</v>
      </c>
      <c r="AG77" s="4"/>
    </row>
    <row r="78" spans="2:33" ht="15" customHeight="1" x14ac:dyDescent="0.2">
      <c r="B78" s="8" t="s">
        <v>77</v>
      </c>
      <c r="AG78" s="4"/>
    </row>
    <row r="79" spans="2:33" ht="15" customHeight="1" x14ac:dyDescent="0.2">
      <c r="B79" s="8" t="s">
        <v>78</v>
      </c>
      <c r="AG79" s="4"/>
    </row>
    <row r="80" spans="2:33" ht="15" customHeight="1" x14ac:dyDescent="0.2">
      <c r="B80" s="8" t="s">
        <v>79</v>
      </c>
      <c r="AG8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7" customWidth="1"/>
    <col min="2" max="2" width="9.5703125" style="7" customWidth="1"/>
    <col min="3" max="31" width="9.5703125" style="7" bestFit="1" customWidth="1"/>
    <col min="32" max="16384" width="9.140625" style="7"/>
  </cols>
  <sheetData>
    <row r="1" spans="1:31" x14ac:dyDescent="0.25">
      <c r="A1" s="1" t="s">
        <v>80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81</v>
      </c>
      <c r="B2" s="21">
        <f>'AEO Table S46'!B14*10^12</f>
        <v>1.5515454102E+16</v>
      </c>
      <c r="C2" s="21">
        <f>'AEO Table S46'!C14*10^12</f>
        <v>1.5485195312E+16</v>
      </c>
      <c r="D2" s="21">
        <f>'AEO Table S46'!D14*10^12</f>
        <v>1.5433685547E+16</v>
      </c>
      <c r="E2" s="21">
        <f>'AEO Table S46'!E14*10^12</f>
        <v>1.5206672852E+16</v>
      </c>
      <c r="F2" s="21">
        <f>'AEO Table S46'!F14*10^12</f>
        <v>1.5017046875E+16</v>
      </c>
      <c r="G2" s="21">
        <f>'AEO Table S46'!G14*10^12</f>
        <v>1.4921399414E+16</v>
      </c>
      <c r="H2" s="21">
        <f>'AEO Table S46'!H14*10^12</f>
        <v>1.4808423828E+16</v>
      </c>
      <c r="I2" s="21">
        <f>'AEO Table S46'!I14*10^12</f>
        <v>1.465200293E+16</v>
      </c>
      <c r="J2" s="21">
        <f>'AEO Table S46'!J14*10^12</f>
        <v>1.444927832E+16</v>
      </c>
      <c r="K2" s="21">
        <f>'AEO Table S46'!K14*10^12</f>
        <v>1.4237414062E+16</v>
      </c>
      <c r="L2" s="21">
        <f>'AEO Table S46'!L14*10^12</f>
        <v>1.401330957E+16</v>
      </c>
      <c r="M2" s="21">
        <f>'AEO Table S46'!M14*10^12</f>
        <v>1.3773955078E+16</v>
      </c>
      <c r="N2" s="21">
        <f>'AEO Table S46'!N14*10^12</f>
        <v>1.3527182617E+16</v>
      </c>
      <c r="O2" s="21">
        <f>'AEO Table S46'!O14*10^12</f>
        <v>1.3273761719E+16</v>
      </c>
      <c r="P2" s="21">
        <f>'AEO Table S46'!P14*10^12</f>
        <v>1.3005316406E+16</v>
      </c>
      <c r="Q2" s="21">
        <f>'AEO Table S46'!Q14*10^12</f>
        <v>1.2766393555E+16</v>
      </c>
      <c r="R2" s="21">
        <f>'AEO Table S46'!R14*10^12</f>
        <v>1.2555780273E+16</v>
      </c>
      <c r="S2" s="21">
        <f>'AEO Table S46'!S14*10^12</f>
        <v>1.2378467773E+16</v>
      </c>
      <c r="T2" s="21">
        <f>'AEO Table S46'!T14*10^12</f>
        <v>1.2222619141E+16</v>
      </c>
      <c r="U2" s="21">
        <f>'AEO Table S46'!U14*10^12</f>
        <v>1.2087765625E+16</v>
      </c>
      <c r="V2" s="21">
        <f>'AEO Table S46'!V14*10^12</f>
        <v>1.1978798828E+16</v>
      </c>
      <c r="W2" s="21">
        <f>'AEO Table S46'!W14*10^12</f>
        <v>1.1891036133E+16</v>
      </c>
      <c r="X2" s="21">
        <f>'AEO Table S46'!X14*10^12</f>
        <v>1.1819584961E+16</v>
      </c>
      <c r="Y2" s="21">
        <f>'AEO Table S46'!Y14*10^12</f>
        <v>1.1754373047E+16</v>
      </c>
      <c r="Z2" s="21">
        <f>'AEO Table S46'!Z14*10^12</f>
        <v>1.1699636719E+16</v>
      </c>
      <c r="AA2" s="21">
        <f>'AEO Table S46'!AA14*10^12</f>
        <v>1.1656463867E+16</v>
      </c>
      <c r="AB2" s="21">
        <f>'AEO Table S46'!AB14*10^12</f>
        <v>1.1625271484E+16</v>
      </c>
      <c r="AC2" s="21">
        <f>'AEO Table S46'!AC14*10^12</f>
        <v>1.1606914062E+16</v>
      </c>
      <c r="AD2" s="21">
        <f>'AEO Table S46'!AD14*10^12</f>
        <v>1.1595195312E+16</v>
      </c>
      <c r="AE2" s="21">
        <f>'AEO Table S46'!AE14*10^12</f>
        <v>1.1584206055E+16</v>
      </c>
    </row>
    <row r="3" spans="1:31" x14ac:dyDescent="0.25">
      <c r="A3" s="1" t="s">
        <v>82</v>
      </c>
      <c r="B3" s="21">
        <f>'AEO Table S46'!B80*10^12</f>
        <v>243542023000000</v>
      </c>
      <c r="C3" s="21">
        <f>'AEO Table S46'!C80*10^12</f>
        <v>236763947000000</v>
      </c>
      <c r="D3" s="21">
        <f>'AEO Table S46'!D80*10^12</f>
        <v>242157852000000</v>
      </c>
      <c r="E3" s="21">
        <f>'AEO Table S46'!E80*10^12</f>
        <v>242018311000000</v>
      </c>
      <c r="F3" s="21">
        <f>'AEO Table S46'!F80*10^12</f>
        <v>241900269000000</v>
      </c>
      <c r="G3" s="21">
        <f>'AEO Table S46'!G80*10^12</f>
        <v>243645325000000</v>
      </c>
      <c r="H3" s="21">
        <f>'AEO Table S46'!H80*10^12</f>
        <v>245413818000000</v>
      </c>
      <c r="I3" s="21">
        <f>'AEO Table S46'!I80*10^12</f>
        <v>247203873000000</v>
      </c>
      <c r="J3" s="21">
        <f>'AEO Table S46'!J80*10^12</f>
        <v>249024551000000</v>
      </c>
      <c r="K3" s="21">
        <f>'AEO Table S46'!K80*10^12</f>
        <v>250875580000000</v>
      </c>
      <c r="L3" s="21">
        <f>'AEO Table S46'!L80*10^12</f>
        <v>252747070000000</v>
      </c>
      <c r="M3" s="21">
        <f>'AEO Table S46'!M80*10^12</f>
        <v>254638519000000</v>
      </c>
      <c r="N3" s="21">
        <f>'AEO Table S46'!N80*10^12</f>
        <v>256542693999999.97</v>
      </c>
      <c r="O3" s="21">
        <f>'AEO Table S46'!O80*10^12</f>
        <v>258452972000000</v>
      </c>
      <c r="P3" s="21">
        <f>'AEO Table S46'!P80*10^12</f>
        <v>260368988000000</v>
      </c>
      <c r="Q3" s="21">
        <f>'AEO Table S46'!Q80*10^12</f>
        <v>262289673000000</v>
      </c>
      <c r="R3" s="21">
        <f>'AEO Table S46'!R80*10^12</f>
        <v>264211517000000</v>
      </c>
      <c r="S3" s="21">
        <f>'AEO Table S46'!S80*10^12</f>
        <v>266130950999999.97</v>
      </c>
      <c r="T3" s="21">
        <f>'AEO Table S46'!T80*10^12</f>
        <v>268046539000000</v>
      </c>
      <c r="U3" s="21">
        <f>'AEO Table S46'!U80*10^12</f>
        <v>269956238000000</v>
      </c>
      <c r="V3" s="21">
        <f>'AEO Table S46'!V80*10^12</f>
        <v>271855225000000.03</v>
      </c>
      <c r="W3" s="21">
        <f>'AEO Table S46'!W80*10^12</f>
        <v>273749329000000</v>
      </c>
      <c r="X3" s="21">
        <f>'AEO Table S46'!X80*10^12</f>
        <v>275633269999999.97</v>
      </c>
      <c r="Y3" s="21">
        <f>'AEO Table S46'!Y80*10^12</f>
        <v>277508209000000.03</v>
      </c>
      <c r="Z3" s="21">
        <f>'AEO Table S46'!Z80*10^12</f>
        <v>279371735000000</v>
      </c>
      <c r="AA3" s="21">
        <f>'AEO Table S46'!AA80*10^12</f>
        <v>281222655999999.97</v>
      </c>
      <c r="AB3" s="21">
        <f>'AEO Table S46'!AB80*10^12</f>
        <v>283067413000000</v>
      </c>
      <c r="AC3" s="21">
        <f>'AEO Table S46'!AC80*10^12</f>
        <v>284907227000000</v>
      </c>
      <c r="AD3" s="21">
        <f>'AEO Table S46'!AD80*10^12</f>
        <v>286716339000000</v>
      </c>
      <c r="AE3" s="21">
        <f>'AEO Table S46'!AE80*10^12</f>
        <v>288424561000000</v>
      </c>
    </row>
    <row r="4" spans="1:31" x14ac:dyDescent="0.25">
      <c r="A4" s="1" t="s">
        <v>83</v>
      </c>
      <c r="B4" s="21">
        <f>'AEO Table S46'!B52*10^12</f>
        <v>2459830811000000</v>
      </c>
      <c r="C4" s="21">
        <f>'AEO Table S46'!C52*10^12</f>
        <v>2471811523000000</v>
      </c>
      <c r="D4" s="21">
        <f>'AEO Table S46'!D52*10^12</f>
        <v>2478338135000000</v>
      </c>
      <c r="E4" s="21">
        <f>'AEO Table S46'!E52*10^12</f>
        <v>2501174072000000</v>
      </c>
      <c r="F4" s="21">
        <f>'AEO Table S46'!F52*10^12</f>
        <v>2522551270000000</v>
      </c>
      <c r="G4" s="21">
        <f>'AEO Table S46'!G52*10^12</f>
        <v>2542909424000000</v>
      </c>
      <c r="H4" s="21">
        <f>'AEO Table S46'!H52*10^12</f>
        <v>2560717041000000</v>
      </c>
      <c r="I4" s="21">
        <f>'AEO Table S46'!I52*10^12</f>
        <v>2574634766000000</v>
      </c>
      <c r="J4" s="21">
        <f>'AEO Table S46'!J52*10^12</f>
        <v>2586824951000000</v>
      </c>
      <c r="K4" s="21">
        <f>'AEO Table S46'!K52*10^12</f>
        <v>2597294922000000</v>
      </c>
      <c r="L4" s="21">
        <f>'AEO Table S46'!L52*10^12</f>
        <v>2608830078000000</v>
      </c>
      <c r="M4" s="21">
        <f>'AEO Table S46'!M52*10^12</f>
        <v>2621196777000000</v>
      </c>
      <c r="N4" s="21">
        <f>'AEO Table S46'!N52*10^12</f>
        <v>2633329834000000</v>
      </c>
      <c r="O4" s="21">
        <f>'AEO Table S46'!O52*10^12</f>
        <v>2644158936000000</v>
      </c>
      <c r="P4" s="21">
        <f>'AEO Table S46'!P52*10^12</f>
        <v>2654390381000000</v>
      </c>
      <c r="Q4" s="21">
        <f>'AEO Table S46'!Q52*10^12</f>
        <v>2663187012000000</v>
      </c>
      <c r="R4" s="21">
        <f>'AEO Table S46'!R52*10^12</f>
        <v>2670014160000000</v>
      </c>
      <c r="S4" s="21">
        <f>'AEO Table S46'!S52*10^12</f>
        <v>2676084229000000</v>
      </c>
      <c r="T4" s="21">
        <f>'AEO Table S46'!T52*10^12</f>
        <v>2680917725000000</v>
      </c>
      <c r="U4" s="21">
        <f>'AEO Table S46'!U52*10^12</f>
        <v>2685023926000000</v>
      </c>
      <c r="V4" s="21">
        <f>'AEO Table S46'!V52*10^12</f>
        <v>2688305420000000</v>
      </c>
      <c r="W4" s="21">
        <f>'AEO Table S46'!W52*10^12</f>
        <v>2690778320000000</v>
      </c>
      <c r="X4" s="21">
        <f>'AEO Table S46'!X52*10^12</f>
        <v>2692358154000000</v>
      </c>
      <c r="Y4" s="21">
        <f>'AEO Table S46'!Y52*10^12</f>
        <v>2692824951000000</v>
      </c>
      <c r="Z4" s="21">
        <f>'AEO Table S46'!Z52*10^12</f>
        <v>2692454590000000</v>
      </c>
      <c r="AA4" s="21">
        <f>'AEO Table S46'!AA52*10^12</f>
        <v>2694621338000000</v>
      </c>
      <c r="AB4" s="21">
        <f>'AEO Table S46'!AB52*10^12</f>
        <v>2696516602000000</v>
      </c>
      <c r="AC4" s="21">
        <f>'AEO Table S46'!AC52*10^12</f>
        <v>2698165283000000</v>
      </c>
      <c r="AD4" s="21">
        <f>'AEO Table S46'!AD52*10^12</f>
        <v>2699261230000000</v>
      </c>
      <c r="AE4" s="21">
        <f>'AEO Table S46'!AE52*10^12</f>
        <v>2700616943000000</v>
      </c>
    </row>
    <row r="5" spans="1:31" x14ac:dyDescent="0.25">
      <c r="A5" s="1" t="s">
        <v>84</v>
      </c>
      <c r="B5" s="21">
        <f>'AEO Table S46'!B95*10^12</f>
        <v>46943924000000</v>
      </c>
      <c r="C5" s="21">
        <f>'AEO Table S46'!C95*10^12</f>
        <v>47229443000000</v>
      </c>
      <c r="D5" s="21">
        <f>'AEO Table S46'!D95*10^12</f>
        <v>48291248000000</v>
      </c>
      <c r="E5" s="21">
        <f>'AEO Table S46'!E95*10^12</f>
        <v>48638096000000</v>
      </c>
      <c r="F5" s="21">
        <f>'AEO Table S46'!F95*10^12</f>
        <v>48615208000000</v>
      </c>
      <c r="G5" s="21">
        <f>'AEO Table S46'!G95*10^12</f>
        <v>48829483000000</v>
      </c>
      <c r="H5" s="21">
        <f>'AEO Table S46'!H95*10^12</f>
        <v>49121185000000</v>
      </c>
      <c r="I5" s="21">
        <f>'AEO Table S46'!I95*10^12</f>
        <v>49383820000000</v>
      </c>
      <c r="J5" s="21">
        <f>'AEO Table S46'!J95*10^12</f>
        <v>49705696000000</v>
      </c>
      <c r="K5" s="21">
        <f>'AEO Table S46'!K95*10^12</f>
        <v>50091164000000</v>
      </c>
      <c r="L5" s="21">
        <f>'AEO Table S46'!L95*10^12</f>
        <v>50502060000000</v>
      </c>
      <c r="M5" s="21">
        <f>'AEO Table S46'!M95*10^12</f>
        <v>50950211000000</v>
      </c>
      <c r="N5" s="21">
        <f>'AEO Table S46'!N95*10^12</f>
        <v>51443932000000</v>
      </c>
      <c r="O5" s="21">
        <f>'AEO Table S46'!O95*10^12</f>
        <v>51989960000000</v>
      </c>
      <c r="P5" s="21">
        <f>'AEO Table S46'!P95*10^12</f>
        <v>52490406000000</v>
      </c>
      <c r="Q5" s="21">
        <f>'AEO Table S46'!Q95*10^12</f>
        <v>52939083000000</v>
      </c>
      <c r="R5" s="21">
        <f>'AEO Table S46'!R95*10^12</f>
        <v>53405991000000</v>
      </c>
      <c r="S5" s="21">
        <f>'AEO Table S46'!S95*10^12</f>
        <v>53867126000000</v>
      </c>
      <c r="T5" s="21">
        <f>'AEO Table S46'!T95*10^12</f>
        <v>54327381000000</v>
      </c>
      <c r="U5" s="21">
        <f>'AEO Table S46'!U95*10^12</f>
        <v>54805889000000</v>
      </c>
      <c r="V5" s="21">
        <f>'AEO Table S46'!V95*10^12</f>
        <v>55273918000000</v>
      </c>
      <c r="W5" s="21">
        <f>'AEO Table S46'!W95*10^12</f>
        <v>55744530000000</v>
      </c>
      <c r="X5" s="21">
        <f>'AEO Table S46'!X95*10^12</f>
        <v>56211250000000</v>
      </c>
      <c r="Y5" s="21">
        <f>'AEO Table S46'!Y95*10^12</f>
        <v>56708038000000</v>
      </c>
      <c r="Z5" s="21">
        <f>'AEO Table S46'!Z95*10^12</f>
        <v>57200470000000</v>
      </c>
      <c r="AA5" s="21">
        <f>'AEO Table S46'!AA95*10^12</f>
        <v>57785042000000</v>
      </c>
      <c r="AB5" s="21">
        <f>'AEO Table S46'!AB95*10^12</f>
        <v>58440189000000</v>
      </c>
      <c r="AC5" s="21">
        <f>'AEO Table S46'!AC95*10^12</f>
        <v>59103630000000</v>
      </c>
      <c r="AD5" s="21">
        <f>'AEO Table S46'!AD95*10^12</f>
        <v>59785053000000</v>
      </c>
      <c r="AE5" s="21">
        <f>'AEO Table S46'!AE95*10^12</f>
        <v>60502899000000</v>
      </c>
    </row>
    <row r="6" spans="1:31" x14ac:dyDescent="0.25">
      <c r="A6" s="1" t="s">
        <v>85</v>
      </c>
      <c r="B6" s="21">
        <f>'AEO Table S46'!B97*10^12</f>
        <v>237837021000000</v>
      </c>
      <c r="C6" s="21">
        <f>'AEO Table S46'!C97*10^12</f>
        <v>238203735000000</v>
      </c>
      <c r="D6" s="21">
        <f>'AEO Table S46'!D97*10^12</f>
        <v>241044403000000</v>
      </c>
      <c r="E6" s="21">
        <f>'AEO Table S46'!E97*10^12</f>
        <v>241471298000000</v>
      </c>
      <c r="F6" s="21">
        <f>'AEO Table S46'!F97*10^12</f>
        <v>242327408000000</v>
      </c>
      <c r="G6" s="21">
        <f>'AEO Table S46'!G97*10^12</f>
        <v>244741730000000</v>
      </c>
      <c r="H6" s="21">
        <f>'AEO Table S46'!H97*10^12</f>
        <v>247314911000000</v>
      </c>
      <c r="I6" s="21">
        <f>'AEO Table S46'!I97*10^12</f>
        <v>249639801000000</v>
      </c>
      <c r="J6" s="21">
        <f>'AEO Table S46'!J97*10^12</f>
        <v>251857697000000</v>
      </c>
      <c r="K6" s="21">
        <f>'AEO Table S46'!K97*10^12</f>
        <v>253949341000000</v>
      </c>
      <c r="L6" s="21">
        <f>'AEO Table S46'!L97*10^12</f>
        <v>255827820000000</v>
      </c>
      <c r="M6" s="21">
        <f>'AEO Table S46'!M97*10^12</f>
        <v>257621887000000</v>
      </c>
      <c r="N6" s="21">
        <f>'AEO Table S46'!N97*10^12</f>
        <v>259398010000000</v>
      </c>
      <c r="O6" s="21">
        <f>'AEO Table S46'!O97*10^12</f>
        <v>261249908000000</v>
      </c>
      <c r="P6" s="21">
        <f>'AEO Table S46'!P97*10^12</f>
        <v>263087830000000</v>
      </c>
      <c r="Q6" s="21">
        <f>'AEO Table S46'!Q97*10^12</f>
        <v>264863037000000.03</v>
      </c>
      <c r="R6" s="21">
        <f>'AEO Table S46'!R97*10^12</f>
        <v>266525695999999.97</v>
      </c>
      <c r="S6" s="21">
        <f>'AEO Table S46'!S97*10^12</f>
        <v>268211150999999.97</v>
      </c>
      <c r="T6" s="21">
        <f>'AEO Table S46'!T97*10^12</f>
        <v>269842255000000.03</v>
      </c>
      <c r="U6" s="21">
        <f>'AEO Table S46'!U97*10^12</f>
        <v>271478333000000.03</v>
      </c>
      <c r="V6" s="21">
        <f>'AEO Table S46'!V97*10^12</f>
        <v>272971526999999.97</v>
      </c>
      <c r="W6" s="21">
        <f>'AEO Table S46'!W97*10^12</f>
        <v>274377197000000.03</v>
      </c>
      <c r="X6" s="21">
        <f>'AEO Table S46'!X97*10^12</f>
        <v>275708435000000</v>
      </c>
      <c r="Y6" s="21">
        <f>'AEO Table S46'!Y97*10^12</f>
        <v>276876953000000</v>
      </c>
      <c r="Z6" s="21">
        <f>'AEO Table S46'!Z97*10^12</f>
        <v>278055939000000.03</v>
      </c>
      <c r="AA6" s="21">
        <f>'AEO Table S46'!AA97*10^12</f>
        <v>279129456000000</v>
      </c>
      <c r="AB6" s="21">
        <f>'AEO Table S46'!AB97*10^12</f>
        <v>280119659000000</v>
      </c>
      <c r="AC6" s="21">
        <f>'AEO Table S46'!AC97*10^12</f>
        <v>281052124000000</v>
      </c>
      <c r="AD6" s="21">
        <f>'AEO Table S46'!AD97*10^12</f>
        <v>281804382000000</v>
      </c>
      <c r="AE6" s="21">
        <f>'AEO Table S46'!AE97*10^12</f>
        <v>282419952000000</v>
      </c>
    </row>
    <row r="7" spans="1:31" x14ac:dyDescent="0.25">
      <c r="A7" s="1" t="s">
        <v>473</v>
      </c>
      <c r="B7" s="21">
        <f>'AEO Table S45'!C11*10^12</f>
        <v>21283089000000</v>
      </c>
      <c r="C7" s="21">
        <f>'AEO Table S45'!D11*10^12</f>
        <v>21214075000000</v>
      </c>
      <c r="D7" s="21">
        <f>'AEO Table S45'!E11*10^12</f>
        <v>21107824000000</v>
      </c>
      <c r="E7" s="21">
        <f>'AEO Table S45'!F11*10^12</f>
        <v>20753410000000</v>
      </c>
      <c r="F7" s="21">
        <f>'AEO Table S45'!G11*10^12</f>
        <v>20433245000000</v>
      </c>
      <c r="G7" s="21">
        <f>'AEO Table S45'!H11*10^12</f>
        <v>20247459000000</v>
      </c>
      <c r="H7" s="21">
        <f>'AEO Table S45'!I11*10^12</f>
        <v>20028418000000</v>
      </c>
      <c r="I7" s="21">
        <f>'AEO Table S45'!J11*10^12</f>
        <v>19756491000000</v>
      </c>
      <c r="J7" s="21">
        <f>'AEO Table S45'!K11*10^12</f>
        <v>19479794000000</v>
      </c>
      <c r="K7" s="21">
        <f>'AEO Table S45'!L11*10^12</f>
        <v>19189991000000</v>
      </c>
      <c r="L7" s="21">
        <f>'AEO Table S45'!M11*10^12</f>
        <v>18885727000000</v>
      </c>
      <c r="M7" s="21">
        <f>'AEO Table S45'!N11*10^12</f>
        <v>18557720000000</v>
      </c>
      <c r="N7" s="21">
        <f>'AEO Table S45'!O11*10^12</f>
        <v>18217867000000</v>
      </c>
      <c r="O7" s="21">
        <f>'AEO Table S45'!P11*10^12</f>
        <v>17890783000000</v>
      </c>
      <c r="P7" s="21">
        <f>'AEO Table S45'!Q11*10^12</f>
        <v>17552639000000</v>
      </c>
      <c r="Q7" s="21">
        <f>'AEO Table S45'!R11*10^12</f>
        <v>17251741000000</v>
      </c>
      <c r="R7" s="21">
        <f>'AEO Table S45'!S11*10^12</f>
        <v>16999289000000.002</v>
      </c>
      <c r="S7" s="21">
        <f>'AEO Table S45'!T11*10^12</f>
        <v>16794249000000</v>
      </c>
      <c r="T7" s="21">
        <f>'AEO Table S45'!U11*10^12</f>
        <v>16620087000000.002</v>
      </c>
      <c r="U7" s="21">
        <f>'AEO Table S45'!V11*10^12</f>
        <v>16473768000000</v>
      </c>
      <c r="V7" s="21">
        <f>'AEO Table S45'!W11*10^12</f>
        <v>16363603999999.998</v>
      </c>
      <c r="W7" s="21">
        <f>'AEO Table S45'!X11*10^12</f>
        <v>16281877999999.998</v>
      </c>
      <c r="X7" s="21">
        <f>'AEO Table S45'!Y11*10^12</f>
        <v>16223320000000.002</v>
      </c>
      <c r="Y7" s="21">
        <f>'AEO Table S45'!Z11*10^12</f>
        <v>16176155000000.002</v>
      </c>
      <c r="Z7" s="21">
        <f>'AEO Table S45'!AA11*10^12</f>
        <v>16142084000000</v>
      </c>
      <c r="AA7" s="21">
        <f>'AEO Table S45'!AB11*10^12</f>
        <v>16125011000000</v>
      </c>
      <c r="AB7" s="21">
        <f>'AEO Table S45'!AC11*10^12</f>
        <v>16125229000000</v>
      </c>
      <c r="AC7" s="21">
        <f>'AEO Table S45'!AD11*10^12</f>
        <v>16142631999999.998</v>
      </c>
      <c r="AD7" s="21">
        <f>'AEO Table S45'!AE11*10^12</f>
        <v>16171522000000</v>
      </c>
      <c r="AE7" s="21">
        <f>'AEO Table S45'!AF11*10^12</f>
        <v>16204355000000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7" customWidth="1"/>
    <col min="2" max="2" width="9.5703125" style="7" customWidth="1"/>
    <col min="3" max="31" width="9.5703125" style="7" bestFit="1" customWidth="1"/>
    <col min="32" max="16384" width="9.140625" style="7"/>
  </cols>
  <sheetData>
    <row r="1" spans="1:31" x14ac:dyDescent="0.25">
      <c r="A1" s="1" t="s">
        <v>80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81</v>
      </c>
      <c r="B2" s="21">
        <f>'AEO Table S46'!B19*10^12</f>
        <v>521739685000000</v>
      </c>
      <c r="C2" s="21">
        <f>'AEO Table S46'!C19*10^12</f>
        <v>519432921999999.94</v>
      </c>
      <c r="D2" s="21">
        <f>'AEO Table S46'!D19*10^12</f>
        <v>525859435999999.94</v>
      </c>
      <c r="E2" s="21">
        <f>'AEO Table S46'!E19*10^12</f>
        <v>526681152000000</v>
      </c>
      <c r="F2" s="21">
        <f>'AEO Table S46'!F19*10^12</f>
        <v>534431152000000</v>
      </c>
      <c r="G2" s="21">
        <f>'AEO Table S46'!G19*10^12</f>
        <v>541116882000000.06</v>
      </c>
      <c r="H2" s="21">
        <f>'AEO Table S46'!H19*10^12</f>
        <v>541844421000000</v>
      </c>
      <c r="I2" s="21">
        <f>'AEO Table S46'!I19*10^12</f>
        <v>539257568000000</v>
      </c>
      <c r="J2" s="21">
        <f>'AEO Table S46'!J19*10^12</f>
        <v>534072692999999.94</v>
      </c>
      <c r="K2" s="21">
        <f>'AEO Table S46'!K19*10^12</f>
        <v>529585083000000.06</v>
      </c>
      <c r="L2" s="21">
        <f>'AEO Table S46'!L19*10^12</f>
        <v>525363159000000</v>
      </c>
      <c r="M2" s="21">
        <f>'AEO Table S46'!M19*10^12</f>
        <v>521448913999999.94</v>
      </c>
      <c r="N2" s="21">
        <f>'AEO Table S46'!N19*10^12</f>
        <v>518225158999999.94</v>
      </c>
      <c r="O2" s="21">
        <f>'AEO Table S46'!O19*10^12</f>
        <v>514256042000000</v>
      </c>
      <c r="P2" s="21">
        <f>'AEO Table S46'!P19*10^12</f>
        <v>510515625000000</v>
      </c>
      <c r="Q2" s="21">
        <f>'AEO Table S46'!Q19*10^12</f>
        <v>507608795000000</v>
      </c>
      <c r="R2" s="21">
        <f>'AEO Table S46'!R19*10^12</f>
        <v>504809784000000</v>
      </c>
      <c r="S2" s="21">
        <f>'AEO Table S46'!S19*10^12</f>
        <v>502316010000000</v>
      </c>
      <c r="T2" s="21">
        <f>'AEO Table S46'!T19*10^12</f>
        <v>500535370000000</v>
      </c>
      <c r="U2" s="21">
        <f>'AEO Table S46'!U19*10^12</f>
        <v>499792694000000</v>
      </c>
      <c r="V2" s="21">
        <f>'AEO Table S46'!V19*10^12</f>
        <v>499655579000000</v>
      </c>
      <c r="W2" s="21">
        <f>'AEO Table S46'!W19*10^12</f>
        <v>499063782000000</v>
      </c>
      <c r="X2" s="21">
        <f>'AEO Table S46'!X19*10^12</f>
        <v>499642273000000</v>
      </c>
      <c r="Y2" s="21">
        <f>'AEO Table S46'!Y19*10^12</f>
        <v>501899231000000</v>
      </c>
      <c r="Z2" s="21">
        <f>'AEO Table S46'!Z19*10^12</f>
        <v>504889679000000</v>
      </c>
      <c r="AA2" s="21">
        <f>'AEO Table S46'!AA19*10^12</f>
        <v>508541870000000</v>
      </c>
      <c r="AB2" s="21">
        <f>'AEO Table S46'!AB19*10^12</f>
        <v>512688415999999.94</v>
      </c>
      <c r="AC2" s="21">
        <f>'AEO Table S46'!AC19*10^12</f>
        <v>517221130000000</v>
      </c>
      <c r="AD2" s="21">
        <f>'AEO Table S46'!AD19*10^12</f>
        <v>521574951000000.06</v>
      </c>
      <c r="AE2" s="21">
        <f>'AEO Table S46'!AE19*10^12</f>
        <v>526277466000000</v>
      </c>
    </row>
    <row r="3" spans="1:31" x14ac:dyDescent="0.25">
      <c r="A3" s="1" t="s">
        <v>82</v>
      </c>
      <c r="B3" s="21">
        <f>'AEO Table S46'!B26*10^12</f>
        <v>5187194824000000</v>
      </c>
      <c r="C3" s="21">
        <f>'AEO Table S46'!C26*10^12</f>
        <v>5024981445000000</v>
      </c>
      <c r="D3" s="21">
        <f>'AEO Table S46'!D26*10^12</f>
        <v>5230517090000000</v>
      </c>
      <c r="E3" s="21">
        <f>'AEO Table S46'!E26*10^12</f>
        <v>5335264648000000</v>
      </c>
      <c r="F3" s="21">
        <f>'AEO Table S46'!F26*10^12</f>
        <v>5506799316000000</v>
      </c>
      <c r="G3" s="21">
        <f>'AEO Table S46'!G26*10^12</f>
        <v>5675298340000000</v>
      </c>
      <c r="H3" s="21">
        <f>'AEO Table S46'!H26*10^12</f>
        <v>5749643066000000</v>
      </c>
      <c r="I3" s="21">
        <f>'AEO Table S46'!I26*10^12</f>
        <v>5779416016000000</v>
      </c>
      <c r="J3" s="21">
        <f>'AEO Table S46'!J26*10^12</f>
        <v>5819366699000000</v>
      </c>
      <c r="K3" s="21">
        <f>'AEO Table S46'!K26*10^12</f>
        <v>5866541016000000</v>
      </c>
      <c r="L3" s="21">
        <f>'AEO Table S46'!L26*10^12</f>
        <v>5922963379000000</v>
      </c>
      <c r="M3" s="21">
        <f>'AEO Table S46'!M26*10^12</f>
        <v>5987254395000000</v>
      </c>
      <c r="N3" s="21">
        <f>'AEO Table S46'!N26*10^12</f>
        <v>6055265137000000</v>
      </c>
      <c r="O3" s="21">
        <f>'AEO Table S46'!O26*10^12</f>
        <v>6116137695000000</v>
      </c>
      <c r="P3" s="21">
        <f>'AEO Table S46'!P26*10^12</f>
        <v>6189001465000000</v>
      </c>
      <c r="Q3" s="21">
        <f>'AEO Table S46'!Q26*10^12</f>
        <v>6257336914000000</v>
      </c>
      <c r="R3" s="21">
        <f>'AEO Table S46'!R26*10^12</f>
        <v>6310636719000000</v>
      </c>
      <c r="S3" s="21">
        <f>'AEO Table S46'!S26*10^12</f>
        <v>6356911133000000</v>
      </c>
      <c r="T3" s="21">
        <f>'AEO Table S46'!T26*10^12</f>
        <v>6407509277000000</v>
      </c>
      <c r="U3" s="21">
        <f>'AEO Table S46'!U26*10^12</f>
        <v>6469344727000000</v>
      </c>
      <c r="V3" s="21">
        <f>'AEO Table S46'!V26*10^12</f>
        <v>6527917480000000</v>
      </c>
      <c r="W3" s="21">
        <f>'AEO Table S46'!W26*10^12</f>
        <v>6573661133000000</v>
      </c>
      <c r="X3" s="21">
        <f>'AEO Table S46'!X26*10^12</f>
        <v>6634041504000000</v>
      </c>
      <c r="Y3" s="21">
        <f>'AEO Table S46'!Y26*10^12</f>
        <v>6717982422000000</v>
      </c>
      <c r="Z3" s="21">
        <f>'AEO Table S46'!Z26*10^12</f>
        <v>6803455078000000</v>
      </c>
      <c r="AA3" s="21">
        <f>'AEO Table S46'!AA26*10^12</f>
        <v>6893102051000000</v>
      </c>
      <c r="AB3" s="21">
        <f>'AEO Table S46'!AB26*10^12</f>
        <v>6980440430000000</v>
      </c>
      <c r="AC3" s="21">
        <f>'AEO Table S46'!AC26*10^12</f>
        <v>7067333984000000</v>
      </c>
      <c r="AD3" s="21">
        <f>'AEO Table S46'!AD26*10^12</f>
        <v>7145571289000000</v>
      </c>
      <c r="AE3" s="21">
        <f>'AEO Table S46'!AE26*10^12</f>
        <v>7229347656000000</v>
      </c>
    </row>
    <row r="4" spans="1:31" x14ac:dyDescent="0.25">
      <c r="A4" s="1" t="s">
        <v>83</v>
      </c>
      <c r="B4" s="21">
        <f>'BFFU-passengers'!B4*('AEO Table S66'!C80/SUM('AEO Table S66'!C51,'AEO Table S66'!C65))</f>
        <v>109380724204965.41</v>
      </c>
      <c r="C4" s="21">
        <f>'BFFU-passengers'!C4*('AEO Table S66'!D80/SUM('AEO Table S66'!D51,'AEO Table S66'!D65))</f>
        <v>108710511810649.69</v>
      </c>
      <c r="D4" s="21">
        <f>'BFFU-passengers'!D4*('AEO Table S66'!E80/SUM('AEO Table S66'!E51,'AEO Table S66'!E65))</f>
        <v>105479354694650.39</v>
      </c>
      <c r="E4" s="21">
        <f>'BFFU-passengers'!E4*('AEO Table S66'!F80/SUM('AEO Table S66'!F51,'AEO Table S66'!F65))</f>
        <v>106255585692372.97</v>
      </c>
      <c r="F4" s="21">
        <f>'BFFU-passengers'!F4*('AEO Table S66'!G80/SUM('AEO Table S66'!G51,'AEO Table S66'!G65))</f>
        <v>108325292632532.08</v>
      </c>
      <c r="G4" s="21">
        <f>'BFFU-passengers'!G4*('AEO Table S66'!H80/SUM('AEO Table S66'!H51,'AEO Table S66'!H65))</f>
        <v>111162170680297.16</v>
      </c>
      <c r="H4" s="21">
        <f>'BFFU-passengers'!H4*('AEO Table S66'!I80/SUM('AEO Table S66'!I51,'AEO Table S66'!I65))</f>
        <v>113562391686871.73</v>
      </c>
      <c r="I4" s="21">
        <f>'BFFU-passengers'!I4*('AEO Table S66'!J80/SUM('AEO Table S66'!J51,'AEO Table S66'!J65))</f>
        <v>115757900324214.45</v>
      </c>
      <c r="J4" s="21">
        <f>'BFFU-passengers'!J4*('AEO Table S66'!K80/SUM('AEO Table S66'!K51,'AEO Table S66'!K65))</f>
        <v>117778624113996.52</v>
      </c>
      <c r="K4" s="21">
        <f>'BFFU-passengers'!K4*('AEO Table S66'!L80/SUM('AEO Table S66'!L51,'AEO Table S66'!L65))</f>
        <v>119505120016838.22</v>
      </c>
      <c r="L4" s="21">
        <f>'BFFU-passengers'!L4*('AEO Table S66'!M80/SUM('AEO Table S66'!M51,'AEO Table S66'!M65))</f>
        <v>122007144036840.98</v>
      </c>
      <c r="M4" s="21">
        <f>'BFFU-passengers'!M4*('AEO Table S66'!N80/SUM('AEO Table S66'!N51,'AEO Table S66'!N65))</f>
        <v>125291811458530.58</v>
      </c>
      <c r="N4" s="21">
        <f>'BFFU-passengers'!N4*('AEO Table S66'!O80/SUM('AEO Table S66'!O51,'AEO Table S66'!O65))</f>
        <v>129477985418842.28</v>
      </c>
      <c r="O4" s="21">
        <f>'BFFU-passengers'!O4*('AEO Table S66'!P80/SUM('AEO Table S66'!P51,'AEO Table S66'!P65))</f>
        <v>133777572421689.8</v>
      </c>
      <c r="P4" s="21">
        <f>'BFFU-passengers'!P4*('AEO Table S66'!Q80/SUM('AEO Table S66'!Q51,'AEO Table S66'!Q65))</f>
        <v>137927486704077.19</v>
      </c>
      <c r="Q4" s="21">
        <f>'BFFU-passengers'!Q4*('AEO Table S66'!R80/SUM('AEO Table S66'!R51,'AEO Table S66'!R65))</f>
        <v>141936975651020.44</v>
      </c>
      <c r="R4" s="21">
        <f>'BFFU-passengers'!R4*('AEO Table S66'!S80/SUM('AEO Table S66'!S51,'AEO Table S66'!S65))</f>
        <v>145526103251077.66</v>
      </c>
      <c r="S4" s="21">
        <f>'BFFU-passengers'!S4*('AEO Table S66'!T80/SUM('AEO Table S66'!T51,'AEO Table S66'!T65))</f>
        <v>149175167260727.94</v>
      </c>
      <c r="T4" s="21">
        <f>'BFFU-passengers'!T4*('AEO Table S66'!U80/SUM('AEO Table S66'!U51,'AEO Table S66'!U65))</f>
        <v>152803054948934.72</v>
      </c>
      <c r="U4" s="21">
        <f>'BFFU-passengers'!U4*('AEO Table S66'!V80/SUM('AEO Table S66'!V51,'AEO Table S66'!V65))</f>
        <v>156485685199917.37</v>
      </c>
      <c r="V4" s="21">
        <f>'BFFU-passengers'!V4*('AEO Table S66'!W80/SUM('AEO Table S66'!W51,'AEO Table S66'!W65))</f>
        <v>160088062496618.34</v>
      </c>
      <c r="W4" s="21">
        <f>'BFFU-passengers'!W4*('AEO Table S66'!X80/SUM('AEO Table S66'!X51,'AEO Table S66'!X65))</f>
        <v>163637534914554.09</v>
      </c>
      <c r="X4" s="21">
        <f>'BFFU-passengers'!X4*('AEO Table S66'!Y80/SUM('AEO Table S66'!Y51,'AEO Table S66'!Y65))</f>
        <v>167127978745672.56</v>
      </c>
      <c r="Y4" s="21">
        <f>'BFFU-passengers'!Y4*('AEO Table S66'!Z80/SUM('AEO Table S66'!Z51,'AEO Table S66'!Z65))</f>
        <v>170365954019655.56</v>
      </c>
      <c r="Z4" s="21">
        <f>'BFFU-passengers'!Z4*('AEO Table S66'!AA80/SUM('AEO Table S66'!AA51,'AEO Table S66'!AA65))</f>
        <v>173429982097416.03</v>
      </c>
      <c r="AA4" s="21">
        <f>'BFFU-passengers'!AA4*('AEO Table S66'!AB80/SUM('AEO Table S66'!AB51,'AEO Table S66'!AB65))</f>
        <v>176455292428762.53</v>
      </c>
      <c r="AB4" s="21">
        <f>'BFFU-passengers'!AB4*('AEO Table S66'!AC80/SUM('AEO Table S66'!AC51,'AEO Table S66'!AC65))</f>
        <v>179344868618973.09</v>
      </c>
      <c r="AC4" s="21">
        <f>'BFFU-passengers'!AC4*('AEO Table S66'!AD80/SUM('AEO Table S66'!AD51,'AEO Table S66'!AD65))</f>
        <v>182070644231791.37</v>
      </c>
      <c r="AD4" s="21">
        <f>'BFFU-passengers'!AD4*('AEO Table S66'!AE80/SUM('AEO Table S66'!AE51,'AEO Table S66'!AE65))</f>
        <v>184381884735737.37</v>
      </c>
      <c r="AE4" s="21">
        <f>'BFFU-passengers'!AE4*('AEO Table S66'!AF80/SUM('AEO Table S66'!AF51,'AEO Table S66'!AF65))</f>
        <v>186805678977101.44</v>
      </c>
    </row>
    <row r="5" spans="1:31" x14ac:dyDescent="0.25">
      <c r="A5" s="1" t="s">
        <v>84</v>
      </c>
      <c r="B5" s="21">
        <f>'AEO Table S46'!B33*10^12</f>
        <v>513913269000000</v>
      </c>
      <c r="C5" s="21">
        <f>'AEO Table S46'!C33*10^12</f>
        <v>483740692000000</v>
      </c>
      <c r="D5" s="21">
        <f>'AEO Table S46'!D33*10^12</f>
        <v>440138458000000</v>
      </c>
      <c r="E5" s="21">
        <f>'AEO Table S46'!E33*10^12</f>
        <v>446354614000000</v>
      </c>
      <c r="F5" s="21">
        <f>'AEO Table S46'!F33*10^12</f>
        <v>444448822000000</v>
      </c>
      <c r="G5" s="21">
        <f>'AEO Table S46'!G33*10^12</f>
        <v>425545654000000</v>
      </c>
      <c r="H5" s="21">
        <f>'AEO Table S46'!H33*10^12</f>
        <v>437400024000000</v>
      </c>
      <c r="I5" s="21">
        <f>'AEO Table S46'!I33*10^12</f>
        <v>444757355000000</v>
      </c>
      <c r="J5" s="21">
        <f>'AEO Table S46'!J33*10^12</f>
        <v>446618317000000</v>
      </c>
      <c r="K5" s="21">
        <f>'AEO Table S46'!K33*10^12</f>
        <v>446687225000000</v>
      </c>
      <c r="L5" s="21">
        <f>'AEO Table S46'!L33*10^12</f>
        <v>448661835000000</v>
      </c>
      <c r="M5" s="21">
        <f>'AEO Table S46'!M33*10^12</f>
        <v>452293518000000</v>
      </c>
      <c r="N5" s="21">
        <f>'AEO Table S46'!N33*10^12</f>
        <v>454075928000000</v>
      </c>
      <c r="O5" s="21">
        <f>'AEO Table S46'!O33*10^12</f>
        <v>454768341000000</v>
      </c>
      <c r="P5" s="21">
        <f>'AEO Table S46'!P33*10^12</f>
        <v>457591736000000</v>
      </c>
      <c r="Q5" s="21">
        <f>'AEO Table S46'!Q33*10^12</f>
        <v>454198364000000</v>
      </c>
      <c r="R5" s="21">
        <f>'AEO Table S46'!R33*10^12</f>
        <v>454365723000000</v>
      </c>
      <c r="S5" s="21">
        <f>'AEO Table S46'!S33*10^12</f>
        <v>449428955000000</v>
      </c>
      <c r="T5" s="21">
        <f>'AEO Table S46'!T33*10^12</f>
        <v>448745483000000</v>
      </c>
      <c r="U5" s="21">
        <f>'AEO Table S46'!U33*10^12</f>
        <v>447566467000000</v>
      </c>
      <c r="V5" s="21">
        <f>'AEO Table S46'!V33*10^12</f>
        <v>443634155000000</v>
      </c>
      <c r="W5" s="21">
        <f>'AEO Table S46'!W33*10^12</f>
        <v>443237762000000</v>
      </c>
      <c r="X5" s="21">
        <f>'AEO Table S46'!X33*10^12</f>
        <v>438688660000000</v>
      </c>
      <c r="Y5" s="21">
        <f>'AEO Table S46'!Y33*10^12</f>
        <v>434373566000000</v>
      </c>
      <c r="Z5" s="21">
        <f>'AEO Table S46'!Z33*10^12</f>
        <v>433230804000000</v>
      </c>
      <c r="AA5" s="21">
        <f>'AEO Table S46'!AA33*10^12</f>
        <v>433040771000000</v>
      </c>
      <c r="AB5" s="21">
        <f>'AEO Table S46'!AB33*10^12</f>
        <v>425739502000000</v>
      </c>
      <c r="AC5" s="21">
        <f>'AEO Table S46'!AC33*10^12</f>
        <v>423956482000000</v>
      </c>
      <c r="AD5" s="21">
        <f>'AEO Table S46'!AD33*10^12</f>
        <v>420808960000000</v>
      </c>
      <c r="AE5" s="21">
        <f>'AEO Table S46'!AE33*10^12</f>
        <v>419028473000000</v>
      </c>
    </row>
    <row r="6" spans="1:31" x14ac:dyDescent="0.25">
      <c r="A6" s="1" t="s">
        <v>85</v>
      </c>
      <c r="B6" s="21">
        <f>SUM('AEO Table S46'!B40,'AEO Table S46'!B47)*10^12</f>
        <v>875645782000000</v>
      </c>
      <c r="C6" s="21">
        <f>SUM('AEO Table S46'!C40,'AEO Table S46'!C47)*10^12</f>
        <v>675443031000000</v>
      </c>
      <c r="D6" s="21">
        <f>SUM('AEO Table S46'!D40,'AEO Table S46'!D47)*10^12</f>
        <v>643019135000000</v>
      </c>
      <c r="E6" s="21">
        <f>SUM('AEO Table S46'!E40,'AEO Table S46'!E47)*10^12</f>
        <v>661547287000000</v>
      </c>
      <c r="F6" s="21">
        <f>SUM('AEO Table S46'!F40,'AEO Table S46'!F47)*10^12</f>
        <v>679899993000000</v>
      </c>
      <c r="G6" s="21">
        <f>SUM('AEO Table S46'!G40,'AEO Table S46'!G47)*10^12</f>
        <v>681536575000000</v>
      </c>
      <c r="H6" s="21">
        <f>SUM('AEO Table S46'!H40,'AEO Table S46'!H47)*10^12</f>
        <v>681893119000000.12</v>
      </c>
      <c r="I6" s="21">
        <f>SUM('AEO Table S46'!I40,'AEO Table S46'!I47)*10^12</f>
        <v>681943481000000</v>
      </c>
      <c r="J6" s="21">
        <f>SUM('AEO Table S46'!J40,'AEO Table S46'!J47)*10^12</f>
        <v>681929810000000</v>
      </c>
      <c r="K6" s="21">
        <f>SUM('AEO Table S46'!K40,'AEO Table S46'!K47)*10^12</f>
        <v>681801346000000.12</v>
      </c>
      <c r="L6" s="21">
        <f>SUM('AEO Table S46'!L40,'AEO Table S46'!L47)*10^12</f>
        <v>681501679000000</v>
      </c>
      <c r="M6" s="21">
        <f>SUM('AEO Table S46'!M40,'AEO Table S46'!M47)*10^12</f>
        <v>681470137999999.87</v>
      </c>
      <c r="N6" s="21">
        <f>SUM('AEO Table S46'!N40,'AEO Table S46'!N47)*10^12</f>
        <v>681539078000000</v>
      </c>
      <c r="O6" s="21">
        <f>SUM('AEO Table S46'!O40,'AEO Table S46'!O47)*10^12</f>
        <v>681573165999999.87</v>
      </c>
      <c r="P6" s="21">
        <f>SUM('AEO Table S46'!P40,'AEO Table S46'!P47)*10^12</f>
        <v>681827850000000</v>
      </c>
      <c r="Q6" s="21">
        <f>SUM('AEO Table S46'!Q40,'AEO Table S46'!Q47)*10^12</f>
        <v>681925781999999.87</v>
      </c>
      <c r="R6" s="21">
        <f>SUM('AEO Table S46'!R40,'AEO Table S46'!R47)*10^12</f>
        <v>682033126999999.87</v>
      </c>
      <c r="S6" s="21">
        <f>SUM('AEO Table S46'!S40,'AEO Table S46'!S47)*10^12</f>
        <v>682187767000000</v>
      </c>
      <c r="T6" s="21">
        <f>SUM('AEO Table S46'!T40,'AEO Table S46'!T47)*10^12</f>
        <v>682422737000000</v>
      </c>
      <c r="U6" s="21">
        <f>SUM('AEO Table S46'!U40,'AEO Table S46'!U47)*10^12</f>
        <v>682882615000000</v>
      </c>
      <c r="V6" s="21">
        <f>SUM('AEO Table S46'!V40,'AEO Table S46'!V47)*10^12</f>
        <v>683221222000000</v>
      </c>
      <c r="W6" s="21">
        <f>SUM('AEO Table S46'!W40,'AEO Table S46'!W47)*10^12</f>
        <v>683707702000000</v>
      </c>
      <c r="X6" s="21">
        <f>SUM('AEO Table S46'!X40,'AEO Table S46'!X47)*10^12</f>
        <v>684206253000000</v>
      </c>
      <c r="Y6" s="21">
        <f>SUM('AEO Table S46'!Y40,'AEO Table S46'!Y47)*10^12</f>
        <v>684796043000000</v>
      </c>
      <c r="Z6" s="21">
        <f>SUM('AEO Table S46'!Z40,'AEO Table S46'!Z47)*10^12</f>
        <v>685269959000000</v>
      </c>
      <c r="AA6" s="21">
        <f>SUM('AEO Table S46'!AA40,'AEO Table S46'!AA47)*10^12</f>
        <v>685833214000000</v>
      </c>
      <c r="AB6" s="21">
        <f>SUM('AEO Table S46'!AB40,'AEO Table S46'!AB47)*10^12</f>
        <v>686510833999999.87</v>
      </c>
      <c r="AC6" s="21">
        <f>SUM('AEO Table S46'!AC40,'AEO Table S46'!AC47)*10^12</f>
        <v>686982132000000.12</v>
      </c>
      <c r="AD6" s="21">
        <f>SUM('AEO Table S46'!AD40,'AEO Table S46'!AD47)*10^12</f>
        <v>687554421000000</v>
      </c>
      <c r="AE6" s="21">
        <f>SUM('AEO Table S46'!AE40,'AEO Table S46'!AE47)*10^12</f>
        <v>688106140000000</v>
      </c>
    </row>
    <row r="7" spans="1:31" x14ac:dyDescent="0.25">
      <c r="A7" s="1" t="s">
        <v>473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S46</vt:lpstr>
      <vt:lpstr>AEO Table S66</vt:lpstr>
      <vt:lpstr>AEO Table S45</vt:lpstr>
      <vt:lpstr>BFFU-passengers</vt:lpstr>
      <vt:lpstr>BFFU-freight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2015-06-16T21:33:53Z</dcterms:modified>
</cp:coreProperties>
</file>