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5875" windowHeight="10545"/>
  </bookViews>
  <sheets>
    <sheet name="About" sheetId="1" r:id="rId1"/>
    <sheet name="AEO Table S146" sheetId="3" r:id="rId2"/>
    <sheet name="BCF-BpMSTC" sheetId="5" r:id="rId3"/>
    <sheet name="BCF-BpTCFNG" sheetId="6" r:id="rId4"/>
    <sheet name="BCF-LFBCF" sheetId="4" r:id="rId5"/>
  </sheets>
  <calcPr calcId="145621"/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2" i="6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B2" i="5"/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<sst xmlns="http://schemas.openxmlformats.org/spreadsheetml/2006/main" count="119" uniqueCount="80">
  <si>
    <t>(from physical units to million Btu)</t>
  </si>
  <si>
    <t>- -</t>
  </si>
  <si>
    <t>Annual Energy Outlook 2014</t>
  </si>
  <si>
    <t>146. Conversion Factors</t>
  </si>
  <si>
    <t/>
  </si>
  <si>
    <t>2012-2040</t>
  </si>
  <si>
    <t>Petroleum and Other Liquids (million Btu per barrel)</t>
  </si>
  <si>
    <t xml:space="preserve">  Asphalt and Road Oil</t>
  </si>
  <si>
    <t xml:space="preserve">  Aviation Gasoline</t>
  </si>
  <si>
    <t xml:space="preserve">  Biodiesel</t>
  </si>
  <si>
    <t xml:space="preserve">  Distillate Fuel Oil</t>
  </si>
  <si>
    <t xml:space="preserve">    Residential</t>
  </si>
  <si>
    <t xml:space="preserve">    Commercial</t>
  </si>
  <si>
    <t xml:space="preserve">    Transportation</t>
  </si>
  <si>
    <t xml:space="preserve">    Industrial</t>
  </si>
  <si>
    <t xml:space="preserve">    Electric Power</t>
  </si>
  <si>
    <t xml:space="preserve">      Total Distillate</t>
  </si>
  <si>
    <t xml:space="preserve">  Distillate Fuel Oil - Low Sulfur Diesel</t>
  </si>
  <si>
    <t xml:space="preserve">  Distillate Fuel Oil - Ultra Low Sulfur Diesel</t>
  </si>
  <si>
    <t xml:space="preserve">  Ethanol 1/</t>
  </si>
  <si>
    <t xml:space="preserve">  E85</t>
  </si>
  <si>
    <t xml:space="preserve">  Jet Fuel - Kerosene</t>
  </si>
  <si>
    <t xml:space="preserve">  Liquefied Petroleum Gases and Other 2/</t>
  </si>
  <si>
    <t xml:space="preserve">  Lubricants</t>
  </si>
  <si>
    <t xml:space="preserve">  Motor Gasoline Average</t>
  </si>
  <si>
    <t xml:space="preserve">     Traditional Motor Gasoline</t>
  </si>
  <si>
    <t xml:space="preserve">     Reformulated Motor Gasoline</t>
  </si>
  <si>
    <t xml:space="preserve">     Oxygenated Motor Gasoline</t>
  </si>
  <si>
    <t xml:space="preserve">     Pure Motor Gasoline</t>
  </si>
  <si>
    <t xml:space="preserve">  Natural Gasoline</t>
  </si>
  <si>
    <t xml:space="preserve">  Other Petroleum</t>
  </si>
  <si>
    <t xml:space="preserve">  Petrochemical Feedstocks</t>
  </si>
  <si>
    <t xml:space="preserve">  Petroleum Coke</t>
  </si>
  <si>
    <t xml:space="preserve">  Residual Fuel</t>
  </si>
  <si>
    <t xml:space="preserve">  Still Gas</t>
  </si>
  <si>
    <t xml:space="preserve">  Unfinished Oils</t>
  </si>
  <si>
    <t xml:space="preserve">  Total Petroleum Consumption</t>
  </si>
  <si>
    <t xml:space="preserve">  Petroleum Product Imports</t>
  </si>
  <si>
    <t xml:space="preserve">  Petroleum Product Exports</t>
  </si>
  <si>
    <t xml:space="preserve">  Crude Oil Production</t>
  </si>
  <si>
    <t xml:space="preserve">  Crude Oil Imports</t>
  </si>
  <si>
    <t xml:space="preserve">  Natural Gas Plant Liquids</t>
  </si>
  <si>
    <t>Natural Gas (thousand Btu per cubic foot)</t>
  </si>
  <si>
    <t xml:space="preserve">  Consumption</t>
  </si>
  <si>
    <t xml:space="preserve">    Electric Power Sector</t>
  </si>
  <si>
    <t xml:space="preserve">    End-use Sector</t>
  </si>
  <si>
    <t xml:space="preserve">  Production</t>
  </si>
  <si>
    <t xml:space="preserve">  Imports</t>
  </si>
  <si>
    <t xml:space="preserve">  Exports</t>
  </si>
  <si>
    <t xml:space="preserve">  Compressed/Liquefied Natural Gas</t>
  </si>
  <si>
    <t>Coal (million Btu per short ton)</t>
  </si>
  <si>
    <t xml:space="preserve">    East of the Mississippi</t>
  </si>
  <si>
    <t xml:space="preserve">    West of the Mississippi</t>
  </si>
  <si>
    <t xml:space="preserve">    Residential and Commercial</t>
  </si>
  <si>
    <t xml:space="preserve">    Coking</t>
  </si>
  <si>
    <t xml:space="preserve">  Coal to Liquids</t>
  </si>
  <si>
    <t xml:space="preserve">  Waste Coal</t>
  </si>
  <si>
    <t xml:space="preserve">   1/ Includes denaturant.</t>
  </si>
  <si>
    <t xml:space="preserve">   2/ Includes ethane, natural gasoline, and refinery olefins.</t>
  </si>
  <si>
    <t xml:space="preserve">   - - = Not applicable.</t>
  </si>
  <si>
    <t xml:space="preserve">   Sources:  2011 and 2012 based on:  U.S. Energy Information Administration (EIA), Monthly Energy</t>
  </si>
  <si>
    <t>Review, DOE/EIA-0035(2013/09) (Washington, DC, September 2013).  Projections:  EIA, AEO2014 National Energy Modeling System run ref2014.d102413a.</t>
  </si>
  <si>
    <t>Source:</t>
  </si>
  <si>
    <t>Energy Information Administration</t>
  </si>
  <si>
    <t>Supplement Table 146</t>
  </si>
  <si>
    <t>http://www.eia.gov/forecasts/aeo/supplement/suptab_146.xlsx</t>
  </si>
  <si>
    <t>Year</t>
  </si>
  <si>
    <t>Electricity (Btu per kwh)</t>
  </si>
  <si>
    <t>Petroleum Gasoline (BTU/million barrels)</t>
  </si>
  <si>
    <t>Petroleum Diesel (BTU/million barrels)</t>
  </si>
  <si>
    <t>Biofuel Gasoline (BTU/million barrels)</t>
  </si>
  <si>
    <t>Biofuel Diesel (BTU/million barrels)</t>
  </si>
  <si>
    <t>Jet Fuel (BTU/million barrels)</t>
  </si>
  <si>
    <t>Electricity (not used)</t>
  </si>
  <si>
    <t>Natural Gas (not used)</t>
  </si>
  <si>
    <t>Coal (BTU/million short tons)</t>
  </si>
  <si>
    <t>BCF BTU per Million Short Tons Coal</t>
  </si>
  <si>
    <t>BCF BTU per Trillion Cubic Ft Natural Gas</t>
  </si>
  <si>
    <t>BCF Liquid Fuel BTU Conversion Factors</t>
  </si>
  <si>
    <t>Natural Gas (BTU/trillion cubic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</si>
</sst>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000E+00"/>
    <numFmt numFmtId="167" formatCode="0.000E+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" applyNumberFormat="0" applyProtection="0">
      <alignment wrapText="1"/>
    </xf>
    <xf numFmtId="0" fontId="19" fillId="0" borderId="0" applyNumberFormat="0" applyFill="0" applyBorder="0" applyAlignment="0" applyProtection="0"/>
    <xf numFmtId="0" fontId="19" fillId="0" borderId="13" applyNumberFormat="0" applyFont="0" applyFill="0" applyProtection="0">
      <alignment wrapText="1"/>
    </xf>
    <xf numFmtId="0" fontId="19" fillId="0" borderId="11" applyNumberFormat="0" applyProtection="0">
      <alignment vertical="top" wrapText="1"/>
    </xf>
    <xf numFmtId="0" fontId="18" fillId="0" borderId="12" applyNumberFormat="0" applyProtection="0">
      <alignment wrapText="1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10" applyNumberFormat="0" applyFont="0" applyProtection="0">
      <alignment wrapText="1"/>
    </xf>
    <xf numFmtId="0" fontId="18" fillId="0" borderId="14" applyNumberFormat="0" applyFill="0" applyProtection="0">
      <alignment wrapText="1"/>
    </xf>
    <xf numFmtId="0" fontId="22" fillId="0" borderId="0" applyNumberFormat="0" applyProtection="0">
      <alignment horizontal="left"/>
    </xf>
    <xf numFmtId="0" fontId="18" fillId="0" borderId="15" applyNumberFormat="0" applyProtection="0">
      <alignment horizontal="left" wrapText="1"/>
    </xf>
    <xf numFmtId="0" fontId="19" fillId="0" borderId="0" applyNumberFormat="0" applyProtection="0">
      <alignment vertical="top" wrapText="1"/>
    </xf>
    <xf numFmtId="0" fontId="2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6" fillId="0" borderId="0" xfId="0" applyFont="1"/>
    <xf numFmtId="0" fontId="0" fillId="0" borderId="0" xfId="0"/>
    <xf numFmtId="0" fontId="19" fillId="0" borderId="10" xfId="48">
      <alignment wrapText="1"/>
    </xf>
    <xf numFmtId="1" fontId="18" fillId="0" borderId="12" xfId="46" applyNumberFormat="1">
      <alignment wrapText="1"/>
    </xf>
    <xf numFmtId="0" fontId="22" fillId="0" borderId="0" xfId="50">
      <alignment horizontal="left"/>
    </xf>
    <xf numFmtId="0" fontId="18" fillId="0" borderId="12" xfId="46">
      <alignment wrapText="1"/>
    </xf>
    <xf numFmtId="0" fontId="18" fillId="0" borderId="1" xfId="42">
      <alignment wrapText="1"/>
    </xf>
    <xf numFmtId="165" fontId="19" fillId="0" borderId="10" xfId="48" applyNumberFormat="1" applyAlignment="1">
      <alignment horizontal="right" wrapText="1"/>
    </xf>
    <xf numFmtId="0" fontId="19" fillId="0" borderId="0" xfId="43" applyAlignment="1">
      <alignment horizontal="right"/>
    </xf>
    <xf numFmtId="164" fontId="19" fillId="0" borderId="10" xfId="48" applyNumberFormat="1" applyAlignment="1">
      <alignment horizontal="right" wrapText="1"/>
    </xf>
    <xf numFmtId="0" fontId="0" fillId="0" borderId="0" xfId="0" applyAlignment="1">
      <alignment horizontal="left"/>
    </xf>
    <xf numFmtId="0" fontId="19" fillId="0" borderId="10" xfId="48" applyAlignment="1">
      <alignment horizontal="right" wrapText="1"/>
    </xf>
    <xf numFmtId="0" fontId="19" fillId="0" borderId="0" xfId="43"/>
    <xf numFmtId="9" fontId="18" fillId="0" borderId="12" xfId="46" applyNumberFormat="1">
      <alignment wrapText="1"/>
    </xf>
    <xf numFmtId="0" fontId="18" fillId="0" borderId="1" xfId="42" applyAlignment="1">
      <alignment horizontal="right" wrapText="1"/>
    </xf>
    <xf numFmtId="0" fontId="23" fillId="0" borderId="0" xfId="47" applyFont="1" applyAlignment="1" applyProtection="1"/>
    <xf numFmtId="166" fontId="0" fillId="0" borderId="0" xfId="0" applyNumberFormat="1"/>
    <xf numFmtId="0" fontId="0" fillId="0" borderId="0" xfId="0" applyNumberFormat="1"/>
    <xf numFmtId="0" fontId="19" fillId="0" borderId="11" xfId="45" applyAlignment="1">
      <alignment wrapText="1"/>
    </xf>
    <xf numFmtId="167" fontId="0" fillId="0" borderId="0" xfId="0" applyNumberForma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8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3" builtinId="9" customBuiltin="1"/>
    <cellStyle name="Font: Calibri, 9pt regular" xfId="43"/>
    <cellStyle name="Footnotes: all except top row" xfId="52"/>
    <cellStyle name="Footnotes: top row" xfId="45"/>
    <cellStyle name="Good" xfId="6" builtinId="26" customBuiltin="1"/>
    <cellStyle name="Header: bottom row" xfId="42"/>
    <cellStyle name="Header: top rows" xfId="5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arent row" xfId="46"/>
    <cellStyle name="Section Break" xfId="44"/>
    <cellStyle name="Section Break: parent row" xfId="49"/>
    <cellStyle name="Table title" xfId="50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supplement/suptab_146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2" max="2" width="59" customWidth="1"/>
  </cols>
  <sheetData>
    <row r="1" spans="1:2" x14ac:dyDescent="0.25">
      <c r="A1" s="1" t="s">
        <v>76</v>
      </c>
    </row>
    <row r="2" spans="1:2" s="2" customFormat="1" x14ac:dyDescent="0.25">
      <c r="A2" s="1" t="s">
        <v>77</v>
      </c>
    </row>
    <row r="3" spans="1:2" s="2" customFormat="1" x14ac:dyDescent="0.25">
      <c r="A3" s="1" t="s">
        <v>78</v>
      </c>
    </row>
    <row r="5" spans="1:2" x14ac:dyDescent="0.25">
      <c r="A5" t="s">
        <v>62</v>
      </c>
      <c r="B5" t="s">
        <v>63</v>
      </c>
    </row>
    <row r="6" spans="1:2" x14ac:dyDescent="0.25">
      <c r="B6" s="11">
        <v>2014</v>
      </c>
    </row>
    <row r="7" spans="1:2" x14ac:dyDescent="0.25">
      <c r="B7" t="s">
        <v>2</v>
      </c>
    </row>
    <row r="8" spans="1:2" x14ac:dyDescent="0.25">
      <c r="B8" s="16" t="s">
        <v>65</v>
      </c>
    </row>
    <row r="9" spans="1:2" x14ac:dyDescent="0.25">
      <c r="B9" t="s">
        <v>64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/>
  </sheetViews>
  <sheetFormatPr defaultRowHeight="15" x14ac:dyDescent="0.25"/>
  <cols>
    <col min="1" max="1" width="39" customWidth="1"/>
  </cols>
  <sheetData>
    <row r="1" spans="1:32" ht="15.75" x14ac:dyDescent="0.25">
      <c r="A1" s="5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9"/>
    </row>
    <row r="2" spans="1:32" x14ac:dyDescent="0.25">
      <c r="A2" s="1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9"/>
    </row>
    <row r="3" spans="1:32" x14ac:dyDescent="0.25">
      <c r="A3" s="13" t="s">
        <v>4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9" t="s">
        <v>4</v>
      </c>
      <c r="M3" s="9" t="s">
        <v>4</v>
      </c>
      <c r="N3" s="9" t="s">
        <v>4</v>
      </c>
      <c r="O3" s="9" t="s">
        <v>4</v>
      </c>
      <c r="P3" s="9" t="s">
        <v>4</v>
      </c>
      <c r="Q3" s="9" t="s">
        <v>4</v>
      </c>
      <c r="R3" s="9" t="s">
        <v>4</v>
      </c>
      <c r="S3" s="9" t="s">
        <v>4</v>
      </c>
      <c r="T3" s="9" t="s">
        <v>4</v>
      </c>
      <c r="U3" s="9" t="s">
        <v>4</v>
      </c>
      <c r="V3" s="9" t="s">
        <v>4</v>
      </c>
      <c r="W3" s="9" t="s">
        <v>4</v>
      </c>
      <c r="X3" s="9" t="s">
        <v>4</v>
      </c>
      <c r="Y3" s="9" t="s">
        <v>4</v>
      </c>
      <c r="Z3" s="9" t="s">
        <v>4</v>
      </c>
      <c r="AA3" s="9" t="s">
        <v>4</v>
      </c>
      <c r="AB3" s="9" t="s">
        <v>4</v>
      </c>
      <c r="AC3" s="9" t="s">
        <v>4</v>
      </c>
      <c r="AD3" s="9" t="s">
        <v>4</v>
      </c>
      <c r="AE3" s="9" t="s">
        <v>4</v>
      </c>
      <c r="AF3" s="9"/>
    </row>
    <row r="4" spans="1:32" ht="15.75" thickBot="1" x14ac:dyDescent="0.3">
      <c r="A4" s="7" t="s">
        <v>4</v>
      </c>
      <c r="B4" s="15">
        <v>2011</v>
      </c>
      <c r="C4" s="15">
        <v>2012</v>
      </c>
      <c r="D4" s="15">
        <v>2013</v>
      </c>
      <c r="E4" s="15">
        <v>2014</v>
      </c>
      <c r="F4" s="15">
        <v>2015</v>
      </c>
      <c r="G4" s="15">
        <v>2016</v>
      </c>
      <c r="H4" s="15">
        <v>2017</v>
      </c>
      <c r="I4" s="15">
        <v>2018</v>
      </c>
      <c r="J4" s="15">
        <v>2019</v>
      </c>
      <c r="K4" s="15">
        <v>2020</v>
      </c>
      <c r="L4" s="15">
        <v>2021</v>
      </c>
      <c r="M4" s="15">
        <v>2022</v>
      </c>
      <c r="N4" s="15">
        <v>2023</v>
      </c>
      <c r="O4" s="15">
        <v>2024</v>
      </c>
      <c r="P4" s="15">
        <v>2025</v>
      </c>
      <c r="Q4" s="15">
        <v>2026</v>
      </c>
      <c r="R4" s="15">
        <v>2027</v>
      </c>
      <c r="S4" s="15">
        <v>2028</v>
      </c>
      <c r="T4" s="15">
        <v>2029</v>
      </c>
      <c r="U4" s="15">
        <v>2030</v>
      </c>
      <c r="V4" s="15">
        <v>2031</v>
      </c>
      <c r="W4" s="15">
        <v>2032</v>
      </c>
      <c r="X4" s="15">
        <v>2033</v>
      </c>
      <c r="Y4" s="15">
        <v>2034</v>
      </c>
      <c r="Z4" s="15">
        <v>2035</v>
      </c>
      <c r="AA4" s="15">
        <v>2036</v>
      </c>
      <c r="AB4" s="15">
        <v>2037</v>
      </c>
      <c r="AC4" s="15">
        <v>2038</v>
      </c>
      <c r="AD4" s="15">
        <v>2039</v>
      </c>
      <c r="AE4" s="15">
        <v>2040</v>
      </c>
      <c r="AF4" s="15" t="s">
        <v>5</v>
      </c>
    </row>
    <row r="5" spans="1:32" ht="15.75" thickTop="1" x14ac:dyDescent="0.25">
      <c r="A5" s="6" t="s">
        <v>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3" t="s">
        <v>7</v>
      </c>
      <c r="B6" s="10">
        <v>6.6360000000000001</v>
      </c>
      <c r="C6" s="10">
        <v>6.6360000000000001</v>
      </c>
      <c r="D6" s="10">
        <v>6.6360000000000001</v>
      </c>
      <c r="E6" s="10">
        <v>6.6360000000000001</v>
      </c>
      <c r="F6" s="10">
        <v>6.6360000000000001</v>
      </c>
      <c r="G6" s="10">
        <v>6.6360000000000001</v>
      </c>
      <c r="H6" s="10">
        <v>6.6360000000000001</v>
      </c>
      <c r="I6" s="10">
        <v>6.6360000000000001</v>
      </c>
      <c r="J6" s="10">
        <v>6.6360000000000001</v>
      </c>
      <c r="K6" s="10">
        <v>6.6360000000000001</v>
      </c>
      <c r="L6" s="10">
        <v>6.6360000000000001</v>
      </c>
      <c r="M6" s="10">
        <v>6.6360000000000001</v>
      </c>
      <c r="N6" s="10">
        <v>6.6360000000000001</v>
      </c>
      <c r="O6" s="10">
        <v>6.6360000000000001</v>
      </c>
      <c r="P6" s="10">
        <v>6.6360000000000001</v>
      </c>
      <c r="Q6" s="10">
        <v>6.6360000000000001</v>
      </c>
      <c r="R6" s="10">
        <v>6.6360000000000001</v>
      </c>
      <c r="S6" s="10">
        <v>6.6360000000000001</v>
      </c>
      <c r="T6" s="10">
        <v>6.6360000000000001</v>
      </c>
      <c r="U6" s="10">
        <v>6.6360000000000001</v>
      </c>
      <c r="V6" s="10">
        <v>6.6360000000000001</v>
      </c>
      <c r="W6" s="10">
        <v>6.6360000000000001</v>
      </c>
      <c r="X6" s="10">
        <v>6.6360000000000001</v>
      </c>
      <c r="Y6" s="10">
        <v>6.6360000000000001</v>
      </c>
      <c r="Z6" s="10">
        <v>6.6360000000000001</v>
      </c>
      <c r="AA6" s="10">
        <v>6.6360000000000001</v>
      </c>
      <c r="AB6" s="10">
        <v>6.6360000000000001</v>
      </c>
      <c r="AC6" s="10">
        <v>6.6360000000000001</v>
      </c>
      <c r="AD6" s="10">
        <v>6.6360000000000001</v>
      </c>
      <c r="AE6" s="10">
        <v>6.6360000000000001</v>
      </c>
      <c r="AF6" s="8">
        <v>0</v>
      </c>
    </row>
    <row r="7" spans="1:32" x14ac:dyDescent="0.25">
      <c r="A7" s="3" t="s">
        <v>8</v>
      </c>
      <c r="B7" s="10">
        <v>5.048</v>
      </c>
      <c r="C7" s="10">
        <v>5.048</v>
      </c>
      <c r="D7" s="10">
        <v>5.048</v>
      </c>
      <c r="E7" s="10">
        <v>5.048</v>
      </c>
      <c r="F7" s="10">
        <v>5.048</v>
      </c>
      <c r="G7" s="10">
        <v>5.048</v>
      </c>
      <c r="H7" s="10">
        <v>5.048</v>
      </c>
      <c r="I7" s="10">
        <v>5.048</v>
      </c>
      <c r="J7" s="10">
        <v>5.048</v>
      </c>
      <c r="K7" s="10">
        <v>5.048</v>
      </c>
      <c r="L7" s="10">
        <v>5.048</v>
      </c>
      <c r="M7" s="10">
        <v>5.048</v>
      </c>
      <c r="N7" s="10">
        <v>5.048</v>
      </c>
      <c r="O7" s="10">
        <v>5.048</v>
      </c>
      <c r="P7" s="10">
        <v>5.048</v>
      </c>
      <c r="Q7" s="10">
        <v>5.048</v>
      </c>
      <c r="R7" s="10">
        <v>5.048</v>
      </c>
      <c r="S7" s="10">
        <v>5.048</v>
      </c>
      <c r="T7" s="10">
        <v>5.048</v>
      </c>
      <c r="U7" s="10">
        <v>5.048</v>
      </c>
      <c r="V7" s="10">
        <v>5.048</v>
      </c>
      <c r="W7" s="10">
        <v>5.048</v>
      </c>
      <c r="X7" s="10">
        <v>5.048</v>
      </c>
      <c r="Y7" s="10">
        <v>5.048</v>
      </c>
      <c r="Z7" s="10">
        <v>5.048</v>
      </c>
      <c r="AA7" s="10">
        <v>5.048</v>
      </c>
      <c r="AB7" s="10">
        <v>5.048</v>
      </c>
      <c r="AC7" s="10">
        <v>5.048</v>
      </c>
      <c r="AD7" s="10">
        <v>5.048</v>
      </c>
      <c r="AE7" s="10">
        <v>5.048</v>
      </c>
      <c r="AF7" s="8">
        <v>0</v>
      </c>
    </row>
    <row r="8" spans="1:32" x14ac:dyDescent="0.25">
      <c r="A8" s="3" t="s">
        <v>9</v>
      </c>
      <c r="B8" s="10">
        <v>5.359</v>
      </c>
      <c r="C8" s="10">
        <v>5.359</v>
      </c>
      <c r="D8" s="10">
        <v>5.359</v>
      </c>
      <c r="E8" s="10">
        <v>5.359</v>
      </c>
      <c r="F8" s="10">
        <v>5.359</v>
      </c>
      <c r="G8" s="10">
        <v>5.359</v>
      </c>
      <c r="H8" s="10">
        <v>5.359</v>
      </c>
      <c r="I8" s="10">
        <v>5.359</v>
      </c>
      <c r="J8" s="10">
        <v>5.359</v>
      </c>
      <c r="K8" s="10">
        <v>5.359</v>
      </c>
      <c r="L8" s="10">
        <v>5.359</v>
      </c>
      <c r="M8" s="10">
        <v>5.359</v>
      </c>
      <c r="N8" s="10">
        <v>5.359</v>
      </c>
      <c r="O8" s="10">
        <v>5.359</v>
      </c>
      <c r="P8" s="10">
        <v>5.359</v>
      </c>
      <c r="Q8" s="10">
        <v>5.359</v>
      </c>
      <c r="R8" s="10">
        <v>5.359</v>
      </c>
      <c r="S8" s="10">
        <v>5.359</v>
      </c>
      <c r="T8" s="10">
        <v>5.359</v>
      </c>
      <c r="U8" s="10">
        <v>5.359</v>
      </c>
      <c r="V8" s="10">
        <v>5.359</v>
      </c>
      <c r="W8" s="10">
        <v>5.359</v>
      </c>
      <c r="X8" s="10">
        <v>5.359</v>
      </c>
      <c r="Y8" s="10">
        <v>5.359</v>
      </c>
      <c r="Z8" s="10">
        <v>5.359</v>
      </c>
      <c r="AA8" s="10">
        <v>5.359</v>
      </c>
      <c r="AB8" s="10">
        <v>5.359</v>
      </c>
      <c r="AC8" s="10">
        <v>5.359</v>
      </c>
      <c r="AD8" s="10">
        <v>5.359</v>
      </c>
      <c r="AE8" s="10">
        <v>5.359</v>
      </c>
      <c r="AF8" s="8">
        <v>0</v>
      </c>
    </row>
    <row r="9" spans="1:32" x14ac:dyDescent="0.25">
      <c r="A9" s="3" t="s">
        <v>10</v>
      </c>
      <c r="B9" s="10">
        <v>5.8250000000000002</v>
      </c>
      <c r="C9" s="10">
        <v>5.8250000000000002</v>
      </c>
      <c r="D9" s="10">
        <v>5.8250000000000002</v>
      </c>
      <c r="E9" s="10">
        <v>5.8250000000000002</v>
      </c>
      <c r="F9" s="10">
        <v>5.8250000000000002</v>
      </c>
      <c r="G9" s="10">
        <v>5.8250000000000002</v>
      </c>
      <c r="H9" s="10">
        <v>5.8250000000000002</v>
      </c>
      <c r="I9" s="10">
        <v>5.8250000000000002</v>
      </c>
      <c r="J9" s="10">
        <v>5.8250000000000002</v>
      </c>
      <c r="K9" s="10">
        <v>5.8250000000000002</v>
      </c>
      <c r="L9" s="10">
        <v>5.8250000000000002</v>
      </c>
      <c r="M9" s="10">
        <v>5.8250000000000002</v>
      </c>
      <c r="N9" s="10">
        <v>5.8250000000000002</v>
      </c>
      <c r="O9" s="10">
        <v>5.8250000000000002</v>
      </c>
      <c r="P9" s="10">
        <v>5.8250000000000002</v>
      </c>
      <c r="Q9" s="10">
        <v>5.8250000000000002</v>
      </c>
      <c r="R9" s="10">
        <v>5.8250000000000002</v>
      </c>
      <c r="S9" s="10">
        <v>5.8250000000000002</v>
      </c>
      <c r="T9" s="10">
        <v>5.8250000000000002</v>
      </c>
      <c r="U9" s="10">
        <v>5.8250000000000002</v>
      </c>
      <c r="V9" s="10">
        <v>5.8250000000000002</v>
      </c>
      <c r="W9" s="10">
        <v>5.8250000000000002</v>
      </c>
      <c r="X9" s="10">
        <v>5.8250000000000002</v>
      </c>
      <c r="Y9" s="10">
        <v>5.8250000000000002</v>
      </c>
      <c r="Z9" s="10">
        <v>5.8250000000000002</v>
      </c>
      <c r="AA9" s="10">
        <v>5.8250000000000002</v>
      </c>
      <c r="AB9" s="10">
        <v>5.8250000000000002</v>
      </c>
      <c r="AC9" s="10">
        <v>5.8250000000000002</v>
      </c>
      <c r="AD9" s="10">
        <v>5.8250000000000002</v>
      </c>
      <c r="AE9" s="10">
        <v>5.8250000000000002</v>
      </c>
      <c r="AF9" s="8">
        <v>0</v>
      </c>
    </row>
    <row r="10" spans="1:32" x14ac:dyDescent="0.25">
      <c r="A10" s="3" t="s">
        <v>11</v>
      </c>
      <c r="B10" s="10">
        <v>5.8250000000000002</v>
      </c>
      <c r="C10" s="10">
        <v>5.8250000000000002</v>
      </c>
      <c r="D10" s="10">
        <v>5.8250000000000002</v>
      </c>
      <c r="E10" s="10">
        <v>5.8250000000000002</v>
      </c>
      <c r="F10" s="10">
        <v>5.8250000000000002</v>
      </c>
      <c r="G10" s="10">
        <v>5.8250000000000002</v>
      </c>
      <c r="H10" s="10">
        <v>5.8250000000000002</v>
      </c>
      <c r="I10" s="10">
        <v>5.8250000000000002</v>
      </c>
      <c r="J10" s="10">
        <v>5.8250000000000002</v>
      </c>
      <c r="K10" s="10">
        <v>5.8250000000000002</v>
      </c>
      <c r="L10" s="10">
        <v>5.8250000000000002</v>
      </c>
      <c r="M10" s="10">
        <v>5.8250000000000002</v>
      </c>
      <c r="N10" s="10">
        <v>5.8250000000000002</v>
      </c>
      <c r="O10" s="10">
        <v>5.8250000000000002</v>
      </c>
      <c r="P10" s="10">
        <v>5.8250000000000002</v>
      </c>
      <c r="Q10" s="10">
        <v>5.8250000000000002</v>
      </c>
      <c r="R10" s="10">
        <v>5.8250000000000002</v>
      </c>
      <c r="S10" s="10">
        <v>5.8250000000000002</v>
      </c>
      <c r="T10" s="10">
        <v>5.8250000000000002</v>
      </c>
      <c r="U10" s="10">
        <v>5.8250000000000002</v>
      </c>
      <c r="V10" s="10">
        <v>5.8250000000000002</v>
      </c>
      <c r="W10" s="10">
        <v>5.8250000000000002</v>
      </c>
      <c r="X10" s="10">
        <v>5.8250000000000002</v>
      </c>
      <c r="Y10" s="10">
        <v>5.8250000000000002</v>
      </c>
      <c r="Z10" s="10">
        <v>5.8250000000000002</v>
      </c>
      <c r="AA10" s="10">
        <v>5.8250000000000002</v>
      </c>
      <c r="AB10" s="10">
        <v>5.8250000000000002</v>
      </c>
      <c r="AC10" s="10">
        <v>5.8250000000000002</v>
      </c>
      <c r="AD10" s="10">
        <v>5.8250000000000002</v>
      </c>
      <c r="AE10" s="10">
        <v>5.8250000000000002</v>
      </c>
      <c r="AF10" s="8">
        <v>0</v>
      </c>
    </row>
    <row r="11" spans="1:32" x14ac:dyDescent="0.25">
      <c r="A11" s="3" t="s">
        <v>12</v>
      </c>
      <c r="B11" s="10">
        <v>5.790489</v>
      </c>
      <c r="C11" s="10">
        <v>5.790489</v>
      </c>
      <c r="D11" s="10">
        <v>5.790489</v>
      </c>
      <c r="E11" s="10">
        <v>5.790489</v>
      </c>
      <c r="F11" s="10">
        <v>5.790489</v>
      </c>
      <c r="G11" s="10">
        <v>5.790489</v>
      </c>
      <c r="H11" s="10">
        <v>5.790489</v>
      </c>
      <c r="I11" s="10">
        <v>5.790489</v>
      </c>
      <c r="J11" s="10">
        <v>5.790489</v>
      </c>
      <c r="K11" s="10">
        <v>5.790489</v>
      </c>
      <c r="L11" s="10">
        <v>5.790489</v>
      </c>
      <c r="M11" s="10">
        <v>5.790489</v>
      </c>
      <c r="N11" s="10">
        <v>5.790489</v>
      </c>
      <c r="O11" s="10">
        <v>5.790489</v>
      </c>
      <c r="P11" s="10">
        <v>5.790489</v>
      </c>
      <c r="Q11" s="10">
        <v>5.790489</v>
      </c>
      <c r="R11" s="10">
        <v>5.790489</v>
      </c>
      <c r="S11" s="10">
        <v>5.790489</v>
      </c>
      <c r="T11" s="10">
        <v>5.790489</v>
      </c>
      <c r="U11" s="10">
        <v>5.790489</v>
      </c>
      <c r="V11" s="10">
        <v>5.790489</v>
      </c>
      <c r="W11" s="10">
        <v>5.790489</v>
      </c>
      <c r="X11" s="10">
        <v>5.790489</v>
      </c>
      <c r="Y11" s="10">
        <v>5.790489</v>
      </c>
      <c r="Z11" s="10">
        <v>5.790489</v>
      </c>
      <c r="AA11" s="10">
        <v>5.790489</v>
      </c>
      <c r="AB11" s="10">
        <v>5.790489</v>
      </c>
      <c r="AC11" s="10">
        <v>5.790489</v>
      </c>
      <c r="AD11" s="10">
        <v>5.790489</v>
      </c>
      <c r="AE11" s="10">
        <v>5.790489</v>
      </c>
      <c r="AF11" s="8">
        <v>0</v>
      </c>
    </row>
    <row r="12" spans="1:32" x14ac:dyDescent="0.25">
      <c r="A12" s="3" t="s">
        <v>13</v>
      </c>
      <c r="B12" s="10">
        <v>5.7593310000000004</v>
      </c>
      <c r="C12" s="10">
        <v>5.7574120000000004</v>
      </c>
      <c r="D12" s="10">
        <v>5.7549999999999999</v>
      </c>
      <c r="E12" s="10">
        <v>5.7549999999999999</v>
      </c>
      <c r="F12" s="10">
        <v>5.7549999999999999</v>
      </c>
      <c r="G12" s="10">
        <v>5.7549999999999999</v>
      </c>
      <c r="H12" s="10">
        <v>5.7549999999999999</v>
      </c>
      <c r="I12" s="10">
        <v>5.7549999999999999</v>
      </c>
      <c r="J12" s="10">
        <v>5.7549999999999999</v>
      </c>
      <c r="K12" s="10">
        <v>5.7549999999999999</v>
      </c>
      <c r="L12" s="10">
        <v>5.7549999999999999</v>
      </c>
      <c r="M12" s="10">
        <v>5.7549999999999999</v>
      </c>
      <c r="N12" s="10">
        <v>5.7549999999999999</v>
      </c>
      <c r="O12" s="10">
        <v>5.7549999999999999</v>
      </c>
      <c r="P12" s="10">
        <v>5.7549999999999999</v>
      </c>
      <c r="Q12" s="10">
        <v>5.7549999999999999</v>
      </c>
      <c r="R12" s="10">
        <v>5.7549999999999999</v>
      </c>
      <c r="S12" s="10">
        <v>5.7549999999999999</v>
      </c>
      <c r="T12" s="10">
        <v>5.7549999999999999</v>
      </c>
      <c r="U12" s="10">
        <v>5.7549999999999999</v>
      </c>
      <c r="V12" s="10">
        <v>5.7549999999999999</v>
      </c>
      <c r="W12" s="10">
        <v>5.7549999999999999</v>
      </c>
      <c r="X12" s="10">
        <v>5.7549999999999999</v>
      </c>
      <c r="Y12" s="10">
        <v>5.7549999999999999</v>
      </c>
      <c r="Z12" s="10">
        <v>5.7549999999999999</v>
      </c>
      <c r="AA12" s="10">
        <v>5.7549999999999999</v>
      </c>
      <c r="AB12" s="10">
        <v>5.7549999999999999</v>
      </c>
      <c r="AC12" s="10">
        <v>5.7549999999999999</v>
      </c>
      <c r="AD12" s="10">
        <v>5.7549999999999999</v>
      </c>
      <c r="AE12" s="10">
        <v>5.7549999999999999</v>
      </c>
      <c r="AF12" s="8">
        <v>-1.5E-5</v>
      </c>
    </row>
    <row r="13" spans="1:32" x14ac:dyDescent="0.25">
      <c r="A13" s="3" t="s">
        <v>14</v>
      </c>
      <c r="B13" s="10">
        <v>5.7653930000000004</v>
      </c>
      <c r="C13" s="10">
        <v>5.7653930000000004</v>
      </c>
      <c r="D13" s="10">
        <v>5.7653930000000004</v>
      </c>
      <c r="E13" s="10">
        <v>5.7653930000000004</v>
      </c>
      <c r="F13" s="10">
        <v>5.7653930000000004</v>
      </c>
      <c r="G13" s="10">
        <v>5.7653930000000004</v>
      </c>
      <c r="H13" s="10">
        <v>5.7653930000000004</v>
      </c>
      <c r="I13" s="10">
        <v>5.7653930000000004</v>
      </c>
      <c r="J13" s="10">
        <v>5.7653930000000004</v>
      </c>
      <c r="K13" s="10">
        <v>5.7653930000000004</v>
      </c>
      <c r="L13" s="10">
        <v>5.7653930000000004</v>
      </c>
      <c r="M13" s="10">
        <v>5.7653930000000004</v>
      </c>
      <c r="N13" s="10">
        <v>5.7653930000000004</v>
      </c>
      <c r="O13" s="10">
        <v>5.7653930000000004</v>
      </c>
      <c r="P13" s="10">
        <v>5.7653930000000004</v>
      </c>
      <c r="Q13" s="10">
        <v>5.7653930000000004</v>
      </c>
      <c r="R13" s="10">
        <v>5.7653930000000004</v>
      </c>
      <c r="S13" s="10">
        <v>5.7653930000000004</v>
      </c>
      <c r="T13" s="10">
        <v>5.7653930000000004</v>
      </c>
      <c r="U13" s="10">
        <v>5.7653930000000004</v>
      </c>
      <c r="V13" s="10">
        <v>5.7653930000000004</v>
      </c>
      <c r="W13" s="10">
        <v>5.7653930000000004</v>
      </c>
      <c r="X13" s="10">
        <v>5.7653930000000004</v>
      </c>
      <c r="Y13" s="10">
        <v>5.7653930000000004</v>
      </c>
      <c r="Z13" s="10">
        <v>5.7653930000000004</v>
      </c>
      <c r="AA13" s="10">
        <v>5.7653930000000004</v>
      </c>
      <c r="AB13" s="10">
        <v>5.7653930000000004</v>
      </c>
      <c r="AC13" s="10">
        <v>5.7653930000000004</v>
      </c>
      <c r="AD13" s="10">
        <v>5.7653930000000004</v>
      </c>
      <c r="AE13" s="10">
        <v>5.7653930000000004</v>
      </c>
      <c r="AF13" s="8">
        <v>0</v>
      </c>
    </row>
    <row r="14" spans="1:32" x14ac:dyDescent="0.25">
      <c r="A14" s="3" t="s">
        <v>15</v>
      </c>
      <c r="B14" s="10">
        <v>5.8250000000000002</v>
      </c>
      <c r="C14" s="10">
        <v>5.8250000000000002</v>
      </c>
      <c r="D14" s="10">
        <v>5.8250000000000002</v>
      </c>
      <c r="E14" s="10">
        <v>5.8250000000000002</v>
      </c>
      <c r="F14" s="10">
        <v>5.8250000000000002</v>
      </c>
      <c r="G14" s="10">
        <v>5.8250000000000002</v>
      </c>
      <c r="H14" s="10">
        <v>5.8250000000000002</v>
      </c>
      <c r="I14" s="10">
        <v>5.8250000000000002</v>
      </c>
      <c r="J14" s="10">
        <v>5.8250000000000002</v>
      </c>
      <c r="K14" s="10">
        <v>5.8250000000000002</v>
      </c>
      <c r="L14" s="10">
        <v>5.8250000000000002</v>
      </c>
      <c r="M14" s="10">
        <v>5.8250000000000002</v>
      </c>
      <c r="N14" s="10">
        <v>5.8250000000000002</v>
      </c>
      <c r="O14" s="10">
        <v>5.8250000000000002</v>
      </c>
      <c r="P14" s="10">
        <v>5.8250000000000002</v>
      </c>
      <c r="Q14" s="10">
        <v>5.8250000000000002</v>
      </c>
      <c r="R14" s="10">
        <v>5.8250000000000002</v>
      </c>
      <c r="S14" s="10">
        <v>5.8250000000000002</v>
      </c>
      <c r="T14" s="10">
        <v>5.8250000000000002</v>
      </c>
      <c r="U14" s="10">
        <v>5.8250000000000002</v>
      </c>
      <c r="V14" s="10">
        <v>5.8250000000000002</v>
      </c>
      <c r="W14" s="10">
        <v>5.8250000000000002</v>
      </c>
      <c r="X14" s="10">
        <v>5.8250000000000002</v>
      </c>
      <c r="Y14" s="10">
        <v>5.8250000000000002</v>
      </c>
      <c r="Z14" s="10">
        <v>5.8250000000000002</v>
      </c>
      <c r="AA14" s="10">
        <v>5.8250000000000002</v>
      </c>
      <c r="AB14" s="10">
        <v>5.8250000000000002</v>
      </c>
      <c r="AC14" s="10">
        <v>5.8250000000000002</v>
      </c>
      <c r="AD14" s="10">
        <v>5.8250000000000002</v>
      </c>
      <c r="AE14" s="10">
        <v>5.8250000000000002</v>
      </c>
      <c r="AF14" s="8">
        <v>0</v>
      </c>
    </row>
    <row r="15" spans="1:32" x14ac:dyDescent="0.25">
      <c r="A15" s="3" t="s">
        <v>16</v>
      </c>
      <c r="B15" s="10">
        <v>5.7624620000000002</v>
      </c>
      <c r="C15" s="10">
        <v>5.7609089999999998</v>
      </c>
      <c r="D15" s="10">
        <v>5.7636089999999998</v>
      </c>
      <c r="E15" s="10">
        <v>5.7634829999999999</v>
      </c>
      <c r="F15" s="10">
        <v>5.7630499999999998</v>
      </c>
      <c r="G15" s="10">
        <v>5.7628620000000002</v>
      </c>
      <c r="H15" s="10">
        <v>5.7627430000000004</v>
      </c>
      <c r="I15" s="10">
        <v>5.762645</v>
      </c>
      <c r="J15" s="10">
        <v>5.7625330000000003</v>
      </c>
      <c r="K15" s="10">
        <v>5.7624069999999996</v>
      </c>
      <c r="L15" s="10">
        <v>5.7622809999999998</v>
      </c>
      <c r="M15" s="10">
        <v>5.7621549999999999</v>
      </c>
      <c r="N15" s="10">
        <v>5.7620329999999997</v>
      </c>
      <c r="O15" s="10">
        <v>5.7619300000000004</v>
      </c>
      <c r="P15" s="10">
        <v>5.7618159999999996</v>
      </c>
      <c r="Q15" s="10">
        <v>5.7616969999999998</v>
      </c>
      <c r="R15" s="10">
        <v>5.7615920000000003</v>
      </c>
      <c r="S15" s="10">
        <v>5.7615119999999997</v>
      </c>
      <c r="T15" s="10">
        <v>5.7614299999999998</v>
      </c>
      <c r="U15" s="10">
        <v>5.7613500000000002</v>
      </c>
      <c r="V15" s="10">
        <v>5.7612550000000002</v>
      </c>
      <c r="W15" s="10">
        <v>5.7611850000000002</v>
      </c>
      <c r="X15" s="10">
        <v>5.7611140000000001</v>
      </c>
      <c r="Y15" s="10">
        <v>5.7610349999999997</v>
      </c>
      <c r="Z15" s="10">
        <v>5.760961</v>
      </c>
      <c r="AA15" s="10">
        <v>5.7609019999999997</v>
      </c>
      <c r="AB15" s="10">
        <v>5.7608509999999997</v>
      </c>
      <c r="AC15" s="10">
        <v>5.7607980000000003</v>
      </c>
      <c r="AD15" s="10">
        <v>5.7607520000000001</v>
      </c>
      <c r="AE15" s="10">
        <v>5.760713</v>
      </c>
      <c r="AF15" s="8">
        <v>-9.9999999999999995E-7</v>
      </c>
    </row>
    <row r="16" spans="1:32" x14ac:dyDescent="0.25">
      <c r="A16" s="3" t="s">
        <v>17</v>
      </c>
      <c r="B16" s="10">
        <v>5.7839999999999998</v>
      </c>
      <c r="C16" s="10">
        <v>5.7839999999999998</v>
      </c>
      <c r="D16" s="10">
        <v>5.7839999999999998</v>
      </c>
      <c r="E16" s="10">
        <v>5.7839999999999998</v>
      </c>
      <c r="F16" s="10">
        <v>5.7839999999999998</v>
      </c>
      <c r="G16" s="10">
        <v>5.7839999999999998</v>
      </c>
      <c r="H16" s="10">
        <v>5.7839999999999998</v>
      </c>
      <c r="I16" s="10">
        <v>5.7839999999999998</v>
      </c>
      <c r="J16" s="10">
        <v>5.7839999999999998</v>
      </c>
      <c r="K16" s="10">
        <v>5.7839999999999998</v>
      </c>
      <c r="L16" s="10">
        <v>5.7839999999999998</v>
      </c>
      <c r="M16" s="10">
        <v>5.7839999999999998</v>
      </c>
      <c r="N16" s="10">
        <v>5.7839999999999998</v>
      </c>
      <c r="O16" s="10">
        <v>5.7839999999999998</v>
      </c>
      <c r="P16" s="10">
        <v>5.7839999999999998</v>
      </c>
      <c r="Q16" s="10">
        <v>5.7839999999999998</v>
      </c>
      <c r="R16" s="10">
        <v>5.7839999999999998</v>
      </c>
      <c r="S16" s="10">
        <v>5.7839999999999998</v>
      </c>
      <c r="T16" s="10">
        <v>5.7839999999999998</v>
      </c>
      <c r="U16" s="10">
        <v>5.7839999999999998</v>
      </c>
      <c r="V16" s="10">
        <v>5.7839999999999998</v>
      </c>
      <c r="W16" s="10">
        <v>5.7839999999999998</v>
      </c>
      <c r="X16" s="10">
        <v>5.7839999999999998</v>
      </c>
      <c r="Y16" s="10">
        <v>5.7839999999999998</v>
      </c>
      <c r="Z16" s="10">
        <v>5.7839999999999998</v>
      </c>
      <c r="AA16" s="10">
        <v>5.7839999999999998</v>
      </c>
      <c r="AB16" s="10">
        <v>5.7839999999999998</v>
      </c>
      <c r="AC16" s="10">
        <v>5.7839999999999998</v>
      </c>
      <c r="AD16" s="10">
        <v>5.7839999999999998</v>
      </c>
      <c r="AE16" s="10">
        <v>5.7839999999999998</v>
      </c>
      <c r="AF16" s="8">
        <v>0</v>
      </c>
    </row>
    <row r="17" spans="1:32" x14ac:dyDescent="0.25">
      <c r="A17" s="3" t="s">
        <v>18</v>
      </c>
      <c r="B17" s="10">
        <v>5.7549999999999999</v>
      </c>
      <c r="C17" s="10">
        <v>5.7549999999999999</v>
      </c>
      <c r="D17" s="10">
        <v>5.7549999999999999</v>
      </c>
      <c r="E17" s="10">
        <v>5.7549999999999999</v>
      </c>
      <c r="F17" s="10">
        <v>5.7549999999999999</v>
      </c>
      <c r="G17" s="10">
        <v>5.7549999999999999</v>
      </c>
      <c r="H17" s="10">
        <v>5.7549999999999999</v>
      </c>
      <c r="I17" s="10">
        <v>5.7549999999999999</v>
      </c>
      <c r="J17" s="10">
        <v>5.7549999999999999</v>
      </c>
      <c r="K17" s="10">
        <v>5.7549999999999999</v>
      </c>
      <c r="L17" s="10">
        <v>5.7549999999999999</v>
      </c>
      <c r="M17" s="10">
        <v>5.7549999999999999</v>
      </c>
      <c r="N17" s="10">
        <v>5.7549999999999999</v>
      </c>
      <c r="O17" s="10">
        <v>5.7549999999999999</v>
      </c>
      <c r="P17" s="10">
        <v>5.7549999999999999</v>
      </c>
      <c r="Q17" s="10">
        <v>5.7549999999999999</v>
      </c>
      <c r="R17" s="10">
        <v>5.7549999999999999</v>
      </c>
      <c r="S17" s="10">
        <v>5.7549999999999999</v>
      </c>
      <c r="T17" s="10">
        <v>5.7549999999999999</v>
      </c>
      <c r="U17" s="10">
        <v>5.7549999999999999</v>
      </c>
      <c r="V17" s="10">
        <v>5.7549999999999999</v>
      </c>
      <c r="W17" s="10">
        <v>5.7549999999999999</v>
      </c>
      <c r="X17" s="10">
        <v>5.7549999999999999</v>
      </c>
      <c r="Y17" s="10">
        <v>5.7549999999999999</v>
      </c>
      <c r="Z17" s="10">
        <v>5.7549999999999999</v>
      </c>
      <c r="AA17" s="10">
        <v>5.7549999999999999</v>
      </c>
      <c r="AB17" s="10">
        <v>5.7549999999999999</v>
      </c>
      <c r="AC17" s="10">
        <v>5.7549999999999999</v>
      </c>
      <c r="AD17" s="10">
        <v>5.7549999999999999</v>
      </c>
      <c r="AE17" s="10">
        <v>5.7549999999999999</v>
      </c>
      <c r="AF17" s="8">
        <v>0</v>
      </c>
    </row>
    <row r="18" spans="1:32" x14ac:dyDescent="0.25">
      <c r="A18" s="3" t="s">
        <v>19</v>
      </c>
      <c r="B18" s="10">
        <v>3.56</v>
      </c>
      <c r="C18" s="10">
        <v>3.56</v>
      </c>
      <c r="D18" s="10">
        <v>3.5609999999999999</v>
      </c>
      <c r="E18" s="10">
        <v>3.5609999999999999</v>
      </c>
      <c r="F18" s="10">
        <v>3.5609999999999999</v>
      </c>
      <c r="G18" s="10">
        <v>3.5609999999999999</v>
      </c>
      <c r="H18" s="10">
        <v>3.5609999999999999</v>
      </c>
      <c r="I18" s="10">
        <v>3.5609999999999999</v>
      </c>
      <c r="J18" s="10">
        <v>3.5609999999999999</v>
      </c>
      <c r="K18" s="10">
        <v>3.5609999999999999</v>
      </c>
      <c r="L18" s="10">
        <v>3.5609999999999999</v>
      </c>
      <c r="M18" s="10">
        <v>3.5609999999999999</v>
      </c>
      <c r="N18" s="10">
        <v>3.5609999999999999</v>
      </c>
      <c r="O18" s="10">
        <v>3.5609999999999999</v>
      </c>
      <c r="P18" s="10">
        <v>3.5609999999999999</v>
      </c>
      <c r="Q18" s="10">
        <v>3.5609999999999999</v>
      </c>
      <c r="R18" s="10">
        <v>3.5609999999999999</v>
      </c>
      <c r="S18" s="10">
        <v>3.5609999999999999</v>
      </c>
      <c r="T18" s="10">
        <v>3.5609999999999999</v>
      </c>
      <c r="U18" s="10">
        <v>3.5609999999999999</v>
      </c>
      <c r="V18" s="10">
        <v>3.5609999999999999</v>
      </c>
      <c r="W18" s="10">
        <v>3.5609999999999999</v>
      </c>
      <c r="X18" s="10">
        <v>3.5609999999999999</v>
      </c>
      <c r="Y18" s="10">
        <v>3.5609999999999999</v>
      </c>
      <c r="Z18" s="10">
        <v>3.5609999999999999</v>
      </c>
      <c r="AA18" s="10">
        <v>3.5609999999999999</v>
      </c>
      <c r="AB18" s="10">
        <v>3.5609999999999999</v>
      </c>
      <c r="AC18" s="10">
        <v>3.5609999999999999</v>
      </c>
      <c r="AD18" s="10">
        <v>3.5609999999999999</v>
      </c>
      <c r="AE18" s="10">
        <v>3.5609999999999999</v>
      </c>
      <c r="AF18" s="8">
        <v>1.0000000000000001E-5</v>
      </c>
    </row>
    <row r="19" spans="1:32" x14ac:dyDescent="0.25">
      <c r="A19" s="3" t="s">
        <v>20</v>
      </c>
      <c r="B19" s="10">
        <v>3.9849999999999999</v>
      </c>
      <c r="C19" s="10">
        <v>3.9849999999999999</v>
      </c>
      <c r="D19" s="10">
        <v>3.9849999999999999</v>
      </c>
      <c r="E19" s="10">
        <v>3.9849999999999999</v>
      </c>
      <c r="F19" s="10">
        <v>3.9920680000000002</v>
      </c>
      <c r="G19" s="10">
        <v>3.9920680000000002</v>
      </c>
      <c r="H19" s="10">
        <v>3.9920680000000002</v>
      </c>
      <c r="I19" s="10">
        <v>3.9920680000000002</v>
      </c>
      <c r="J19" s="10">
        <v>3.9920680000000002</v>
      </c>
      <c r="K19" s="10">
        <v>3.9920680000000002</v>
      </c>
      <c r="L19" s="10">
        <v>3.9920680000000002</v>
      </c>
      <c r="M19" s="10">
        <v>3.9920680000000002</v>
      </c>
      <c r="N19" s="10">
        <v>3.9920680000000002</v>
      </c>
      <c r="O19" s="10">
        <v>3.9920680000000002</v>
      </c>
      <c r="P19" s="10">
        <v>3.9920680000000002</v>
      </c>
      <c r="Q19" s="10">
        <v>3.9920680000000002</v>
      </c>
      <c r="R19" s="10">
        <v>3.9920680000000002</v>
      </c>
      <c r="S19" s="10">
        <v>3.9920680000000002</v>
      </c>
      <c r="T19" s="10">
        <v>3.9920680000000002</v>
      </c>
      <c r="U19" s="10">
        <v>3.9920680000000002</v>
      </c>
      <c r="V19" s="10">
        <v>3.9920680000000002</v>
      </c>
      <c r="W19" s="10">
        <v>3.9920680000000002</v>
      </c>
      <c r="X19" s="10">
        <v>3.9920680000000002</v>
      </c>
      <c r="Y19" s="10">
        <v>3.9920680000000002</v>
      </c>
      <c r="Z19" s="10">
        <v>3.9920680000000002</v>
      </c>
      <c r="AA19" s="10">
        <v>3.9920680000000002</v>
      </c>
      <c r="AB19" s="10">
        <v>3.9920680000000002</v>
      </c>
      <c r="AC19" s="10">
        <v>3.9920680000000002</v>
      </c>
      <c r="AD19" s="10">
        <v>3.9920680000000002</v>
      </c>
      <c r="AE19" s="10">
        <v>3.9920680000000002</v>
      </c>
      <c r="AF19" s="8">
        <v>6.3E-5</v>
      </c>
    </row>
    <row r="20" spans="1:32" x14ac:dyDescent="0.25">
      <c r="A20" s="3" t="s">
        <v>21</v>
      </c>
      <c r="B20" s="10">
        <v>5.67</v>
      </c>
      <c r="C20" s="10">
        <v>5.67</v>
      </c>
      <c r="D20" s="10">
        <v>5.67</v>
      </c>
      <c r="E20" s="10">
        <v>5.67</v>
      </c>
      <c r="F20" s="10">
        <v>5.67</v>
      </c>
      <c r="G20" s="10">
        <v>5.67</v>
      </c>
      <c r="H20" s="10">
        <v>5.67</v>
      </c>
      <c r="I20" s="10">
        <v>5.67</v>
      </c>
      <c r="J20" s="10">
        <v>5.67</v>
      </c>
      <c r="K20" s="10">
        <v>5.67</v>
      </c>
      <c r="L20" s="10">
        <v>5.67</v>
      </c>
      <c r="M20" s="10">
        <v>5.67</v>
      </c>
      <c r="N20" s="10">
        <v>5.67</v>
      </c>
      <c r="O20" s="10">
        <v>5.67</v>
      </c>
      <c r="P20" s="10">
        <v>5.67</v>
      </c>
      <c r="Q20" s="10">
        <v>5.67</v>
      </c>
      <c r="R20" s="10">
        <v>5.67</v>
      </c>
      <c r="S20" s="10">
        <v>5.67</v>
      </c>
      <c r="T20" s="10">
        <v>5.67</v>
      </c>
      <c r="U20" s="10">
        <v>5.67</v>
      </c>
      <c r="V20" s="10">
        <v>5.67</v>
      </c>
      <c r="W20" s="10">
        <v>5.67</v>
      </c>
      <c r="X20" s="10">
        <v>5.67</v>
      </c>
      <c r="Y20" s="10">
        <v>5.67</v>
      </c>
      <c r="Z20" s="10">
        <v>5.67</v>
      </c>
      <c r="AA20" s="10">
        <v>5.67</v>
      </c>
      <c r="AB20" s="10">
        <v>5.67</v>
      </c>
      <c r="AC20" s="10">
        <v>5.67</v>
      </c>
      <c r="AD20" s="10">
        <v>5.67</v>
      </c>
      <c r="AE20" s="10">
        <v>5.67</v>
      </c>
      <c r="AF20" s="8">
        <v>0</v>
      </c>
    </row>
    <row r="21" spans="1:32" x14ac:dyDescent="0.25">
      <c r="A21" s="3" t="s">
        <v>22</v>
      </c>
      <c r="B21" s="10">
        <v>3.56332</v>
      </c>
      <c r="C21" s="10">
        <v>3.5498880000000002</v>
      </c>
      <c r="D21" s="10">
        <v>3.5354999999999999</v>
      </c>
      <c r="E21" s="10">
        <v>3.5296099999999999</v>
      </c>
      <c r="F21" s="10">
        <v>3.5258020000000001</v>
      </c>
      <c r="G21" s="10">
        <v>3.5230049999999999</v>
      </c>
      <c r="H21" s="10">
        <v>3.5270389999999998</v>
      </c>
      <c r="I21" s="10">
        <v>3.5316239999999999</v>
      </c>
      <c r="J21" s="10">
        <v>3.5369959999999998</v>
      </c>
      <c r="K21" s="10">
        <v>3.5438040000000002</v>
      </c>
      <c r="L21" s="10">
        <v>3.549674</v>
      </c>
      <c r="M21" s="10">
        <v>3.5428139999999999</v>
      </c>
      <c r="N21" s="10">
        <v>3.5368390000000001</v>
      </c>
      <c r="O21" s="10">
        <v>3.534033</v>
      </c>
      <c r="P21" s="10">
        <v>3.5317080000000001</v>
      </c>
      <c r="Q21" s="10">
        <v>3.5283180000000001</v>
      </c>
      <c r="R21" s="10">
        <v>3.5265460000000002</v>
      </c>
      <c r="S21" s="10">
        <v>3.5265360000000001</v>
      </c>
      <c r="T21" s="10">
        <v>3.524546</v>
      </c>
      <c r="U21" s="10">
        <v>3.520851</v>
      </c>
      <c r="V21" s="10">
        <v>3.5167639999999998</v>
      </c>
      <c r="W21" s="10">
        <v>3.5145400000000002</v>
      </c>
      <c r="X21" s="10">
        <v>3.5129830000000002</v>
      </c>
      <c r="Y21" s="10">
        <v>3.5083669999999998</v>
      </c>
      <c r="Z21" s="10">
        <v>3.5078399999999998</v>
      </c>
      <c r="AA21" s="10">
        <v>3.508267</v>
      </c>
      <c r="AB21" s="10">
        <v>3.5053420000000002</v>
      </c>
      <c r="AC21" s="10">
        <v>3.5062890000000002</v>
      </c>
      <c r="AD21" s="10">
        <v>3.506656</v>
      </c>
      <c r="AE21" s="10">
        <v>3.5067370000000002</v>
      </c>
      <c r="AF21" s="8">
        <v>-4.37E-4</v>
      </c>
    </row>
    <row r="22" spans="1:32" x14ac:dyDescent="0.25">
      <c r="A22" s="3" t="s">
        <v>23</v>
      </c>
      <c r="B22" s="10">
        <v>6.0650000000000004</v>
      </c>
      <c r="C22" s="10">
        <v>6.0650000000000004</v>
      </c>
      <c r="D22" s="10">
        <v>6.0650000000000004</v>
      </c>
      <c r="E22" s="10">
        <v>6.0650000000000004</v>
      </c>
      <c r="F22" s="10">
        <v>6.0650000000000004</v>
      </c>
      <c r="G22" s="10">
        <v>6.0650000000000004</v>
      </c>
      <c r="H22" s="10">
        <v>6.0650000000000004</v>
      </c>
      <c r="I22" s="10">
        <v>6.0650000000000004</v>
      </c>
      <c r="J22" s="10">
        <v>6.0650000000000004</v>
      </c>
      <c r="K22" s="10">
        <v>6.0650000000000004</v>
      </c>
      <c r="L22" s="10">
        <v>6.0650000000000004</v>
      </c>
      <c r="M22" s="10">
        <v>6.0650000000000004</v>
      </c>
      <c r="N22" s="10">
        <v>6.0650000000000004</v>
      </c>
      <c r="O22" s="10">
        <v>6.0650000000000004</v>
      </c>
      <c r="P22" s="10">
        <v>6.0650000000000004</v>
      </c>
      <c r="Q22" s="10">
        <v>6.0650000000000004</v>
      </c>
      <c r="R22" s="10">
        <v>6.0650000000000004</v>
      </c>
      <c r="S22" s="10">
        <v>6.0650000000000004</v>
      </c>
      <c r="T22" s="10">
        <v>6.0650000000000004</v>
      </c>
      <c r="U22" s="10">
        <v>6.0650000000000004</v>
      </c>
      <c r="V22" s="10">
        <v>6.0650000000000004</v>
      </c>
      <c r="W22" s="10">
        <v>6.0650000000000004</v>
      </c>
      <c r="X22" s="10">
        <v>6.0650000000000004</v>
      </c>
      <c r="Y22" s="10">
        <v>6.0650000000000004</v>
      </c>
      <c r="Z22" s="10">
        <v>6.0650000000000004</v>
      </c>
      <c r="AA22" s="10">
        <v>6.0650000000000004</v>
      </c>
      <c r="AB22" s="10">
        <v>6.0650000000000004</v>
      </c>
      <c r="AC22" s="10">
        <v>6.0650000000000004</v>
      </c>
      <c r="AD22" s="10">
        <v>6.0650000000000004</v>
      </c>
      <c r="AE22" s="10">
        <v>6.0650000000000004</v>
      </c>
      <c r="AF22" s="8">
        <v>0</v>
      </c>
    </row>
    <row r="23" spans="1:32" x14ac:dyDescent="0.25">
      <c r="A23" s="3" t="s">
        <v>24</v>
      </c>
      <c r="B23" s="10">
        <v>5.0513279999999998</v>
      </c>
      <c r="C23" s="10">
        <v>5.0470189999999997</v>
      </c>
      <c r="D23" s="10">
        <v>5.04589</v>
      </c>
      <c r="E23" s="10">
        <v>5.0475709999999996</v>
      </c>
      <c r="F23" s="10">
        <v>5.0530330000000001</v>
      </c>
      <c r="G23" s="10">
        <v>5.0530710000000001</v>
      </c>
      <c r="H23" s="10">
        <v>5.0530970000000002</v>
      </c>
      <c r="I23" s="10">
        <v>5.0529580000000003</v>
      </c>
      <c r="J23" s="10">
        <v>5.0528199999999996</v>
      </c>
      <c r="K23" s="10">
        <v>5.0512550000000003</v>
      </c>
      <c r="L23" s="10">
        <v>5.0508160000000002</v>
      </c>
      <c r="M23" s="10">
        <v>5.0505170000000001</v>
      </c>
      <c r="N23" s="10">
        <v>5.0501880000000003</v>
      </c>
      <c r="O23" s="10">
        <v>5.0498029999999998</v>
      </c>
      <c r="P23" s="10">
        <v>5.0493430000000004</v>
      </c>
      <c r="Q23" s="10">
        <v>5.048813</v>
      </c>
      <c r="R23" s="10">
        <v>5.04819</v>
      </c>
      <c r="S23" s="10">
        <v>5.0474490000000003</v>
      </c>
      <c r="T23" s="10">
        <v>5.04657</v>
      </c>
      <c r="U23" s="10">
        <v>5.0455300000000003</v>
      </c>
      <c r="V23" s="10">
        <v>5.0443009999999999</v>
      </c>
      <c r="W23" s="10">
        <v>5.0428499999999996</v>
      </c>
      <c r="X23" s="10">
        <v>5.0411460000000003</v>
      </c>
      <c r="Y23" s="10">
        <v>5.0390569999999997</v>
      </c>
      <c r="Z23" s="10">
        <v>5.0366770000000001</v>
      </c>
      <c r="AA23" s="10">
        <v>5.0338430000000001</v>
      </c>
      <c r="AB23" s="10">
        <v>5.030494</v>
      </c>
      <c r="AC23" s="10">
        <v>5.0265680000000001</v>
      </c>
      <c r="AD23" s="10">
        <v>5.022011</v>
      </c>
      <c r="AE23" s="10">
        <v>5.0166639999999996</v>
      </c>
      <c r="AF23" s="8">
        <v>-2.1499999999999999E-4</v>
      </c>
    </row>
    <row r="24" spans="1:32" x14ac:dyDescent="0.25">
      <c r="A24" s="3" t="s">
        <v>25</v>
      </c>
      <c r="B24" s="10">
        <v>5.0367660000000001</v>
      </c>
      <c r="C24" s="10">
        <v>5.0367660000000001</v>
      </c>
      <c r="D24" s="10">
        <v>5.0367660000000001</v>
      </c>
      <c r="E24" s="10">
        <v>5.0367660000000001</v>
      </c>
      <c r="F24" s="10">
        <v>5.0367660000000001</v>
      </c>
      <c r="G24" s="10">
        <v>5.0367660000000001</v>
      </c>
      <c r="H24" s="10">
        <v>5.0367660000000001</v>
      </c>
      <c r="I24" s="10">
        <v>5.0365399999999996</v>
      </c>
      <c r="J24" s="10">
        <v>5.0363069999999999</v>
      </c>
      <c r="K24" s="10">
        <v>5.034497</v>
      </c>
      <c r="L24" s="10">
        <v>5.0339130000000001</v>
      </c>
      <c r="M24" s="10">
        <v>5.0335580000000002</v>
      </c>
      <c r="N24" s="10">
        <v>5.0331460000000003</v>
      </c>
      <c r="O24" s="10">
        <v>5.0326630000000003</v>
      </c>
      <c r="P24" s="10">
        <v>5.0320980000000004</v>
      </c>
      <c r="Q24" s="10">
        <v>5.0314399999999999</v>
      </c>
      <c r="R24" s="10">
        <v>5.030672</v>
      </c>
      <c r="S24" s="10">
        <v>5.029776</v>
      </c>
      <c r="T24" s="10">
        <v>5.0287280000000001</v>
      </c>
      <c r="U24" s="10">
        <v>5.027501</v>
      </c>
      <c r="V24" s="10">
        <v>5.026065</v>
      </c>
      <c r="W24" s="10">
        <v>5.0243820000000001</v>
      </c>
      <c r="X24" s="10">
        <v>5.0224089999999997</v>
      </c>
      <c r="Y24" s="10">
        <v>5.0200940000000003</v>
      </c>
      <c r="Z24" s="10">
        <v>5.0173769999999998</v>
      </c>
      <c r="AA24" s="10">
        <v>5.014189</v>
      </c>
      <c r="AB24" s="10">
        <v>5.010446</v>
      </c>
      <c r="AC24" s="10">
        <v>5.0060500000000001</v>
      </c>
      <c r="AD24" s="10">
        <v>5.0009980000000001</v>
      </c>
      <c r="AE24" s="10">
        <v>4.9950640000000002</v>
      </c>
      <c r="AF24" s="8">
        <v>-2.9700000000000001E-4</v>
      </c>
    </row>
    <row r="25" spans="1:32" x14ac:dyDescent="0.25">
      <c r="A25" s="3" t="s">
        <v>26</v>
      </c>
      <c r="B25" s="10">
        <v>5.0367660000000001</v>
      </c>
      <c r="C25" s="10">
        <v>5.0367660000000001</v>
      </c>
      <c r="D25" s="10">
        <v>5.0367660000000001</v>
      </c>
      <c r="E25" s="10">
        <v>5.0367660000000001</v>
      </c>
      <c r="F25" s="10">
        <v>5.0367660000000001</v>
      </c>
      <c r="G25" s="10">
        <v>5.0367660000000001</v>
      </c>
      <c r="H25" s="10">
        <v>5.0367660000000001</v>
      </c>
      <c r="I25" s="10">
        <v>5.0367660000000001</v>
      </c>
      <c r="J25" s="10">
        <v>5.0367660000000001</v>
      </c>
      <c r="K25" s="10">
        <v>5.0351340000000002</v>
      </c>
      <c r="L25" s="10">
        <v>5.0348490000000004</v>
      </c>
      <c r="M25" s="10">
        <v>5.0345139999999997</v>
      </c>
      <c r="N25" s="10">
        <v>5.0341209999999998</v>
      </c>
      <c r="O25" s="10">
        <v>5.0336590000000001</v>
      </c>
      <c r="P25" s="10">
        <v>5.0331159999999997</v>
      </c>
      <c r="Q25" s="10">
        <v>5.0324790000000004</v>
      </c>
      <c r="R25" s="10">
        <v>5.0317299999999996</v>
      </c>
      <c r="S25" s="10">
        <v>5.03085</v>
      </c>
      <c r="T25" s="10">
        <v>5.0298179999999997</v>
      </c>
      <c r="U25" s="10">
        <v>5.0286049999999998</v>
      </c>
      <c r="V25" s="10">
        <v>5.0271790000000003</v>
      </c>
      <c r="W25" s="10">
        <v>5.0255049999999999</v>
      </c>
      <c r="X25" s="10">
        <v>5.0235390000000004</v>
      </c>
      <c r="Y25" s="10">
        <v>5.0212289999999999</v>
      </c>
      <c r="Z25" s="10">
        <v>5.018516</v>
      </c>
      <c r="AA25" s="10">
        <v>5.0153290000000004</v>
      </c>
      <c r="AB25" s="10">
        <v>5.0115860000000003</v>
      </c>
      <c r="AC25" s="10">
        <v>5.0071890000000003</v>
      </c>
      <c r="AD25" s="10">
        <v>5.0020239999999996</v>
      </c>
      <c r="AE25" s="10">
        <v>4.9959569999999998</v>
      </c>
      <c r="AF25" s="8">
        <v>-2.9100000000000003E-4</v>
      </c>
    </row>
    <row r="26" spans="1:32" x14ac:dyDescent="0.25">
      <c r="A26" s="3" t="s">
        <v>27</v>
      </c>
      <c r="B26" s="10">
        <v>5.15</v>
      </c>
      <c r="C26" s="10">
        <v>5.15</v>
      </c>
      <c r="D26" s="10">
        <v>5.15</v>
      </c>
      <c r="E26" s="10">
        <v>5.15</v>
      </c>
      <c r="F26" s="10">
        <v>5.15</v>
      </c>
      <c r="G26" s="10">
        <v>5.15</v>
      </c>
      <c r="H26" s="10">
        <v>5.15</v>
      </c>
      <c r="I26" s="10">
        <v>5.15</v>
      </c>
      <c r="J26" s="10">
        <v>5.15</v>
      </c>
      <c r="K26" s="10">
        <v>5.15</v>
      </c>
      <c r="L26" s="10">
        <v>5.15</v>
      </c>
      <c r="M26" s="10">
        <v>5.15</v>
      </c>
      <c r="N26" s="10">
        <v>5.15</v>
      </c>
      <c r="O26" s="10">
        <v>5.15</v>
      </c>
      <c r="P26" s="10">
        <v>5.15</v>
      </c>
      <c r="Q26" s="10">
        <v>5.15</v>
      </c>
      <c r="R26" s="10">
        <v>5.15</v>
      </c>
      <c r="S26" s="10">
        <v>5.15</v>
      </c>
      <c r="T26" s="10">
        <v>5.15</v>
      </c>
      <c r="U26" s="10">
        <v>5.15</v>
      </c>
      <c r="V26" s="10">
        <v>5.15</v>
      </c>
      <c r="W26" s="10">
        <v>5.15</v>
      </c>
      <c r="X26" s="10">
        <v>5.15</v>
      </c>
      <c r="Y26" s="10">
        <v>5.15</v>
      </c>
      <c r="Z26" s="10">
        <v>5.15</v>
      </c>
      <c r="AA26" s="10">
        <v>5.15</v>
      </c>
      <c r="AB26" s="10">
        <v>5.15</v>
      </c>
      <c r="AC26" s="10">
        <v>5.15</v>
      </c>
      <c r="AD26" s="10">
        <v>5.15</v>
      </c>
      <c r="AE26" s="10">
        <v>5.15</v>
      </c>
      <c r="AF26" s="8">
        <v>0</v>
      </c>
    </row>
    <row r="27" spans="1:32" x14ac:dyDescent="0.25">
      <c r="A27" s="3" t="s">
        <v>28</v>
      </c>
      <c r="B27" s="10">
        <v>5.2530000000000001</v>
      </c>
      <c r="C27" s="10">
        <v>5.2530000000000001</v>
      </c>
      <c r="D27" s="10">
        <v>5.2530000000000001</v>
      </c>
      <c r="E27" s="10">
        <v>5.2530000000000001</v>
      </c>
      <c r="F27" s="10">
        <v>5.2530000000000001</v>
      </c>
      <c r="G27" s="10">
        <v>5.2530000000000001</v>
      </c>
      <c r="H27" s="10">
        <v>5.2530000000000001</v>
      </c>
      <c r="I27" s="10">
        <v>5.2530000000000001</v>
      </c>
      <c r="J27" s="10">
        <v>5.2530000000000001</v>
      </c>
      <c r="K27" s="10">
        <v>5.2530000000000001</v>
      </c>
      <c r="L27" s="10">
        <v>5.2530000000000001</v>
      </c>
      <c r="M27" s="10">
        <v>5.2530000000000001</v>
      </c>
      <c r="N27" s="10">
        <v>5.2530000000000001</v>
      </c>
      <c r="O27" s="10">
        <v>5.2530000000000001</v>
      </c>
      <c r="P27" s="10">
        <v>5.2530000000000001</v>
      </c>
      <c r="Q27" s="10">
        <v>5.2530000000000001</v>
      </c>
      <c r="R27" s="10">
        <v>5.2530000000000001</v>
      </c>
      <c r="S27" s="10">
        <v>5.2530000000000001</v>
      </c>
      <c r="T27" s="10">
        <v>5.2530000000000001</v>
      </c>
      <c r="U27" s="10">
        <v>5.2530000000000001</v>
      </c>
      <c r="V27" s="10">
        <v>5.2530000000000001</v>
      </c>
      <c r="W27" s="10">
        <v>5.2530000000000001</v>
      </c>
      <c r="X27" s="10">
        <v>5.2530000000000001</v>
      </c>
      <c r="Y27" s="10">
        <v>5.2530000000000001</v>
      </c>
      <c r="Z27" s="10">
        <v>5.2530000000000001</v>
      </c>
      <c r="AA27" s="10">
        <v>5.2530000000000001</v>
      </c>
      <c r="AB27" s="10">
        <v>5.2530000000000001</v>
      </c>
      <c r="AC27" s="10">
        <v>5.2530000000000001</v>
      </c>
      <c r="AD27" s="10">
        <v>5.2530000000000001</v>
      </c>
      <c r="AE27" s="10">
        <v>5.2530000000000001</v>
      </c>
      <c r="AF27" s="8">
        <v>0</v>
      </c>
    </row>
    <row r="28" spans="1:32" x14ac:dyDescent="0.25">
      <c r="A28" s="3" t="s">
        <v>29</v>
      </c>
      <c r="B28" s="10">
        <v>4.62</v>
      </c>
      <c r="C28" s="10">
        <v>4.62</v>
      </c>
      <c r="D28" s="10">
        <v>4.62</v>
      </c>
      <c r="E28" s="10">
        <v>4.62</v>
      </c>
      <c r="F28" s="10">
        <v>4.62</v>
      </c>
      <c r="G28" s="10">
        <v>4.62</v>
      </c>
      <c r="H28" s="10">
        <v>4.62</v>
      </c>
      <c r="I28" s="10">
        <v>4.62</v>
      </c>
      <c r="J28" s="10">
        <v>4.62</v>
      </c>
      <c r="K28" s="10">
        <v>4.62</v>
      </c>
      <c r="L28" s="10">
        <v>4.62</v>
      </c>
      <c r="M28" s="10">
        <v>4.62</v>
      </c>
      <c r="N28" s="10">
        <v>4.62</v>
      </c>
      <c r="O28" s="10">
        <v>4.62</v>
      </c>
      <c r="P28" s="10">
        <v>4.62</v>
      </c>
      <c r="Q28" s="10">
        <v>4.62</v>
      </c>
      <c r="R28" s="10">
        <v>4.62</v>
      </c>
      <c r="S28" s="10">
        <v>4.62</v>
      </c>
      <c r="T28" s="10">
        <v>4.62</v>
      </c>
      <c r="U28" s="10">
        <v>4.62</v>
      </c>
      <c r="V28" s="10">
        <v>4.62</v>
      </c>
      <c r="W28" s="10">
        <v>4.62</v>
      </c>
      <c r="X28" s="10">
        <v>4.62</v>
      </c>
      <c r="Y28" s="10">
        <v>4.62</v>
      </c>
      <c r="Z28" s="10">
        <v>4.62</v>
      </c>
      <c r="AA28" s="10">
        <v>4.62</v>
      </c>
      <c r="AB28" s="10">
        <v>4.62</v>
      </c>
      <c r="AC28" s="10">
        <v>4.62</v>
      </c>
      <c r="AD28" s="10">
        <v>4.62</v>
      </c>
      <c r="AE28" s="10">
        <v>4.62</v>
      </c>
      <c r="AF28" s="8">
        <v>0</v>
      </c>
    </row>
    <row r="29" spans="1:32" x14ac:dyDescent="0.25">
      <c r="A29" s="3" t="s">
        <v>30</v>
      </c>
      <c r="B29" s="10">
        <v>5.8</v>
      </c>
      <c r="C29" s="10">
        <v>5.8</v>
      </c>
      <c r="D29" s="10">
        <v>5.8</v>
      </c>
      <c r="E29" s="10">
        <v>5.8</v>
      </c>
      <c r="F29" s="10">
        <v>5.8</v>
      </c>
      <c r="G29" s="10">
        <v>5.8</v>
      </c>
      <c r="H29" s="10">
        <v>5.8</v>
      </c>
      <c r="I29" s="10">
        <v>5.8</v>
      </c>
      <c r="J29" s="10">
        <v>5.8</v>
      </c>
      <c r="K29" s="10">
        <v>5.8</v>
      </c>
      <c r="L29" s="10">
        <v>5.8</v>
      </c>
      <c r="M29" s="10">
        <v>5.8</v>
      </c>
      <c r="N29" s="10">
        <v>5.8</v>
      </c>
      <c r="O29" s="10">
        <v>5.8</v>
      </c>
      <c r="P29" s="10">
        <v>5.8</v>
      </c>
      <c r="Q29" s="10">
        <v>5.8</v>
      </c>
      <c r="R29" s="10">
        <v>5.8</v>
      </c>
      <c r="S29" s="10">
        <v>5.8</v>
      </c>
      <c r="T29" s="10">
        <v>5.8</v>
      </c>
      <c r="U29" s="10">
        <v>5.8</v>
      </c>
      <c r="V29" s="10">
        <v>5.8</v>
      </c>
      <c r="W29" s="10">
        <v>5.8</v>
      </c>
      <c r="X29" s="10">
        <v>5.8</v>
      </c>
      <c r="Y29" s="10">
        <v>5.8</v>
      </c>
      <c r="Z29" s="10">
        <v>5.8</v>
      </c>
      <c r="AA29" s="10">
        <v>5.8</v>
      </c>
      <c r="AB29" s="10">
        <v>5.8</v>
      </c>
      <c r="AC29" s="10">
        <v>5.8</v>
      </c>
      <c r="AD29" s="10">
        <v>5.8</v>
      </c>
      <c r="AE29" s="10">
        <v>5.8</v>
      </c>
      <c r="AF29" s="8">
        <v>0</v>
      </c>
    </row>
    <row r="30" spans="1:32" x14ac:dyDescent="0.25">
      <c r="A30" s="3" t="s">
        <v>31</v>
      </c>
      <c r="B30" s="10">
        <v>5.0990440000000001</v>
      </c>
      <c r="C30" s="10">
        <v>5.0658099999999999</v>
      </c>
      <c r="D30" s="10">
        <v>5.0658099999999999</v>
      </c>
      <c r="E30" s="10">
        <v>5.0658099999999999</v>
      </c>
      <c r="F30" s="10">
        <v>5.0658099999999999</v>
      </c>
      <c r="G30" s="10">
        <v>5.0658099999999999</v>
      </c>
      <c r="H30" s="10">
        <v>5.0658099999999999</v>
      </c>
      <c r="I30" s="10">
        <v>5.0658099999999999</v>
      </c>
      <c r="J30" s="10">
        <v>5.0658099999999999</v>
      </c>
      <c r="K30" s="10">
        <v>5.0612740000000001</v>
      </c>
      <c r="L30" s="10">
        <v>5.061191</v>
      </c>
      <c r="M30" s="10">
        <v>5.0613359999999998</v>
      </c>
      <c r="N30" s="10">
        <v>5.0599429999999996</v>
      </c>
      <c r="O30" s="10">
        <v>5.0453419999999998</v>
      </c>
      <c r="P30" s="10">
        <v>5.0370840000000001</v>
      </c>
      <c r="Q30" s="10">
        <v>5.037668</v>
      </c>
      <c r="R30" s="10">
        <v>5.0275720000000002</v>
      </c>
      <c r="S30" s="10">
        <v>5.0212450000000004</v>
      </c>
      <c r="T30" s="10">
        <v>5.0208190000000004</v>
      </c>
      <c r="U30" s="10">
        <v>5.015676</v>
      </c>
      <c r="V30" s="10">
        <v>5.0126860000000004</v>
      </c>
      <c r="W30" s="10">
        <v>5.0099559999999999</v>
      </c>
      <c r="X30" s="10">
        <v>5.0096970000000001</v>
      </c>
      <c r="Y30" s="10">
        <v>5.0086180000000002</v>
      </c>
      <c r="Z30" s="10">
        <v>5.0068869999999999</v>
      </c>
      <c r="AA30" s="10">
        <v>5.0035540000000003</v>
      </c>
      <c r="AB30" s="10">
        <v>4.9990119999999996</v>
      </c>
      <c r="AC30" s="10">
        <v>4.9926680000000001</v>
      </c>
      <c r="AD30" s="10">
        <v>4.9905920000000004</v>
      </c>
      <c r="AE30" s="10">
        <v>4.9894920000000003</v>
      </c>
      <c r="AF30" s="8">
        <v>-5.4199999999999995E-4</v>
      </c>
    </row>
    <row r="31" spans="1:32" x14ac:dyDescent="0.25">
      <c r="A31" s="3" t="s">
        <v>32</v>
      </c>
      <c r="B31" s="10">
        <v>6.2869999999999999</v>
      </c>
      <c r="C31" s="10">
        <v>6.2869999999999999</v>
      </c>
      <c r="D31" s="10">
        <v>6.2869999999999999</v>
      </c>
      <c r="E31" s="10">
        <v>6.2869999999999999</v>
      </c>
      <c r="F31" s="10">
        <v>6.2869999999999999</v>
      </c>
      <c r="G31" s="10">
        <v>6.2869999999999999</v>
      </c>
      <c r="H31" s="10">
        <v>6.2869999999999999</v>
      </c>
      <c r="I31" s="10">
        <v>6.2869999999999999</v>
      </c>
      <c r="J31" s="10">
        <v>6.2869999999999999</v>
      </c>
      <c r="K31" s="10">
        <v>6.2869999999999999</v>
      </c>
      <c r="L31" s="10">
        <v>6.2869999999999999</v>
      </c>
      <c r="M31" s="10">
        <v>6.2869999999999999</v>
      </c>
      <c r="N31" s="10">
        <v>6.2869999999999999</v>
      </c>
      <c r="O31" s="10">
        <v>6.2869999999999999</v>
      </c>
      <c r="P31" s="10">
        <v>6.2869999999999999</v>
      </c>
      <c r="Q31" s="10">
        <v>6.2869999999999999</v>
      </c>
      <c r="R31" s="10">
        <v>6.2869999999999999</v>
      </c>
      <c r="S31" s="10">
        <v>6.2869999999999999</v>
      </c>
      <c r="T31" s="10">
        <v>6.2869999999999999</v>
      </c>
      <c r="U31" s="10">
        <v>6.2869999999999999</v>
      </c>
      <c r="V31" s="10">
        <v>6.2869999999999999</v>
      </c>
      <c r="W31" s="10">
        <v>6.2869999999999999</v>
      </c>
      <c r="X31" s="10">
        <v>6.2869999999999999</v>
      </c>
      <c r="Y31" s="10">
        <v>6.2869999999999999</v>
      </c>
      <c r="Z31" s="10">
        <v>6.2869999999999999</v>
      </c>
      <c r="AA31" s="10">
        <v>6.2869999999999999</v>
      </c>
      <c r="AB31" s="10">
        <v>6.2869999999999999</v>
      </c>
      <c r="AC31" s="10">
        <v>6.2869999999999999</v>
      </c>
      <c r="AD31" s="10">
        <v>6.2869999999999999</v>
      </c>
      <c r="AE31" s="10">
        <v>6.2869999999999999</v>
      </c>
      <c r="AF31" s="8">
        <v>0</v>
      </c>
    </row>
    <row r="32" spans="1:32" x14ac:dyDescent="0.25">
      <c r="A32" s="3" t="s">
        <v>33</v>
      </c>
      <c r="B32" s="10">
        <v>6.2869999999999999</v>
      </c>
      <c r="C32" s="10">
        <v>6.2869999999999999</v>
      </c>
      <c r="D32" s="10">
        <v>6.2869999999999999</v>
      </c>
      <c r="E32" s="10">
        <v>6.2869999999999999</v>
      </c>
      <c r="F32" s="10">
        <v>6.2869999999999999</v>
      </c>
      <c r="G32" s="10">
        <v>6.2869999999999999</v>
      </c>
      <c r="H32" s="10">
        <v>6.2869999999999999</v>
      </c>
      <c r="I32" s="10">
        <v>6.2869999999999999</v>
      </c>
      <c r="J32" s="10">
        <v>6.2869999999999999</v>
      </c>
      <c r="K32" s="10">
        <v>6.2869999999999999</v>
      </c>
      <c r="L32" s="10">
        <v>6.2869999999999999</v>
      </c>
      <c r="M32" s="10">
        <v>6.2869999999999999</v>
      </c>
      <c r="N32" s="10">
        <v>6.2869999999999999</v>
      </c>
      <c r="O32" s="10">
        <v>6.2869999999999999</v>
      </c>
      <c r="P32" s="10">
        <v>6.2869999999999999</v>
      </c>
      <c r="Q32" s="10">
        <v>6.2869999999999999</v>
      </c>
      <c r="R32" s="10">
        <v>6.2869999999999999</v>
      </c>
      <c r="S32" s="10">
        <v>6.2869999999999999</v>
      </c>
      <c r="T32" s="10">
        <v>6.2869999999999999</v>
      </c>
      <c r="U32" s="10">
        <v>6.2869999999999999</v>
      </c>
      <c r="V32" s="10">
        <v>6.2869999999999999</v>
      </c>
      <c r="W32" s="10">
        <v>6.2869999999999999</v>
      </c>
      <c r="X32" s="10">
        <v>6.2869999999999999</v>
      </c>
      <c r="Y32" s="10">
        <v>6.2869999999999999</v>
      </c>
      <c r="Z32" s="10">
        <v>6.2869999999999999</v>
      </c>
      <c r="AA32" s="10">
        <v>6.2869999999999999</v>
      </c>
      <c r="AB32" s="10">
        <v>6.2869999999999999</v>
      </c>
      <c r="AC32" s="10">
        <v>6.2869999999999999</v>
      </c>
      <c r="AD32" s="10">
        <v>6.2869999999999999</v>
      </c>
      <c r="AE32" s="10">
        <v>6.2869999999999999</v>
      </c>
      <c r="AF32" s="8">
        <v>0</v>
      </c>
    </row>
    <row r="33" spans="1:32" x14ac:dyDescent="0.25">
      <c r="A33" s="3" t="s">
        <v>34</v>
      </c>
      <c r="B33" s="10">
        <v>6.2869999999999999</v>
      </c>
      <c r="C33" s="10">
        <v>6.2869999999999999</v>
      </c>
      <c r="D33" s="10">
        <v>6.2869999999999999</v>
      </c>
      <c r="E33" s="10">
        <v>6.2869999999999999</v>
      </c>
      <c r="F33" s="10">
        <v>6.2869999999999999</v>
      </c>
      <c r="G33" s="10">
        <v>6.2869999999999999</v>
      </c>
      <c r="H33" s="10">
        <v>6.2869999999999999</v>
      </c>
      <c r="I33" s="10">
        <v>6.2869999999999999</v>
      </c>
      <c r="J33" s="10">
        <v>6.2869999999999999</v>
      </c>
      <c r="K33" s="10">
        <v>6.2869999999999999</v>
      </c>
      <c r="L33" s="10">
        <v>6.2869999999999999</v>
      </c>
      <c r="M33" s="10">
        <v>6.2869999999999999</v>
      </c>
      <c r="N33" s="10">
        <v>6.2869999999999999</v>
      </c>
      <c r="O33" s="10">
        <v>6.2869999999999999</v>
      </c>
      <c r="P33" s="10">
        <v>6.2869999999999999</v>
      </c>
      <c r="Q33" s="10">
        <v>6.2869999999999999</v>
      </c>
      <c r="R33" s="10">
        <v>6.2869999999999999</v>
      </c>
      <c r="S33" s="10">
        <v>6.2869999999999999</v>
      </c>
      <c r="T33" s="10">
        <v>6.2869999999999999</v>
      </c>
      <c r="U33" s="10">
        <v>6.2869999999999999</v>
      </c>
      <c r="V33" s="10">
        <v>6.2869999999999999</v>
      </c>
      <c r="W33" s="10">
        <v>6.2869999999999999</v>
      </c>
      <c r="X33" s="10">
        <v>6.2869999999999999</v>
      </c>
      <c r="Y33" s="10">
        <v>6.2869999999999999</v>
      </c>
      <c r="Z33" s="10">
        <v>6.2869999999999999</v>
      </c>
      <c r="AA33" s="10">
        <v>6.2869999999999999</v>
      </c>
      <c r="AB33" s="10">
        <v>6.2869999999999999</v>
      </c>
      <c r="AC33" s="10">
        <v>6.2869999999999999</v>
      </c>
      <c r="AD33" s="10">
        <v>6.2869999999999999</v>
      </c>
      <c r="AE33" s="10">
        <v>6.2869999999999999</v>
      </c>
      <c r="AF33" s="8">
        <v>0</v>
      </c>
    </row>
    <row r="34" spans="1:32" x14ac:dyDescent="0.25">
      <c r="A34" s="3" t="s">
        <v>35</v>
      </c>
      <c r="B34" s="10">
        <v>6.0386509999999998</v>
      </c>
      <c r="C34" s="10">
        <v>6.0975380000000001</v>
      </c>
      <c r="D34" s="10">
        <v>6.0975380000000001</v>
      </c>
      <c r="E34" s="10">
        <v>6.0975380000000001</v>
      </c>
      <c r="F34" s="10">
        <v>6.0975380000000001</v>
      </c>
      <c r="G34" s="10">
        <v>6.0975380000000001</v>
      </c>
      <c r="H34" s="10">
        <v>6.0975380000000001</v>
      </c>
      <c r="I34" s="10">
        <v>6.0975380000000001</v>
      </c>
      <c r="J34" s="10">
        <v>6.0975380000000001</v>
      </c>
      <c r="K34" s="10">
        <v>6.0975380000000001</v>
      </c>
      <c r="L34" s="10">
        <v>6.0975380000000001</v>
      </c>
      <c r="M34" s="10">
        <v>6.0975380000000001</v>
      </c>
      <c r="N34" s="10">
        <v>6.0975380000000001</v>
      </c>
      <c r="O34" s="10">
        <v>6.0975380000000001</v>
      </c>
      <c r="P34" s="10">
        <v>6.0975380000000001</v>
      </c>
      <c r="Q34" s="10">
        <v>6.0975380000000001</v>
      </c>
      <c r="R34" s="10">
        <v>6.0975380000000001</v>
      </c>
      <c r="S34" s="10">
        <v>6.0975380000000001</v>
      </c>
      <c r="T34" s="10">
        <v>6.0975380000000001</v>
      </c>
      <c r="U34" s="10">
        <v>6.0975380000000001</v>
      </c>
      <c r="V34" s="10">
        <v>6.0975380000000001</v>
      </c>
      <c r="W34" s="10">
        <v>6.0975380000000001</v>
      </c>
      <c r="X34" s="10">
        <v>6.0975380000000001</v>
      </c>
      <c r="Y34" s="10">
        <v>6.0975380000000001</v>
      </c>
      <c r="Z34" s="10">
        <v>6.0975380000000001</v>
      </c>
      <c r="AA34" s="10">
        <v>6.0975380000000001</v>
      </c>
      <c r="AB34" s="10">
        <v>6.0975380000000001</v>
      </c>
      <c r="AC34" s="10">
        <v>6.0975380000000001</v>
      </c>
      <c r="AD34" s="10">
        <v>6.0975380000000001</v>
      </c>
      <c r="AE34" s="10">
        <v>6.0975380000000001</v>
      </c>
      <c r="AF34" s="8">
        <v>0</v>
      </c>
    </row>
    <row r="35" spans="1:32" x14ac:dyDescent="0.25">
      <c r="A35" s="3" t="s">
        <v>36</v>
      </c>
      <c r="B35" s="10">
        <v>5.2934150000000004</v>
      </c>
      <c r="C35" s="10">
        <v>5.3162739999999999</v>
      </c>
      <c r="D35" s="10">
        <v>5.2867470000000001</v>
      </c>
      <c r="E35" s="10">
        <v>5.2815200000000004</v>
      </c>
      <c r="F35" s="10">
        <v>5.1881779999999997</v>
      </c>
      <c r="G35" s="10">
        <v>5.1840679999999999</v>
      </c>
      <c r="H35" s="10">
        <v>5.180663</v>
      </c>
      <c r="I35" s="10">
        <v>5.1776140000000002</v>
      </c>
      <c r="J35" s="10">
        <v>5.1737460000000004</v>
      </c>
      <c r="K35" s="10">
        <v>5.1706700000000003</v>
      </c>
      <c r="L35" s="10">
        <v>5.1696150000000003</v>
      </c>
      <c r="M35" s="10">
        <v>5.1641649999999997</v>
      </c>
      <c r="N35" s="10">
        <v>5.1606759999999996</v>
      </c>
      <c r="O35" s="10">
        <v>5.1582549999999996</v>
      </c>
      <c r="P35" s="10">
        <v>5.1576909999999998</v>
      </c>
      <c r="Q35" s="10">
        <v>5.1580969999999997</v>
      </c>
      <c r="R35" s="10">
        <v>5.1574869999999997</v>
      </c>
      <c r="S35" s="10">
        <v>5.1560059999999996</v>
      </c>
      <c r="T35" s="10">
        <v>5.1570539999999996</v>
      </c>
      <c r="U35" s="10">
        <v>5.1580599999999999</v>
      </c>
      <c r="V35" s="10">
        <v>5.1583189999999997</v>
      </c>
      <c r="W35" s="10">
        <v>5.1586270000000001</v>
      </c>
      <c r="X35" s="10">
        <v>5.1599940000000002</v>
      </c>
      <c r="Y35" s="10">
        <v>5.1623609999999998</v>
      </c>
      <c r="Z35" s="10">
        <v>5.1645919999999998</v>
      </c>
      <c r="AA35" s="10">
        <v>5.1672900000000004</v>
      </c>
      <c r="AB35" s="10">
        <v>5.1671459999999998</v>
      </c>
      <c r="AC35" s="10">
        <v>5.1685619999999997</v>
      </c>
      <c r="AD35" s="10">
        <v>5.1696410000000004</v>
      </c>
      <c r="AE35" s="10">
        <v>5.1708939999999997</v>
      </c>
      <c r="AF35" s="8">
        <v>-9.8999999999999999E-4</v>
      </c>
    </row>
    <row r="36" spans="1:32" x14ac:dyDescent="0.25">
      <c r="A36" s="3" t="s">
        <v>37</v>
      </c>
      <c r="B36" s="10">
        <v>5.5548890000000002</v>
      </c>
      <c r="C36" s="10">
        <v>5.5477809999999996</v>
      </c>
      <c r="D36" s="10">
        <v>5.566605</v>
      </c>
      <c r="E36" s="10">
        <v>5.4881219999999997</v>
      </c>
      <c r="F36" s="10">
        <v>5.4162540000000003</v>
      </c>
      <c r="G36" s="10">
        <v>5.363632</v>
      </c>
      <c r="H36" s="10">
        <v>5.3440459999999996</v>
      </c>
      <c r="I36" s="10">
        <v>5.3251010000000001</v>
      </c>
      <c r="J36" s="10">
        <v>5.3070409999999999</v>
      </c>
      <c r="K36" s="10">
        <v>5.2927879999999998</v>
      </c>
      <c r="L36" s="10">
        <v>5.2814769999999998</v>
      </c>
      <c r="M36" s="10">
        <v>5.2705669999999998</v>
      </c>
      <c r="N36" s="10">
        <v>5.2709770000000002</v>
      </c>
      <c r="O36" s="10">
        <v>5.264545</v>
      </c>
      <c r="P36" s="10">
        <v>5.2668509999999999</v>
      </c>
      <c r="Q36" s="10">
        <v>5.2696930000000002</v>
      </c>
      <c r="R36" s="10">
        <v>5.2709630000000001</v>
      </c>
      <c r="S36" s="10">
        <v>5.2768969999999999</v>
      </c>
      <c r="T36" s="10">
        <v>5.2883389999999997</v>
      </c>
      <c r="U36" s="10">
        <v>5.297326</v>
      </c>
      <c r="V36" s="10">
        <v>5.3035079999999999</v>
      </c>
      <c r="W36" s="10">
        <v>5.3054629999999996</v>
      </c>
      <c r="X36" s="10">
        <v>5.3057749999999997</v>
      </c>
      <c r="Y36" s="10">
        <v>5.297193</v>
      </c>
      <c r="Z36" s="10">
        <v>5.2908879999999998</v>
      </c>
      <c r="AA36" s="10">
        <v>5.2823270000000004</v>
      </c>
      <c r="AB36" s="10">
        <v>5.2785159999999998</v>
      </c>
      <c r="AC36" s="10">
        <v>5.2773560000000002</v>
      </c>
      <c r="AD36" s="10">
        <v>5.2830399999999997</v>
      </c>
      <c r="AE36" s="10">
        <v>5.2744160000000004</v>
      </c>
      <c r="AF36" s="8">
        <v>-1.8029999999999999E-3</v>
      </c>
    </row>
    <row r="37" spans="1:32" x14ac:dyDescent="0.25">
      <c r="A37" s="3" t="s">
        <v>38</v>
      </c>
      <c r="B37" s="10">
        <v>5.5960000000000001</v>
      </c>
      <c r="C37" s="10">
        <v>5.5839999999999996</v>
      </c>
      <c r="D37" s="10">
        <v>5.520715</v>
      </c>
      <c r="E37" s="10">
        <v>5.5012340000000002</v>
      </c>
      <c r="F37" s="10">
        <v>5.5020600000000002</v>
      </c>
      <c r="G37" s="10">
        <v>5.473986</v>
      </c>
      <c r="H37" s="10">
        <v>5.4744229999999998</v>
      </c>
      <c r="I37" s="10">
        <v>5.4804469999999998</v>
      </c>
      <c r="J37" s="10">
        <v>5.4910810000000003</v>
      </c>
      <c r="K37" s="10">
        <v>5.5105219999999999</v>
      </c>
      <c r="L37" s="10">
        <v>5.5302730000000002</v>
      </c>
      <c r="M37" s="10">
        <v>5.5014149999999997</v>
      </c>
      <c r="N37" s="10">
        <v>5.4766329999999996</v>
      </c>
      <c r="O37" s="10">
        <v>5.4635920000000002</v>
      </c>
      <c r="P37" s="10">
        <v>5.4548120000000004</v>
      </c>
      <c r="Q37" s="10">
        <v>5.4473159999999998</v>
      </c>
      <c r="R37" s="10">
        <v>5.4470679999999998</v>
      </c>
      <c r="S37" s="10">
        <v>5.4531159999999996</v>
      </c>
      <c r="T37" s="10">
        <v>5.4557710000000004</v>
      </c>
      <c r="U37" s="10">
        <v>5.4521649999999999</v>
      </c>
      <c r="V37" s="10">
        <v>5.4451349999999996</v>
      </c>
      <c r="W37" s="10">
        <v>5.4385240000000001</v>
      </c>
      <c r="X37" s="10">
        <v>5.4324149999999998</v>
      </c>
      <c r="Y37" s="10">
        <v>5.4135210000000002</v>
      </c>
      <c r="Z37" s="10">
        <v>5.4108520000000002</v>
      </c>
      <c r="AA37" s="10">
        <v>5.4070239999999998</v>
      </c>
      <c r="AB37" s="10">
        <v>5.3983759999999998</v>
      </c>
      <c r="AC37" s="10">
        <v>5.4044460000000001</v>
      </c>
      <c r="AD37" s="10">
        <v>5.4091959999999997</v>
      </c>
      <c r="AE37" s="10">
        <v>5.414231</v>
      </c>
      <c r="AF37" s="8">
        <v>-1.1019999999999999E-3</v>
      </c>
    </row>
    <row r="38" spans="1:32" x14ac:dyDescent="0.25">
      <c r="A38" s="3" t="s">
        <v>39</v>
      </c>
      <c r="B38" s="10">
        <v>5.9069250000000002</v>
      </c>
      <c r="C38" s="10">
        <v>5.8496990000000002</v>
      </c>
      <c r="D38" s="10">
        <v>5.8393759999999997</v>
      </c>
      <c r="E38" s="10">
        <v>5.8372390000000003</v>
      </c>
      <c r="F38" s="10">
        <v>5.8387010000000004</v>
      </c>
      <c r="G38" s="10">
        <v>5.8394389999999996</v>
      </c>
      <c r="H38" s="10">
        <v>5.8387909999999996</v>
      </c>
      <c r="I38" s="10">
        <v>5.8388200000000001</v>
      </c>
      <c r="J38" s="10">
        <v>5.8382120000000004</v>
      </c>
      <c r="K38" s="10">
        <v>5.8384780000000003</v>
      </c>
      <c r="L38" s="10">
        <v>5.8390500000000003</v>
      </c>
      <c r="M38" s="10">
        <v>5.8392049999999998</v>
      </c>
      <c r="N38" s="10">
        <v>5.8393449999999998</v>
      </c>
      <c r="O38" s="10">
        <v>5.8389540000000002</v>
      </c>
      <c r="P38" s="10">
        <v>5.8391479999999998</v>
      </c>
      <c r="Q38" s="10">
        <v>5.8397129999999997</v>
      </c>
      <c r="R38" s="10">
        <v>5.8397509999999997</v>
      </c>
      <c r="S38" s="10">
        <v>5.8401699999999996</v>
      </c>
      <c r="T38" s="10">
        <v>5.8407400000000003</v>
      </c>
      <c r="U38" s="10">
        <v>5.8431150000000001</v>
      </c>
      <c r="V38" s="10">
        <v>5.843744</v>
      </c>
      <c r="W38" s="10">
        <v>5.8461030000000003</v>
      </c>
      <c r="X38" s="10">
        <v>5.8487539999999996</v>
      </c>
      <c r="Y38" s="10">
        <v>5.8504930000000002</v>
      </c>
      <c r="Z38" s="10">
        <v>5.8513710000000003</v>
      </c>
      <c r="AA38" s="10">
        <v>5.8523630000000004</v>
      </c>
      <c r="AB38" s="10">
        <v>5.8534360000000003</v>
      </c>
      <c r="AC38" s="10">
        <v>5.8535740000000001</v>
      </c>
      <c r="AD38" s="10">
        <v>5.8572709999999999</v>
      </c>
      <c r="AE38" s="10">
        <v>5.858911</v>
      </c>
      <c r="AF38" s="8">
        <v>5.5999999999999999E-5</v>
      </c>
    </row>
    <row r="39" spans="1:32" x14ac:dyDescent="0.25">
      <c r="A39" s="3" t="s">
        <v>40</v>
      </c>
      <c r="B39" s="10">
        <v>5.9858820000000001</v>
      </c>
      <c r="C39" s="10">
        <v>5.9923979999999997</v>
      </c>
      <c r="D39" s="10">
        <v>5.9980570000000002</v>
      </c>
      <c r="E39" s="10">
        <v>6.0393189999999999</v>
      </c>
      <c r="F39" s="10">
        <v>6.045922</v>
      </c>
      <c r="G39" s="10">
        <v>6.0529900000000003</v>
      </c>
      <c r="H39" s="10">
        <v>6.0550179999999996</v>
      </c>
      <c r="I39" s="10">
        <v>6.0588829999999998</v>
      </c>
      <c r="J39" s="10">
        <v>6.0625720000000003</v>
      </c>
      <c r="K39" s="10">
        <v>6.065493</v>
      </c>
      <c r="L39" s="10">
        <v>6.068543</v>
      </c>
      <c r="M39" s="10">
        <v>6.0702939999999996</v>
      </c>
      <c r="N39" s="10">
        <v>6.0710620000000004</v>
      </c>
      <c r="O39" s="10">
        <v>6.0728140000000002</v>
      </c>
      <c r="P39" s="10">
        <v>6.0711659999999998</v>
      </c>
      <c r="Q39" s="10">
        <v>6.0659789999999996</v>
      </c>
      <c r="R39" s="10">
        <v>6.0682029999999996</v>
      </c>
      <c r="S39" s="10">
        <v>6.0652239999999997</v>
      </c>
      <c r="T39" s="10">
        <v>6.066236</v>
      </c>
      <c r="U39" s="10">
        <v>6.0763879999999997</v>
      </c>
      <c r="V39" s="10">
        <v>6.0777650000000003</v>
      </c>
      <c r="W39" s="10">
        <v>6.0802199999999997</v>
      </c>
      <c r="X39" s="10">
        <v>6.0781669999999997</v>
      </c>
      <c r="Y39" s="10">
        <v>6.073283</v>
      </c>
      <c r="Z39" s="10">
        <v>6.0738219999999998</v>
      </c>
      <c r="AA39" s="10">
        <v>6.0734969999999997</v>
      </c>
      <c r="AB39" s="10">
        <v>6.0717160000000003</v>
      </c>
      <c r="AC39" s="10">
        <v>6.0701669999999996</v>
      </c>
      <c r="AD39" s="10">
        <v>6.0694160000000004</v>
      </c>
      <c r="AE39" s="10">
        <v>6.0689849999999996</v>
      </c>
      <c r="AF39" s="8">
        <v>4.5399999999999998E-4</v>
      </c>
    </row>
    <row r="40" spans="1:32" x14ac:dyDescent="0.25">
      <c r="A40" s="3" t="s">
        <v>41</v>
      </c>
      <c r="B40" s="10">
        <v>3.8478859999999999</v>
      </c>
      <c r="C40" s="10">
        <v>3.6665320000000001</v>
      </c>
      <c r="D40" s="10">
        <v>3.6659190000000001</v>
      </c>
      <c r="E40" s="10">
        <v>3.6639940000000002</v>
      </c>
      <c r="F40" s="10">
        <v>3.6661320000000002</v>
      </c>
      <c r="G40" s="10">
        <v>3.6644589999999999</v>
      </c>
      <c r="H40" s="10">
        <v>3.6642359999999998</v>
      </c>
      <c r="I40" s="10">
        <v>3.6638660000000001</v>
      </c>
      <c r="J40" s="10">
        <v>3.6634720000000001</v>
      </c>
      <c r="K40" s="10">
        <v>3.663287</v>
      </c>
      <c r="L40" s="10">
        <v>3.66309</v>
      </c>
      <c r="M40" s="10">
        <v>3.662817</v>
      </c>
      <c r="N40" s="10">
        <v>3.6627429999999999</v>
      </c>
      <c r="O40" s="10">
        <v>3.6628609999999999</v>
      </c>
      <c r="P40" s="10">
        <v>3.6630240000000001</v>
      </c>
      <c r="Q40" s="10">
        <v>3.6633360000000001</v>
      </c>
      <c r="R40" s="10">
        <v>3.663065</v>
      </c>
      <c r="S40" s="10">
        <v>3.663462</v>
      </c>
      <c r="T40" s="10">
        <v>3.6635939999999998</v>
      </c>
      <c r="U40" s="10">
        <v>3.6642450000000002</v>
      </c>
      <c r="V40" s="10">
        <v>3.6641970000000001</v>
      </c>
      <c r="W40" s="10">
        <v>3.6654019999999998</v>
      </c>
      <c r="X40" s="10">
        <v>3.667322</v>
      </c>
      <c r="Y40" s="10">
        <v>3.667932</v>
      </c>
      <c r="Z40" s="10">
        <v>3.667783</v>
      </c>
      <c r="AA40" s="10">
        <v>3.6674790000000002</v>
      </c>
      <c r="AB40" s="10">
        <v>3.6674519999999999</v>
      </c>
      <c r="AC40" s="10">
        <v>3.6665649999999999</v>
      </c>
      <c r="AD40" s="10">
        <v>3.6658840000000001</v>
      </c>
      <c r="AE40" s="10">
        <v>3.6651319999999998</v>
      </c>
      <c r="AF40" s="8">
        <v>-1.4E-5</v>
      </c>
    </row>
    <row r="41" spans="1:32" x14ac:dyDescent="0.25">
      <c r="A41" s="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x14ac:dyDescent="0.25">
      <c r="A42" s="6" t="s">
        <v>42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5">
      <c r="A43" s="3" t="s">
        <v>43</v>
      </c>
      <c r="B43" s="10">
        <v>1.022</v>
      </c>
      <c r="C43" s="10">
        <v>1.022</v>
      </c>
      <c r="D43" s="10">
        <v>1.022</v>
      </c>
      <c r="E43" s="10">
        <v>1.022</v>
      </c>
      <c r="F43" s="10">
        <v>1.022</v>
      </c>
      <c r="G43" s="10">
        <v>1.022</v>
      </c>
      <c r="H43" s="10">
        <v>1.022</v>
      </c>
      <c r="I43" s="10">
        <v>1.022</v>
      </c>
      <c r="J43" s="10">
        <v>1.022</v>
      </c>
      <c r="K43" s="10">
        <v>1.022</v>
      </c>
      <c r="L43" s="10">
        <v>1.022</v>
      </c>
      <c r="M43" s="10">
        <v>1.022</v>
      </c>
      <c r="N43" s="10">
        <v>1.022</v>
      </c>
      <c r="O43" s="10">
        <v>1.022</v>
      </c>
      <c r="P43" s="10">
        <v>1.022</v>
      </c>
      <c r="Q43" s="10">
        <v>1.022</v>
      </c>
      <c r="R43" s="10">
        <v>1.022</v>
      </c>
      <c r="S43" s="10">
        <v>1.022</v>
      </c>
      <c r="T43" s="10">
        <v>1.022</v>
      </c>
      <c r="U43" s="10">
        <v>1.022</v>
      </c>
      <c r="V43" s="10">
        <v>1.022</v>
      </c>
      <c r="W43" s="10">
        <v>1.022</v>
      </c>
      <c r="X43" s="10">
        <v>1.022</v>
      </c>
      <c r="Y43" s="10">
        <v>1.022</v>
      </c>
      <c r="Z43" s="10">
        <v>1.022</v>
      </c>
      <c r="AA43" s="10">
        <v>1.022</v>
      </c>
      <c r="AB43" s="10">
        <v>1.022</v>
      </c>
      <c r="AC43" s="10">
        <v>1.022</v>
      </c>
      <c r="AD43" s="10">
        <v>1.022</v>
      </c>
      <c r="AE43" s="10">
        <v>1.022</v>
      </c>
      <c r="AF43" s="8">
        <v>0</v>
      </c>
    </row>
    <row r="44" spans="1:32" x14ac:dyDescent="0.25">
      <c r="A44" s="3" t="s">
        <v>44</v>
      </c>
      <c r="B44" s="10">
        <v>1.0209999999999999</v>
      </c>
      <c r="C44" s="10">
        <v>1.022</v>
      </c>
      <c r="D44" s="10">
        <v>1.022</v>
      </c>
      <c r="E44" s="10">
        <v>1.022</v>
      </c>
      <c r="F44" s="10">
        <v>1.022</v>
      </c>
      <c r="G44" s="10">
        <v>1.022</v>
      </c>
      <c r="H44" s="10">
        <v>1.022</v>
      </c>
      <c r="I44" s="10">
        <v>1.022</v>
      </c>
      <c r="J44" s="10">
        <v>1.022</v>
      </c>
      <c r="K44" s="10">
        <v>1.022</v>
      </c>
      <c r="L44" s="10">
        <v>1.022</v>
      </c>
      <c r="M44" s="10">
        <v>1.022</v>
      </c>
      <c r="N44" s="10">
        <v>1.022</v>
      </c>
      <c r="O44" s="10">
        <v>1.022</v>
      </c>
      <c r="P44" s="10">
        <v>1.022</v>
      </c>
      <c r="Q44" s="10">
        <v>1.022</v>
      </c>
      <c r="R44" s="10">
        <v>1.022</v>
      </c>
      <c r="S44" s="10">
        <v>1.022</v>
      </c>
      <c r="T44" s="10">
        <v>1.022</v>
      </c>
      <c r="U44" s="10">
        <v>1.022</v>
      </c>
      <c r="V44" s="10">
        <v>1.022</v>
      </c>
      <c r="W44" s="10">
        <v>1.022</v>
      </c>
      <c r="X44" s="10">
        <v>1.022</v>
      </c>
      <c r="Y44" s="10">
        <v>1.022</v>
      </c>
      <c r="Z44" s="10">
        <v>1.022</v>
      </c>
      <c r="AA44" s="10">
        <v>1.022</v>
      </c>
      <c r="AB44" s="10">
        <v>1.022</v>
      </c>
      <c r="AC44" s="10">
        <v>1.022</v>
      </c>
      <c r="AD44" s="10">
        <v>1.022</v>
      </c>
      <c r="AE44" s="10">
        <v>1.022</v>
      </c>
      <c r="AF44" s="8">
        <v>0</v>
      </c>
    </row>
    <row r="45" spans="1:32" x14ac:dyDescent="0.25">
      <c r="A45" s="3" t="s">
        <v>45</v>
      </c>
      <c r="B45" s="10">
        <v>1.022</v>
      </c>
      <c r="C45" s="10">
        <v>1.022</v>
      </c>
      <c r="D45" s="10">
        <v>1.022</v>
      </c>
      <c r="E45" s="10">
        <v>1.022</v>
      </c>
      <c r="F45" s="10">
        <v>1.022</v>
      </c>
      <c r="G45" s="10">
        <v>1.022</v>
      </c>
      <c r="H45" s="10">
        <v>1.022</v>
      </c>
      <c r="I45" s="10">
        <v>1.022</v>
      </c>
      <c r="J45" s="10">
        <v>1.022</v>
      </c>
      <c r="K45" s="10">
        <v>1.022</v>
      </c>
      <c r="L45" s="10">
        <v>1.022</v>
      </c>
      <c r="M45" s="10">
        <v>1.022</v>
      </c>
      <c r="N45" s="10">
        <v>1.022</v>
      </c>
      <c r="O45" s="10">
        <v>1.022</v>
      </c>
      <c r="P45" s="10">
        <v>1.022</v>
      </c>
      <c r="Q45" s="10">
        <v>1.022</v>
      </c>
      <c r="R45" s="10">
        <v>1.022</v>
      </c>
      <c r="S45" s="10">
        <v>1.022</v>
      </c>
      <c r="T45" s="10">
        <v>1.022</v>
      </c>
      <c r="U45" s="10">
        <v>1.022</v>
      </c>
      <c r="V45" s="10">
        <v>1.022</v>
      </c>
      <c r="W45" s="10">
        <v>1.022</v>
      </c>
      <c r="X45" s="10">
        <v>1.022</v>
      </c>
      <c r="Y45" s="10">
        <v>1.022</v>
      </c>
      <c r="Z45" s="10">
        <v>1.022</v>
      </c>
      <c r="AA45" s="10">
        <v>1.022</v>
      </c>
      <c r="AB45" s="10">
        <v>1.022</v>
      </c>
      <c r="AC45" s="10">
        <v>1.022</v>
      </c>
      <c r="AD45" s="10">
        <v>1.022</v>
      </c>
      <c r="AE45" s="10">
        <v>1.022</v>
      </c>
      <c r="AF45" s="8">
        <v>0</v>
      </c>
    </row>
    <row r="46" spans="1:32" x14ac:dyDescent="0.25">
      <c r="A46" s="3" t="s">
        <v>46</v>
      </c>
      <c r="B46" s="10">
        <v>1.022</v>
      </c>
      <c r="C46" s="10">
        <v>1.022</v>
      </c>
      <c r="D46" s="10">
        <v>1.022</v>
      </c>
      <c r="E46" s="10">
        <v>1.022</v>
      </c>
      <c r="F46" s="10">
        <v>1.022</v>
      </c>
      <c r="G46" s="10">
        <v>1.022</v>
      </c>
      <c r="H46" s="10">
        <v>1.022</v>
      </c>
      <c r="I46" s="10">
        <v>1.022</v>
      </c>
      <c r="J46" s="10">
        <v>1.022</v>
      </c>
      <c r="K46" s="10">
        <v>1.022</v>
      </c>
      <c r="L46" s="10">
        <v>1.022</v>
      </c>
      <c r="M46" s="10">
        <v>1.022</v>
      </c>
      <c r="N46" s="10">
        <v>1.022</v>
      </c>
      <c r="O46" s="10">
        <v>1.022</v>
      </c>
      <c r="P46" s="10">
        <v>1.022</v>
      </c>
      <c r="Q46" s="10">
        <v>1.022</v>
      </c>
      <c r="R46" s="10">
        <v>1.022</v>
      </c>
      <c r="S46" s="10">
        <v>1.022</v>
      </c>
      <c r="T46" s="10">
        <v>1.022</v>
      </c>
      <c r="U46" s="10">
        <v>1.022</v>
      </c>
      <c r="V46" s="10">
        <v>1.022</v>
      </c>
      <c r="W46" s="10">
        <v>1.022</v>
      </c>
      <c r="X46" s="10">
        <v>1.022</v>
      </c>
      <c r="Y46" s="10">
        <v>1.022</v>
      </c>
      <c r="Z46" s="10">
        <v>1.022</v>
      </c>
      <c r="AA46" s="10">
        <v>1.022</v>
      </c>
      <c r="AB46" s="10">
        <v>1.022</v>
      </c>
      <c r="AC46" s="10">
        <v>1.022</v>
      </c>
      <c r="AD46" s="10">
        <v>1.022</v>
      </c>
      <c r="AE46" s="10">
        <v>1.022</v>
      </c>
      <c r="AF46" s="8">
        <v>0</v>
      </c>
    </row>
    <row r="47" spans="1:32" x14ac:dyDescent="0.25">
      <c r="A47" s="3" t="s">
        <v>47</v>
      </c>
      <c r="B47" s="10">
        <v>1.0249999999999999</v>
      </c>
      <c r="C47" s="10">
        <v>1.0249999999999999</v>
      </c>
      <c r="D47" s="10">
        <v>1.0249999999999999</v>
      </c>
      <c r="E47" s="10">
        <v>1.0249999999999999</v>
      </c>
      <c r="F47" s="10">
        <v>1.0249999999999999</v>
      </c>
      <c r="G47" s="10">
        <v>1.0249999999999999</v>
      </c>
      <c r="H47" s="10">
        <v>1.0249999999999999</v>
      </c>
      <c r="I47" s="10">
        <v>1.0249999999999999</v>
      </c>
      <c r="J47" s="10">
        <v>1.0249999999999999</v>
      </c>
      <c r="K47" s="10">
        <v>1.0249999999999999</v>
      </c>
      <c r="L47" s="10">
        <v>1.0249999999999999</v>
      </c>
      <c r="M47" s="10">
        <v>1.0249999999999999</v>
      </c>
      <c r="N47" s="10">
        <v>1.0249999999999999</v>
      </c>
      <c r="O47" s="10">
        <v>1.0249999999999999</v>
      </c>
      <c r="P47" s="10">
        <v>1.0249999999999999</v>
      </c>
      <c r="Q47" s="10">
        <v>1.0249999999999999</v>
      </c>
      <c r="R47" s="10">
        <v>1.0249999999999999</v>
      </c>
      <c r="S47" s="10">
        <v>1.0249999999999999</v>
      </c>
      <c r="T47" s="10">
        <v>1.0249999999999999</v>
      </c>
      <c r="U47" s="10">
        <v>1.0249999999999999</v>
      </c>
      <c r="V47" s="10">
        <v>1.0249999999999999</v>
      </c>
      <c r="W47" s="10">
        <v>1.0249999999999999</v>
      </c>
      <c r="X47" s="10">
        <v>1.0249999999999999</v>
      </c>
      <c r="Y47" s="10">
        <v>1.0249999999999999</v>
      </c>
      <c r="Z47" s="10">
        <v>1.0249999999999999</v>
      </c>
      <c r="AA47" s="10">
        <v>1.0249999999999999</v>
      </c>
      <c r="AB47" s="10">
        <v>1.0249999999999999</v>
      </c>
      <c r="AC47" s="10">
        <v>1.0249999999999999</v>
      </c>
      <c r="AD47" s="10">
        <v>1.0249999999999999</v>
      </c>
      <c r="AE47" s="10">
        <v>1.0249999999999999</v>
      </c>
      <c r="AF47" s="8">
        <v>0</v>
      </c>
    </row>
    <row r="48" spans="1:32" x14ac:dyDescent="0.25">
      <c r="A48" s="3" t="s">
        <v>48</v>
      </c>
      <c r="B48" s="10">
        <v>1.0089999999999999</v>
      </c>
      <c r="C48" s="10">
        <v>1.0089999999999999</v>
      </c>
      <c r="D48" s="10">
        <v>1.0089999999999999</v>
      </c>
      <c r="E48" s="10">
        <v>1.0089999999999999</v>
      </c>
      <c r="F48" s="10">
        <v>1.0089999999999999</v>
      </c>
      <c r="G48" s="10">
        <v>1.0089999999999999</v>
      </c>
      <c r="H48" s="10">
        <v>1.0089999999999999</v>
      </c>
      <c r="I48" s="10">
        <v>1.0089999999999999</v>
      </c>
      <c r="J48" s="10">
        <v>1.0089999999999999</v>
      </c>
      <c r="K48" s="10">
        <v>1.0089999999999999</v>
      </c>
      <c r="L48" s="10">
        <v>1.0089999999999999</v>
      </c>
      <c r="M48" s="10">
        <v>1.0089999999999999</v>
      </c>
      <c r="N48" s="10">
        <v>1.0089999999999999</v>
      </c>
      <c r="O48" s="10">
        <v>1.0089999999999999</v>
      </c>
      <c r="P48" s="10">
        <v>1.0089999999999999</v>
      </c>
      <c r="Q48" s="10">
        <v>1.0089999999999999</v>
      </c>
      <c r="R48" s="10">
        <v>1.0089999999999999</v>
      </c>
      <c r="S48" s="10">
        <v>1.0089999999999999</v>
      </c>
      <c r="T48" s="10">
        <v>1.0089999999999999</v>
      </c>
      <c r="U48" s="10">
        <v>1.0089999999999999</v>
      </c>
      <c r="V48" s="10">
        <v>1.0089999999999999</v>
      </c>
      <c r="W48" s="10">
        <v>1.0089999999999999</v>
      </c>
      <c r="X48" s="10">
        <v>1.0089999999999999</v>
      </c>
      <c r="Y48" s="10">
        <v>1.0089999999999999</v>
      </c>
      <c r="Z48" s="10">
        <v>1.0089999999999999</v>
      </c>
      <c r="AA48" s="10">
        <v>1.0089999999999999</v>
      </c>
      <c r="AB48" s="10">
        <v>1.0089999999999999</v>
      </c>
      <c r="AC48" s="10">
        <v>1.0089999999999999</v>
      </c>
      <c r="AD48" s="10">
        <v>1.0089999999999999</v>
      </c>
      <c r="AE48" s="10">
        <v>1.0089999999999999</v>
      </c>
      <c r="AF48" s="8">
        <v>0</v>
      </c>
    </row>
    <row r="49" spans="1:32" x14ac:dyDescent="0.25">
      <c r="A49" s="3" t="s">
        <v>49</v>
      </c>
      <c r="B49" s="10">
        <v>0.96</v>
      </c>
      <c r="C49" s="10">
        <v>0.96</v>
      </c>
      <c r="D49" s="10">
        <v>0.96</v>
      </c>
      <c r="E49" s="10">
        <v>0.96</v>
      </c>
      <c r="F49" s="10">
        <v>0.96</v>
      </c>
      <c r="G49" s="10">
        <v>0.96</v>
      </c>
      <c r="H49" s="10">
        <v>0.96</v>
      </c>
      <c r="I49" s="10">
        <v>0.96</v>
      </c>
      <c r="J49" s="10">
        <v>0.96</v>
      </c>
      <c r="K49" s="10">
        <v>0.96</v>
      </c>
      <c r="L49" s="10">
        <v>0.96</v>
      </c>
      <c r="M49" s="10">
        <v>0.96</v>
      </c>
      <c r="N49" s="10">
        <v>0.96</v>
      </c>
      <c r="O49" s="10">
        <v>0.96</v>
      </c>
      <c r="P49" s="10">
        <v>0.96</v>
      </c>
      <c r="Q49" s="10">
        <v>0.96</v>
      </c>
      <c r="R49" s="10">
        <v>0.96</v>
      </c>
      <c r="S49" s="10">
        <v>0.96</v>
      </c>
      <c r="T49" s="10">
        <v>0.96</v>
      </c>
      <c r="U49" s="10">
        <v>0.96</v>
      </c>
      <c r="V49" s="10">
        <v>0.96</v>
      </c>
      <c r="W49" s="10">
        <v>0.96</v>
      </c>
      <c r="X49" s="10">
        <v>0.96</v>
      </c>
      <c r="Y49" s="10">
        <v>0.96</v>
      </c>
      <c r="Z49" s="10">
        <v>0.96</v>
      </c>
      <c r="AA49" s="10">
        <v>0.96</v>
      </c>
      <c r="AB49" s="10">
        <v>0.96</v>
      </c>
      <c r="AC49" s="10">
        <v>0.96</v>
      </c>
      <c r="AD49" s="10">
        <v>0.96</v>
      </c>
      <c r="AE49" s="10">
        <v>0.96</v>
      </c>
      <c r="AF49" s="8">
        <v>0</v>
      </c>
    </row>
    <row r="50" spans="1:32" x14ac:dyDescent="0.25">
      <c r="A50" s="3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A51" s="6" t="s"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5">
      <c r="A52" s="3" t="s">
        <v>46</v>
      </c>
      <c r="B52" s="10">
        <v>20.141886</v>
      </c>
      <c r="C52" s="10">
        <v>20.141506</v>
      </c>
      <c r="D52" s="10">
        <v>20.254277999999999</v>
      </c>
      <c r="E52" s="10">
        <v>20.152456000000001</v>
      </c>
      <c r="F52" s="10">
        <v>19.968737000000001</v>
      </c>
      <c r="G52" s="10">
        <v>19.996908000000001</v>
      </c>
      <c r="H52" s="10">
        <v>20.029133000000002</v>
      </c>
      <c r="I52" s="10">
        <v>20.036724</v>
      </c>
      <c r="J52" s="10">
        <v>20.014339</v>
      </c>
      <c r="K52" s="10">
        <v>19.998480000000001</v>
      </c>
      <c r="L52" s="10">
        <v>19.991802</v>
      </c>
      <c r="M52" s="10">
        <v>19.960947000000001</v>
      </c>
      <c r="N52" s="10">
        <v>19.948992000000001</v>
      </c>
      <c r="O52" s="10">
        <v>19.955679</v>
      </c>
      <c r="P52" s="10">
        <v>19.933797999999999</v>
      </c>
      <c r="Q52" s="10">
        <v>19.910012999999999</v>
      </c>
      <c r="R52" s="10">
        <v>19.902987</v>
      </c>
      <c r="S52" s="10">
        <v>19.904033999999999</v>
      </c>
      <c r="T52" s="10">
        <v>19.895184</v>
      </c>
      <c r="U52" s="10">
        <v>19.915129</v>
      </c>
      <c r="V52" s="10">
        <v>19.931076000000001</v>
      </c>
      <c r="W52" s="10">
        <v>19.921295000000001</v>
      </c>
      <c r="X52" s="10">
        <v>19.941599</v>
      </c>
      <c r="Y52" s="10">
        <v>19.97016</v>
      </c>
      <c r="Z52" s="10">
        <v>19.962167999999998</v>
      </c>
      <c r="AA52" s="10">
        <v>19.930337999999999</v>
      </c>
      <c r="AB52" s="10">
        <v>19.941980000000001</v>
      </c>
      <c r="AC52" s="10">
        <v>19.941424999999999</v>
      </c>
      <c r="AD52" s="10">
        <v>19.955513</v>
      </c>
      <c r="AE52" s="10">
        <v>19.984213</v>
      </c>
      <c r="AF52" s="8">
        <v>-2.7999999999999998E-4</v>
      </c>
    </row>
    <row r="53" spans="1:32" x14ac:dyDescent="0.25">
      <c r="A53" s="3" t="s">
        <v>51</v>
      </c>
      <c r="B53" s="10">
        <v>24.274498000000001</v>
      </c>
      <c r="C53" s="10">
        <v>24.209198000000001</v>
      </c>
      <c r="D53" s="10">
        <v>24.339213999999998</v>
      </c>
      <c r="E53" s="10">
        <v>24.227383</v>
      </c>
      <c r="F53" s="10">
        <v>24.098248000000002</v>
      </c>
      <c r="G53" s="10">
        <v>24.058990000000001</v>
      </c>
      <c r="H53" s="10">
        <v>24.073308999999998</v>
      </c>
      <c r="I53" s="10">
        <v>24.077995000000001</v>
      </c>
      <c r="J53" s="10">
        <v>24.070150000000002</v>
      </c>
      <c r="K53" s="10">
        <v>24.069181</v>
      </c>
      <c r="L53" s="10">
        <v>24.078018</v>
      </c>
      <c r="M53" s="10">
        <v>24.080964999999999</v>
      </c>
      <c r="N53" s="10">
        <v>24.089870000000001</v>
      </c>
      <c r="O53" s="10">
        <v>24.068985000000001</v>
      </c>
      <c r="P53" s="10">
        <v>24.067319999999999</v>
      </c>
      <c r="Q53" s="10">
        <v>24.002478</v>
      </c>
      <c r="R53" s="10">
        <v>23.997118</v>
      </c>
      <c r="S53" s="10">
        <v>23.980979999999999</v>
      </c>
      <c r="T53" s="10">
        <v>23.971695</v>
      </c>
      <c r="U53" s="10">
        <v>23.970184</v>
      </c>
      <c r="V53" s="10">
        <v>23.963169000000001</v>
      </c>
      <c r="W53" s="10">
        <v>23.961131999999999</v>
      </c>
      <c r="X53" s="10">
        <v>23.947953999999999</v>
      </c>
      <c r="Y53" s="10">
        <v>23.942591</v>
      </c>
      <c r="Z53" s="10">
        <v>23.936029000000001</v>
      </c>
      <c r="AA53" s="10">
        <v>23.928726000000001</v>
      </c>
      <c r="AB53" s="10">
        <v>23.919325000000001</v>
      </c>
      <c r="AC53" s="10">
        <v>23.90719</v>
      </c>
      <c r="AD53" s="10">
        <v>23.884284999999998</v>
      </c>
      <c r="AE53" s="10">
        <v>23.894234000000001</v>
      </c>
      <c r="AF53" s="8">
        <v>-4.6799999999999999E-4</v>
      </c>
    </row>
    <row r="54" spans="1:32" x14ac:dyDescent="0.25">
      <c r="A54" s="3" t="s">
        <v>52</v>
      </c>
      <c r="B54" s="10">
        <v>17.190743999999999</v>
      </c>
      <c r="C54" s="10">
        <v>17.236584000000001</v>
      </c>
      <c r="D54" s="10">
        <v>17.333722999999999</v>
      </c>
      <c r="E54" s="10">
        <v>17.272459000000001</v>
      </c>
      <c r="F54" s="10">
        <v>17.246317000000001</v>
      </c>
      <c r="G54" s="10">
        <v>17.231425999999999</v>
      </c>
      <c r="H54" s="10">
        <v>17.229192999999999</v>
      </c>
      <c r="I54" s="10">
        <v>17.209602</v>
      </c>
      <c r="J54" s="10">
        <v>17.215320999999999</v>
      </c>
      <c r="K54" s="10">
        <v>17.207014000000001</v>
      </c>
      <c r="L54" s="10">
        <v>17.211310999999998</v>
      </c>
      <c r="M54" s="10">
        <v>17.197430000000001</v>
      </c>
      <c r="N54" s="10">
        <v>17.1889</v>
      </c>
      <c r="O54" s="10">
        <v>17.186046999999999</v>
      </c>
      <c r="P54" s="10">
        <v>17.177021</v>
      </c>
      <c r="Q54" s="10">
        <v>17.143319999999999</v>
      </c>
      <c r="R54" s="10">
        <v>17.141349999999999</v>
      </c>
      <c r="S54" s="10">
        <v>17.121486999999998</v>
      </c>
      <c r="T54" s="10">
        <v>17.110218</v>
      </c>
      <c r="U54" s="10">
        <v>17.128222999999998</v>
      </c>
      <c r="V54" s="10">
        <v>17.135618000000001</v>
      </c>
      <c r="W54" s="10">
        <v>17.121458000000001</v>
      </c>
      <c r="X54" s="10">
        <v>17.108360000000001</v>
      </c>
      <c r="Y54" s="10">
        <v>17.105806000000001</v>
      </c>
      <c r="Z54" s="10">
        <v>17.105357999999999</v>
      </c>
      <c r="AA54" s="10">
        <v>17.114626000000001</v>
      </c>
      <c r="AB54" s="10">
        <v>17.109442000000001</v>
      </c>
      <c r="AC54" s="10">
        <v>17.117567000000001</v>
      </c>
      <c r="AD54" s="10">
        <v>17.108967</v>
      </c>
      <c r="AE54" s="10">
        <v>17.103618999999998</v>
      </c>
      <c r="AF54" s="8">
        <v>-2.7700000000000001E-4</v>
      </c>
    </row>
    <row r="55" spans="1:32" x14ac:dyDescent="0.25">
      <c r="A55" s="3" t="s">
        <v>43</v>
      </c>
      <c r="B55" s="10">
        <v>19.669176</v>
      </c>
      <c r="C55" s="10">
        <v>19.621791999999999</v>
      </c>
      <c r="D55" s="10">
        <v>19.700848000000001</v>
      </c>
      <c r="E55" s="10">
        <v>19.633611999999999</v>
      </c>
      <c r="F55" s="10">
        <v>19.419633999999999</v>
      </c>
      <c r="G55" s="10">
        <v>19.390740999999998</v>
      </c>
      <c r="H55" s="10">
        <v>19.391297999999999</v>
      </c>
      <c r="I55" s="10">
        <v>19.39537</v>
      </c>
      <c r="J55" s="10">
        <v>19.378080000000001</v>
      </c>
      <c r="K55" s="10">
        <v>19.361035999999999</v>
      </c>
      <c r="L55" s="10">
        <v>19.356332999999999</v>
      </c>
      <c r="M55" s="10">
        <v>19.330292</v>
      </c>
      <c r="N55" s="10">
        <v>19.318913999999999</v>
      </c>
      <c r="O55" s="10">
        <v>19.327814</v>
      </c>
      <c r="P55" s="10">
        <v>19.304314000000002</v>
      </c>
      <c r="Q55" s="10">
        <v>19.290458999999998</v>
      </c>
      <c r="R55" s="10">
        <v>19.287800000000001</v>
      </c>
      <c r="S55" s="10">
        <v>19.283714</v>
      </c>
      <c r="T55" s="10">
        <v>19.261959000000001</v>
      </c>
      <c r="U55" s="10">
        <v>19.254387000000001</v>
      </c>
      <c r="V55" s="10">
        <v>19.265038000000001</v>
      </c>
      <c r="W55" s="10">
        <v>19.245056000000002</v>
      </c>
      <c r="X55" s="10">
        <v>19.266732999999999</v>
      </c>
      <c r="Y55" s="10">
        <v>19.288557000000001</v>
      </c>
      <c r="Z55" s="10">
        <v>19.268180999999998</v>
      </c>
      <c r="AA55" s="10">
        <v>19.253706000000001</v>
      </c>
      <c r="AB55" s="10">
        <v>19.301629999999999</v>
      </c>
      <c r="AC55" s="10">
        <v>19.307068000000001</v>
      </c>
      <c r="AD55" s="10">
        <v>19.316452000000002</v>
      </c>
      <c r="AE55" s="10">
        <v>19.316725000000002</v>
      </c>
      <c r="AF55" s="8">
        <v>-5.5900000000000004E-4</v>
      </c>
    </row>
    <row r="56" spans="1:32" x14ac:dyDescent="0.25">
      <c r="A56" s="3" t="s">
        <v>53</v>
      </c>
      <c r="B56" s="10">
        <v>22.121863999999999</v>
      </c>
      <c r="C56" s="10">
        <v>21.121953999999999</v>
      </c>
      <c r="D56" s="10">
        <v>21.685631000000001</v>
      </c>
      <c r="E56" s="10">
        <v>21.689672000000002</v>
      </c>
      <c r="F56" s="10">
        <v>21.68675</v>
      </c>
      <c r="G56" s="10">
        <v>21.686299999999999</v>
      </c>
      <c r="H56" s="10">
        <v>21.686305999999998</v>
      </c>
      <c r="I56" s="10">
        <v>21.684597</v>
      </c>
      <c r="J56" s="10">
        <v>21.683499999999999</v>
      </c>
      <c r="K56" s="10">
        <v>21.682779</v>
      </c>
      <c r="L56" s="10">
        <v>21.682714000000001</v>
      </c>
      <c r="M56" s="10">
        <v>21.682611000000001</v>
      </c>
      <c r="N56" s="10">
        <v>21.682607999999998</v>
      </c>
      <c r="O56" s="10">
        <v>21.682086999999999</v>
      </c>
      <c r="P56" s="10">
        <v>21.681742</v>
      </c>
      <c r="Q56" s="10">
        <v>21.68111</v>
      </c>
      <c r="R56" s="10">
        <v>21.680582000000001</v>
      </c>
      <c r="S56" s="10">
        <v>21.679848</v>
      </c>
      <c r="T56" s="10">
        <v>21.679082999999999</v>
      </c>
      <c r="U56" s="10">
        <v>21.678183000000001</v>
      </c>
      <c r="V56" s="10">
        <v>21.677644999999998</v>
      </c>
      <c r="W56" s="10">
        <v>21.677195000000001</v>
      </c>
      <c r="X56" s="10">
        <v>21.676624</v>
      </c>
      <c r="Y56" s="10">
        <v>21.676183999999999</v>
      </c>
      <c r="Z56" s="10">
        <v>21.675567999999998</v>
      </c>
      <c r="AA56" s="10">
        <v>21.675122999999999</v>
      </c>
      <c r="AB56" s="10">
        <v>21.674561000000001</v>
      </c>
      <c r="AC56" s="10">
        <v>21.674213000000002</v>
      </c>
      <c r="AD56" s="10">
        <v>21.673548</v>
      </c>
      <c r="AE56" s="10">
        <v>21.672888</v>
      </c>
      <c r="AF56" s="8">
        <v>9.2000000000000003E-4</v>
      </c>
    </row>
    <row r="57" spans="1:32" x14ac:dyDescent="0.25">
      <c r="A57" s="3" t="s">
        <v>14</v>
      </c>
      <c r="B57" s="10">
        <v>21.684904</v>
      </c>
      <c r="C57" s="10">
        <v>22.999182000000001</v>
      </c>
      <c r="D57" s="10">
        <v>21.160558999999999</v>
      </c>
      <c r="E57" s="10">
        <v>21.189487</v>
      </c>
      <c r="F57" s="10">
        <v>21.2073</v>
      </c>
      <c r="G57" s="10">
        <v>21.219062999999998</v>
      </c>
      <c r="H57" s="10">
        <v>21.236052999999998</v>
      </c>
      <c r="I57" s="10">
        <v>21.257743999999999</v>
      </c>
      <c r="J57" s="10">
        <v>21.257141000000001</v>
      </c>
      <c r="K57" s="10">
        <v>21.258364</v>
      </c>
      <c r="L57" s="10">
        <v>21.264527999999999</v>
      </c>
      <c r="M57" s="10">
        <v>21.264379999999999</v>
      </c>
      <c r="N57" s="10">
        <v>21.263414000000001</v>
      </c>
      <c r="O57" s="10">
        <v>21.268868999999999</v>
      </c>
      <c r="P57" s="10">
        <v>21.270748000000001</v>
      </c>
      <c r="Q57" s="10">
        <v>21.270329</v>
      </c>
      <c r="R57" s="10">
        <v>21.271004000000001</v>
      </c>
      <c r="S57" s="10">
        <v>21.278790000000001</v>
      </c>
      <c r="T57" s="10">
        <v>21.275722999999999</v>
      </c>
      <c r="U57" s="10">
        <v>21.274508999999998</v>
      </c>
      <c r="V57" s="10">
        <v>21.273979000000001</v>
      </c>
      <c r="W57" s="10">
        <v>21.283442999999998</v>
      </c>
      <c r="X57" s="10">
        <v>21.282803999999999</v>
      </c>
      <c r="Y57" s="10">
        <v>21.282373</v>
      </c>
      <c r="Z57" s="10">
        <v>21.282125000000001</v>
      </c>
      <c r="AA57" s="10">
        <v>21.282548999999999</v>
      </c>
      <c r="AB57" s="10">
        <v>21.295866</v>
      </c>
      <c r="AC57" s="10">
        <v>21.295183000000002</v>
      </c>
      <c r="AD57" s="10">
        <v>21.294498000000001</v>
      </c>
      <c r="AE57" s="10">
        <v>21.293766000000002</v>
      </c>
      <c r="AF57" s="8">
        <v>-2.748E-3</v>
      </c>
    </row>
    <row r="58" spans="1:32" x14ac:dyDescent="0.25">
      <c r="A58" s="3" t="s">
        <v>54</v>
      </c>
      <c r="B58" s="10">
        <v>26.318245000000001</v>
      </c>
      <c r="C58" s="10">
        <v>26.303614</v>
      </c>
      <c r="D58" s="10">
        <v>26.218519000000001</v>
      </c>
      <c r="E58" s="10">
        <v>26.219975000000002</v>
      </c>
      <c r="F58" s="10">
        <v>26.222075</v>
      </c>
      <c r="G58" s="10">
        <v>26.223704999999999</v>
      </c>
      <c r="H58" s="10">
        <v>26.224449</v>
      </c>
      <c r="I58" s="10">
        <v>26.224131</v>
      </c>
      <c r="J58" s="10">
        <v>26.223286000000002</v>
      </c>
      <c r="K58" s="10">
        <v>26.22296</v>
      </c>
      <c r="L58" s="10">
        <v>26.223120000000002</v>
      </c>
      <c r="M58" s="10">
        <v>26.223227999999999</v>
      </c>
      <c r="N58" s="10">
        <v>26.223372999999999</v>
      </c>
      <c r="O58" s="10">
        <v>26.223623</v>
      </c>
      <c r="P58" s="10">
        <v>26.223869000000001</v>
      </c>
      <c r="Q58" s="10">
        <v>26.223644</v>
      </c>
      <c r="R58" s="10">
        <v>26.222836999999998</v>
      </c>
      <c r="S58" s="10">
        <v>26.221641999999999</v>
      </c>
      <c r="T58" s="10">
        <v>26.220406000000001</v>
      </c>
      <c r="U58" s="10">
        <v>26.219114000000001</v>
      </c>
      <c r="V58" s="10">
        <v>26.217901000000001</v>
      </c>
      <c r="W58" s="10">
        <v>26.216532000000001</v>
      </c>
      <c r="X58" s="10">
        <v>26.215122000000001</v>
      </c>
      <c r="Y58" s="10">
        <v>26.213799999999999</v>
      </c>
      <c r="Z58" s="10">
        <v>26.212181000000001</v>
      </c>
      <c r="AA58" s="10">
        <v>26.210436000000001</v>
      </c>
      <c r="AB58" s="10">
        <v>26.208901999999998</v>
      </c>
      <c r="AC58" s="10">
        <v>26.208282000000001</v>
      </c>
      <c r="AD58" s="10">
        <v>26.207432000000001</v>
      </c>
      <c r="AE58" s="10">
        <v>26.206347000000001</v>
      </c>
      <c r="AF58" s="8">
        <v>-1.3200000000000001E-4</v>
      </c>
    </row>
    <row r="59" spans="1:32" x14ac:dyDescent="0.25">
      <c r="A59" s="3" t="s">
        <v>15</v>
      </c>
      <c r="B59" s="10">
        <v>19.340857</v>
      </c>
      <c r="C59" s="10">
        <v>19.176247</v>
      </c>
      <c r="D59" s="10">
        <v>19.404143999999999</v>
      </c>
      <c r="E59" s="10">
        <v>19.330393000000001</v>
      </c>
      <c r="F59" s="10">
        <v>19.081347999999998</v>
      </c>
      <c r="G59" s="10">
        <v>19.020541999999999</v>
      </c>
      <c r="H59" s="10">
        <v>19.025241999999999</v>
      </c>
      <c r="I59" s="10">
        <v>19.037102000000001</v>
      </c>
      <c r="J59" s="10">
        <v>19.023630000000001</v>
      </c>
      <c r="K59" s="10">
        <v>19.005213000000001</v>
      </c>
      <c r="L59" s="10">
        <v>19.000830000000001</v>
      </c>
      <c r="M59" s="10">
        <v>18.973535999999999</v>
      </c>
      <c r="N59" s="10">
        <v>18.96106</v>
      </c>
      <c r="O59" s="10">
        <v>18.973164000000001</v>
      </c>
      <c r="P59" s="10">
        <v>18.94791</v>
      </c>
      <c r="Q59" s="10">
        <v>18.932905000000002</v>
      </c>
      <c r="R59" s="10">
        <v>18.933399000000001</v>
      </c>
      <c r="S59" s="10">
        <v>18.932171</v>
      </c>
      <c r="T59" s="10">
        <v>18.91234</v>
      </c>
      <c r="U59" s="10">
        <v>18.90756</v>
      </c>
      <c r="V59" s="10">
        <v>18.922315999999999</v>
      </c>
      <c r="W59" s="10">
        <v>18.903355000000001</v>
      </c>
      <c r="X59" s="10">
        <v>18.930493999999999</v>
      </c>
      <c r="Y59" s="10">
        <v>18.957127</v>
      </c>
      <c r="Z59" s="10">
        <v>18.937878000000001</v>
      </c>
      <c r="AA59" s="10">
        <v>18.925391999999999</v>
      </c>
      <c r="AB59" s="10">
        <v>18.979572000000001</v>
      </c>
      <c r="AC59" s="10">
        <v>18.986402999999999</v>
      </c>
      <c r="AD59" s="10">
        <v>18.998425000000001</v>
      </c>
      <c r="AE59" s="10">
        <v>19.000561000000001</v>
      </c>
      <c r="AF59" s="8">
        <v>-3.2899999999999997E-4</v>
      </c>
    </row>
    <row r="60" spans="1:32" x14ac:dyDescent="0.25">
      <c r="A60" s="3" t="s">
        <v>47</v>
      </c>
      <c r="B60" s="10">
        <v>25.394043</v>
      </c>
      <c r="C60" s="10">
        <v>25.132273000000001</v>
      </c>
      <c r="D60" s="10">
        <v>23.269006999999998</v>
      </c>
      <c r="E60" s="10">
        <v>23.266826999999999</v>
      </c>
      <c r="F60" s="10">
        <v>23.439091000000001</v>
      </c>
      <c r="G60" s="10">
        <v>23.687567000000001</v>
      </c>
      <c r="H60" s="10">
        <v>24.760014999999999</v>
      </c>
      <c r="I60" s="10">
        <v>24.759176</v>
      </c>
      <c r="J60" s="10">
        <v>24.266544</v>
      </c>
      <c r="K60" s="10">
        <v>23.970092999999999</v>
      </c>
      <c r="L60" s="10">
        <v>24.115765</v>
      </c>
      <c r="M60" s="10">
        <v>23.960722000000001</v>
      </c>
      <c r="N60" s="10">
        <v>23.958158000000001</v>
      </c>
      <c r="O60" s="10">
        <v>23.786698999999999</v>
      </c>
      <c r="P60" s="10">
        <v>24.280366999999998</v>
      </c>
      <c r="Q60" s="10">
        <v>23.980236000000001</v>
      </c>
      <c r="R60" s="10">
        <v>23.696795000000002</v>
      </c>
      <c r="S60" s="10">
        <v>23.525959</v>
      </c>
      <c r="T60" s="10">
        <v>23.691811000000001</v>
      </c>
      <c r="U60" s="10">
        <v>24.759744999999999</v>
      </c>
      <c r="V60" s="10">
        <v>24.759793999999999</v>
      </c>
      <c r="W60" s="10">
        <v>24.759747000000001</v>
      </c>
      <c r="X60" s="10">
        <v>24.759573</v>
      </c>
      <c r="Y60" s="10">
        <v>24.759122999999999</v>
      </c>
      <c r="Z60" s="10">
        <v>23.953287</v>
      </c>
      <c r="AA60" s="10">
        <v>23.861923000000001</v>
      </c>
      <c r="AB60" s="10">
        <v>23.708548</v>
      </c>
      <c r="AC60" s="10">
        <v>23.739141</v>
      </c>
      <c r="AD60" s="10">
        <v>23.717417000000001</v>
      </c>
      <c r="AE60" s="10">
        <v>24.758489999999998</v>
      </c>
      <c r="AF60" s="8">
        <v>-5.3499999999999999E-4</v>
      </c>
    </row>
    <row r="61" spans="1:32" x14ac:dyDescent="0.25">
      <c r="A61" s="3" t="s">
        <v>48</v>
      </c>
      <c r="B61" s="10">
        <v>25.638634</v>
      </c>
      <c r="C61" s="10">
        <v>25.606361</v>
      </c>
      <c r="D61" s="10">
        <v>24.594213</v>
      </c>
      <c r="E61" s="10">
        <v>24.643882999999999</v>
      </c>
      <c r="F61" s="10">
        <v>24.617301999999999</v>
      </c>
      <c r="G61" s="10">
        <v>24.669585999999999</v>
      </c>
      <c r="H61" s="10">
        <v>24.619109999999999</v>
      </c>
      <c r="I61" s="10">
        <v>24.588791000000001</v>
      </c>
      <c r="J61" s="10">
        <v>24.555351000000002</v>
      </c>
      <c r="K61" s="10">
        <v>24.513826000000002</v>
      </c>
      <c r="L61" s="10">
        <v>24.481434</v>
      </c>
      <c r="M61" s="10">
        <v>24.427309000000001</v>
      </c>
      <c r="N61" s="10">
        <v>24.360132</v>
      </c>
      <c r="O61" s="10">
        <v>24.296249</v>
      </c>
      <c r="P61" s="10">
        <v>24.240406</v>
      </c>
      <c r="Q61" s="10">
        <v>24.163171999999999</v>
      </c>
      <c r="R61" s="10">
        <v>24.143818</v>
      </c>
      <c r="S61" s="10">
        <v>24.172131</v>
      </c>
      <c r="T61" s="10">
        <v>24.114754000000001</v>
      </c>
      <c r="U61" s="10">
        <v>24.039688000000002</v>
      </c>
      <c r="V61" s="10">
        <v>23.963267999999999</v>
      </c>
      <c r="W61" s="10">
        <v>23.938824</v>
      </c>
      <c r="X61" s="10">
        <v>23.893191999999999</v>
      </c>
      <c r="Y61" s="10">
        <v>23.834253</v>
      </c>
      <c r="Z61" s="10">
        <v>23.800329000000001</v>
      </c>
      <c r="AA61" s="10">
        <v>23.729196999999999</v>
      </c>
      <c r="AB61" s="10">
        <v>23.681681000000001</v>
      </c>
      <c r="AC61" s="10">
        <v>23.595980000000001</v>
      </c>
      <c r="AD61" s="10">
        <v>23.478145999999999</v>
      </c>
      <c r="AE61" s="10">
        <v>23.455414000000001</v>
      </c>
      <c r="AF61" s="8">
        <v>-3.1289999999999998E-3</v>
      </c>
    </row>
    <row r="62" spans="1:32" x14ac:dyDescent="0.25">
      <c r="A62" s="3" t="s">
        <v>55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8" t="s">
        <v>1</v>
      </c>
    </row>
    <row r="63" spans="1:32" x14ac:dyDescent="0.25">
      <c r="A63" s="3" t="s">
        <v>56</v>
      </c>
      <c r="B63" s="10">
        <v>11.605724</v>
      </c>
      <c r="C63" s="10">
        <v>11.603051000000001</v>
      </c>
      <c r="D63" s="10">
        <v>11.6</v>
      </c>
      <c r="E63" s="10">
        <v>11.6</v>
      </c>
      <c r="F63" s="10">
        <v>11.599999</v>
      </c>
      <c r="G63" s="10">
        <v>11.600001000000001</v>
      </c>
      <c r="H63" s="10">
        <v>11.6</v>
      </c>
      <c r="I63" s="10">
        <v>11.6</v>
      </c>
      <c r="J63" s="10">
        <v>11.6</v>
      </c>
      <c r="K63" s="10">
        <v>11.599999</v>
      </c>
      <c r="L63" s="10">
        <v>11.600001000000001</v>
      </c>
      <c r="M63" s="10">
        <v>11.600001000000001</v>
      </c>
      <c r="N63" s="10">
        <v>11.6</v>
      </c>
      <c r="O63" s="10">
        <v>11.599999</v>
      </c>
      <c r="P63" s="10">
        <v>11.6</v>
      </c>
      <c r="Q63" s="10">
        <v>11.599999</v>
      </c>
      <c r="R63" s="10">
        <v>11.6</v>
      </c>
      <c r="S63" s="10">
        <v>11.6</v>
      </c>
      <c r="T63" s="10">
        <v>11.599999</v>
      </c>
      <c r="U63" s="10">
        <v>11.6</v>
      </c>
      <c r="V63" s="10">
        <v>11.599999</v>
      </c>
      <c r="W63" s="10">
        <v>11.6</v>
      </c>
      <c r="X63" s="10">
        <v>11.600001000000001</v>
      </c>
      <c r="Y63" s="10">
        <v>11.6</v>
      </c>
      <c r="Z63" s="10">
        <v>11.599999</v>
      </c>
      <c r="AA63" s="10">
        <v>11.6</v>
      </c>
      <c r="AB63" s="10">
        <v>11.6</v>
      </c>
      <c r="AC63" s="10">
        <v>11.6</v>
      </c>
      <c r="AD63" s="10">
        <v>11.600001000000001</v>
      </c>
      <c r="AE63" s="10">
        <v>11.599999</v>
      </c>
      <c r="AF63" s="8">
        <v>-9.0000000000000002E-6</v>
      </c>
    </row>
    <row r="64" spans="1:32" x14ac:dyDescent="0.25">
      <c r="A64" s="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5.75" thickBot="1" x14ac:dyDescent="0.3">
      <c r="A65" s="6" t="s">
        <v>67</v>
      </c>
      <c r="B65" s="4">
        <v>3412</v>
      </c>
      <c r="C65" s="4">
        <v>3412</v>
      </c>
      <c r="D65" s="4">
        <v>3412</v>
      </c>
      <c r="E65" s="4">
        <v>3412</v>
      </c>
      <c r="F65" s="4">
        <v>3412</v>
      </c>
      <c r="G65" s="4">
        <v>3412</v>
      </c>
      <c r="H65" s="4">
        <v>3412</v>
      </c>
      <c r="I65" s="4">
        <v>3412</v>
      </c>
      <c r="J65" s="4">
        <v>3412</v>
      </c>
      <c r="K65" s="4">
        <v>3412</v>
      </c>
      <c r="L65" s="4">
        <v>3412</v>
      </c>
      <c r="M65" s="4">
        <v>3412</v>
      </c>
      <c r="N65" s="4">
        <v>3412</v>
      </c>
      <c r="O65" s="4">
        <v>3412</v>
      </c>
      <c r="P65" s="4">
        <v>3412</v>
      </c>
      <c r="Q65" s="4">
        <v>3412</v>
      </c>
      <c r="R65" s="4">
        <v>3412</v>
      </c>
      <c r="S65" s="4">
        <v>3412</v>
      </c>
      <c r="T65" s="4">
        <v>3412</v>
      </c>
      <c r="U65" s="4">
        <v>3412</v>
      </c>
      <c r="V65" s="4">
        <v>3412</v>
      </c>
      <c r="W65" s="4">
        <v>3412</v>
      </c>
      <c r="X65" s="4">
        <v>3412</v>
      </c>
      <c r="Y65" s="4">
        <v>3412</v>
      </c>
      <c r="Z65" s="4">
        <v>3412</v>
      </c>
      <c r="AA65" s="4">
        <v>3412</v>
      </c>
      <c r="AB65" s="4">
        <v>3412</v>
      </c>
      <c r="AC65" s="4">
        <v>3412</v>
      </c>
      <c r="AD65" s="4">
        <v>3412</v>
      </c>
      <c r="AE65" s="4">
        <v>3412</v>
      </c>
      <c r="AF65" s="14">
        <v>0</v>
      </c>
    </row>
    <row r="66" spans="1:32" x14ac:dyDescent="0.25">
      <c r="A66" s="19" t="s">
        <v>57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 x14ac:dyDescent="0.25">
      <c r="A67" s="13" t="s">
        <v>58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9"/>
    </row>
    <row r="68" spans="1:32" x14ac:dyDescent="0.25">
      <c r="A68" s="13" t="s">
        <v>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9"/>
    </row>
    <row r="69" spans="1:32" x14ac:dyDescent="0.25">
      <c r="A69" s="13" t="s">
        <v>60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25">
      <c r="A70" s="13" t="s">
        <v>61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</sheetData>
  <mergeCells count="1">
    <mergeCell ref="A66:AF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2"/>
  <sheetViews>
    <sheetView workbookViewId="0"/>
  </sheetViews>
  <sheetFormatPr defaultRowHeight="15" x14ac:dyDescent="0.25"/>
  <cols>
    <col min="1" max="1" width="39.7109375" style="2" customWidth="1"/>
    <col min="2" max="31" width="12.7109375" style="2" customWidth="1"/>
    <col min="32" max="16384" width="9.140625" style="2"/>
  </cols>
  <sheetData>
    <row r="1" spans="1:31" x14ac:dyDescent="0.25">
      <c r="A1" s="2" t="s">
        <v>66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</row>
    <row r="2" spans="1:31" x14ac:dyDescent="0.25">
      <c r="A2" s="2" t="s">
        <v>75</v>
      </c>
      <c r="B2" s="17">
        <f>'AEO Table S146'!B55*10^12</f>
        <v>19669176000000</v>
      </c>
      <c r="C2" s="17">
        <f>'AEO Table S146'!C55*10^12</f>
        <v>19621792000000</v>
      </c>
      <c r="D2" s="17">
        <f>'AEO Table S146'!D55*10^12</f>
        <v>19700848000000</v>
      </c>
      <c r="E2" s="17">
        <f>'AEO Table S146'!E55*10^12</f>
        <v>19633612000000</v>
      </c>
      <c r="F2" s="17">
        <f>'AEO Table S146'!F55*10^12</f>
        <v>19419634000000</v>
      </c>
      <c r="G2" s="17">
        <f>'AEO Table S146'!G55*10^12</f>
        <v>19390741000000</v>
      </c>
      <c r="H2" s="17">
        <f>'AEO Table S146'!H55*10^12</f>
        <v>19391298000000</v>
      </c>
      <c r="I2" s="17">
        <f>'AEO Table S146'!I55*10^12</f>
        <v>19395370000000</v>
      </c>
      <c r="J2" s="17">
        <f>'AEO Table S146'!J55*10^12</f>
        <v>19378080000000</v>
      </c>
      <c r="K2" s="17">
        <f>'AEO Table S146'!K55*10^12</f>
        <v>19361036000000</v>
      </c>
      <c r="L2" s="17">
        <f>'AEO Table S146'!L55*10^12</f>
        <v>19356333000000</v>
      </c>
      <c r="M2" s="17">
        <f>'AEO Table S146'!M55*10^12</f>
        <v>19330292000000</v>
      </c>
      <c r="N2" s="17">
        <f>'AEO Table S146'!N55*10^12</f>
        <v>19318914000000</v>
      </c>
      <c r="O2" s="17">
        <f>'AEO Table S146'!O55*10^12</f>
        <v>19327814000000</v>
      </c>
      <c r="P2" s="17">
        <f>'AEO Table S146'!P55*10^12</f>
        <v>19304314000000</v>
      </c>
      <c r="Q2" s="17">
        <f>'AEO Table S146'!Q55*10^12</f>
        <v>19290459000000</v>
      </c>
      <c r="R2" s="17">
        <f>'AEO Table S146'!R55*10^12</f>
        <v>19287800000000</v>
      </c>
      <c r="S2" s="17">
        <f>'AEO Table S146'!S55*10^12</f>
        <v>19283714000000</v>
      </c>
      <c r="T2" s="17">
        <f>'AEO Table S146'!T55*10^12</f>
        <v>19261959000000</v>
      </c>
      <c r="U2" s="17">
        <f>'AEO Table S146'!U55*10^12</f>
        <v>19254387000000</v>
      </c>
      <c r="V2" s="17">
        <f>'AEO Table S146'!V55*10^12</f>
        <v>19265038000000</v>
      </c>
      <c r="W2" s="17">
        <f>'AEO Table S146'!W55*10^12</f>
        <v>19245056000000</v>
      </c>
      <c r="X2" s="17">
        <f>'AEO Table S146'!X55*10^12</f>
        <v>19266733000000</v>
      </c>
      <c r="Y2" s="17">
        <f>'AEO Table S146'!Y55*10^12</f>
        <v>19288557000000</v>
      </c>
      <c r="Z2" s="17">
        <f>'AEO Table S146'!Z55*10^12</f>
        <v>19268181000000</v>
      </c>
      <c r="AA2" s="17">
        <f>'AEO Table S146'!AA55*10^12</f>
        <v>19253706000000</v>
      </c>
      <c r="AB2" s="17">
        <f>'AEO Table S146'!AB55*10^12</f>
        <v>19301630000000</v>
      </c>
      <c r="AC2" s="17">
        <f>'AEO Table S146'!AC55*10^12</f>
        <v>19307068000000</v>
      </c>
      <c r="AD2" s="17">
        <f>'AEO Table S146'!AD55*10^12</f>
        <v>19316452000000</v>
      </c>
      <c r="AE2" s="17">
        <f>'AEO Table S146'!AE55*10^12</f>
        <v>19316725000000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2"/>
  <sheetViews>
    <sheetView workbookViewId="0"/>
  </sheetViews>
  <sheetFormatPr defaultRowHeight="15" x14ac:dyDescent="0.25"/>
  <cols>
    <col min="1" max="1" width="39.7109375" style="2" customWidth="1"/>
    <col min="2" max="31" width="12.7109375" style="2" customWidth="1"/>
    <col min="32" max="16384" width="9.140625" style="2"/>
  </cols>
  <sheetData>
    <row r="1" spans="1:31" x14ac:dyDescent="0.25">
      <c r="A1" s="2" t="s">
        <v>66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</row>
    <row r="2" spans="1:31" x14ac:dyDescent="0.25">
      <c r="A2" s="2" t="s">
        <v>79</v>
      </c>
      <c r="B2" s="20">
        <f>'AEO Table S146'!B43*10^15</f>
        <v>1022000000000000</v>
      </c>
      <c r="C2" s="20">
        <f>'AEO Table S146'!C43*10^15</f>
        <v>1022000000000000</v>
      </c>
      <c r="D2" s="20">
        <f>'AEO Table S146'!D43*10^15</f>
        <v>1022000000000000</v>
      </c>
      <c r="E2" s="20">
        <f>'AEO Table S146'!E43*10^15</f>
        <v>1022000000000000</v>
      </c>
      <c r="F2" s="20">
        <f>'AEO Table S146'!F43*10^15</f>
        <v>1022000000000000</v>
      </c>
      <c r="G2" s="20">
        <f>'AEO Table S146'!G43*10^15</f>
        <v>1022000000000000</v>
      </c>
      <c r="H2" s="20">
        <f>'AEO Table S146'!H43*10^15</f>
        <v>1022000000000000</v>
      </c>
      <c r="I2" s="20">
        <f>'AEO Table S146'!I43*10^15</f>
        <v>1022000000000000</v>
      </c>
      <c r="J2" s="20">
        <f>'AEO Table S146'!J43*10^15</f>
        <v>1022000000000000</v>
      </c>
      <c r="K2" s="20">
        <f>'AEO Table S146'!K43*10^15</f>
        <v>1022000000000000</v>
      </c>
      <c r="L2" s="20">
        <f>'AEO Table S146'!L43*10^15</f>
        <v>1022000000000000</v>
      </c>
      <c r="M2" s="20">
        <f>'AEO Table S146'!M43*10^15</f>
        <v>1022000000000000</v>
      </c>
      <c r="N2" s="20">
        <f>'AEO Table S146'!N43*10^15</f>
        <v>1022000000000000</v>
      </c>
      <c r="O2" s="20">
        <f>'AEO Table S146'!O43*10^15</f>
        <v>1022000000000000</v>
      </c>
      <c r="P2" s="20">
        <f>'AEO Table S146'!P43*10^15</f>
        <v>1022000000000000</v>
      </c>
      <c r="Q2" s="20">
        <f>'AEO Table S146'!Q43*10^15</f>
        <v>1022000000000000</v>
      </c>
      <c r="R2" s="20">
        <f>'AEO Table S146'!R43*10^15</f>
        <v>1022000000000000</v>
      </c>
      <c r="S2" s="20">
        <f>'AEO Table S146'!S43*10^15</f>
        <v>1022000000000000</v>
      </c>
      <c r="T2" s="20">
        <f>'AEO Table S146'!T43*10^15</f>
        <v>1022000000000000</v>
      </c>
      <c r="U2" s="20">
        <f>'AEO Table S146'!U43*10^15</f>
        <v>1022000000000000</v>
      </c>
      <c r="V2" s="20">
        <f>'AEO Table S146'!V43*10^15</f>
        <v>1022000000000000</v>
      </c>
      <c r="W2" s="20">
        <f>'AEO Table S146'!W43*10^15</f>
        <v>1022000000000000</v>
      </c>
      <c r="X2" s="20">
        <f>'AEO Table S146'!X43*10^15</f>
        <v>1022000000000000</v>
      </c>
      <c r="Y2" s="20">
        <f>'AEO Table S146'!Y43*10^15</f>
        <v>1022000000000000</v>
      </c>
      <c r="Z2" s="20">
        <f>'AEO Table S146'!Z43*10^15</f>
        <v>1022000000000000</v>
      </c>
      <c r="AA2" s="20">
        <f>'AEO Table S146'!AA43*10^15</f>
        <v>1022000000000000</v>
      </c>
      <c r="AB2" s="20">
        <f>'AEO Table S146'!AB43*10^15</f>
        <v>1022000000000000</v>
      </c>
      <c r="AC2" s="20">
        <f>'AEO Table S146'!AC43*10^15</f>
        <v>1022000000000000</v>
      </c>
      <c r="AD2" s="20">
        <f>'AEO Table S146'!AD43*10^15</f>
        <v>1022000000000000</v>
      </c>
      <c r="AE2" s="20">
        <f>'AEO Table S146'!AE43*10^15</f>
        <v>1022000000000000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E8"/>
  <sheetViews>
    <sheetView workbookViewId="0"/>
  </sheetViews>
  <sheetFormatPr defaultRowHeight="15" x14ac:dyDescent="0.25"/>
  <cols>
    <col min="1" max="1" width="39.7109375" customWidth="1"/>
    <col min="2" max="31" width="12.7109375" customWidth="1"/>
  </cols>
  <sheetData>
    <row r="1" spans="1:31" x14ac:dyDescent="0.25">
      <c r="A1" t="s">
        <v>66</v>
      </c>
      <c r="B1">
        <v>2011</v>
      </c>
      <c r="C1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</row>
    <row r="2" spans="1:31" x14ac:dyDescent="0.25">
      <c r="A2" t="s">
        <v>73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</row>
    <row r="3" spans="1:31" x14ac:dyDescent="0.25">
      <c r="A3" t="s">
        <v>74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</row>
    <row r="4" spans="1:31" x14ac:dyDescent="0.25">
      <c r="A4" t="s">
        <v>68</v>
      </c>
      <c r="B4" s="17">
        <f>'AEO Table S146'!B23*10^12</f>
        <v>5051328000000</v>
      </c>
      <c r="C4" s="17">
        <f>'AEO Table S146'!C23*10^12</f>
        <v>5047019000000</v>
      </c>
      <c r="D4" s="17">
        <f>'AEO Table S146'!D23*10^12</f>
        <v>5045890000000</v>
      </c>
      <c r="E4" s="17">
        <f>'AEO Table S146'!E23*10^12</f>
        <v>5047571000000</v>
      </c>
      <c r="F4" s="17">
        <f>'AEO Table S146'!F23*10^12</f>
        <v>5053033000000</v>
      </c>
      <c r="G4" s="17">
        <f>'AEO Table S146'!G23*10^12</f>
        <v>5053071000000</v>
      </c>
      <c r="H4" s="17">
        <f>'AEO Table S146'!H23*10^12</f>
        <v>5053097000000</v>
      </c>
      <c r="I4" s="17">
        <f>'AEO Table S146'!I23*10^12</f>
        <v>5052958000000</v>
      </c>
      <c r="J4" s="17">
        <f>'AEO Table S146'!J23*10^12</f>
        <v>5052820000000</v>
      </c>
      <c r="K4" s="17">
        <f>'AEO Table S146'!K23*10^12</f>
        <v>5051255000000</v>
      </c>
      <c r="L4" s="17">
        <f>'AEO Table S146'!L23*10^12</f>
        <v>5050816000000</v>
      </c>
      <c r="M4" s="17">
        <f>'AEO Table S146'!M23*10^12</f>
        <v>5050517000000</v>
      </c>
      <c r="N4" s="17">
        <f>'AEO Table S146'!N23*10^12</f>
        <v>5050188000000</v>
      </c>
      <c r="O4" s="17">
        <f>'AEO Table S146'!O23*10^12</f>
        <v>5049803000000</v>
      </c>
      <c r="P4" s="17">
        <f>'AEO Table S146'!P23*10^12</f>
        <v>5049343000000</v>
      </c>
      <c r="Q4" s="17">
        <f>'AEO Table S146'!Q23*10^12</f>
        <v>5048813000000</v>
      </c>
      <c r="R4" s="17">
        <f>'AEO Table S146'!R23*10^12</f>
        <v>5048190000000</v>
      </c>
      <c r="S4" s="17">
        <f>'AEO Table S146'!S23*10^12</f>
        <v>5047449000000</v>
      </c>
      <c r="T4" s="17">
        <f>'AEO Table S146'!T23*10^12</f>
        <v>5046570000000</v>
      </c>
      <c r="U4" s="17">
        <f>'AEO Table S146'!U23*10^12</f>
        <v>5045530000000</v>
      </c>
      <c r="V4" s="17">
        <f>'AEO Table S146'!V23*10^12</f>
        <v>5044301000000</v>
      </c>
      <c r="W4" s="17">
        <f>'AEO Table S146'!W23*10^12</f>
        <v>5042850000000</v>
      </c>
      <c r="X4" s="17">
        <f>'AEO Table S146'!X23*10^12</f>
        <v>5041146000000</v>
      </c>
      <c r="Y4" s="17">
        <f>'AEO Table S146'!Y23*10^12</f>
        <v>5039057000000</v>
      </c>
      <c r="Z4" s="17">
        <f>'AEO Table S146'!Z23*10^12</f>
        <v>5036677000000</v>
      </c>
      <c r="AA4" s="17">
        <f>'AEO Table S146'!AA23*10^12</f>
        <v>5033843000000</v>
      </c>
      <c r="AB4" s="17">
        <f>'AEO Table S146'!AB23*10^12</f>
        <v>5030494000000</v>
      </c>
      <c r="AC4" s="17">
        <f>'AEO Table S146'!AC23*10^12</f>
        <v>5026568000000</v>
      </c>
      <c r="AD4" s="17">
        <f>'AEO Table S146'!AD23*10^12</f>
        <v>5022011000000</v>
      </c>
      <c r="AE4" s="17">
        <f>'AEO Table S146'!AE23*10^12</f>
        <v>5016664000000</v>
      </c>
    </row>
    <row r="5" spans="1:31" x14ac:dyDescent="0.25">
      <c r="A5" t="s">
        <v>69</v>
      </c>
      <c r="B5" s="17">
        <f>'AEO Table S146'!B9*10^12</f>
        <v>5825000000000</v>
      </c>
      <c r="C5" s="17">
        <f>'AEO Table S146'!C9*10^12</f>
        <v>5825000000000</v>
      </c>
      <c r="D5" s="17">
        <f>'AEO Table S146'!D9*10^12</f>
        <v>5825000000000</v>
      </c>
      <c r="E5" s="17">
        <f>'AEO Table S146'!E9*10^12</f>
        <v>5825000000000</v>
      </c>
      <c r="F5" s="17">
        <f>'AEO Table S146'!F9*10^12</f>
        <v>5825000000000</v>
      </c>
      <c r="G5" s="17">
        <f>'AEO Table S146'!G9*10^12</f>
        <v>5825000000000</v>
      </c>
      <c r="H5" s="17">
        <f>'AEO Table S146'!H9*10^12</f>
        <v>5825000000000</v>
      </c>
      <c r="I5" s="17">
        <f>'AEO Table S146'!I9*10^12</f>
        <v>5825000000000</v>
      </c>
      <c r="J5" s="17">
        <f>'AEO Table S146'!J9*10^12</f>
        <v>5825000000000</v>
      </c>
      <c r="K5" s="17">
        <f>'AEO Table S146'!K9*10^12</f>
        <v>5825000000000</v>
      </c>
      <c r="L5" s="17">
        <f>'AEO Table S146'!L9*10^12</f>
        <v>5825000000000</v>
      </c>
      <c r="M5" s="17">
        <f>'AEO Table S146'!M9*10^12</f>
        <v>5825000000000</v>
      </c>
      <c r="N5" s="17">
        <f>'AEO Table S146'!N9*10^12</f>
        <v>5825000000000</v>
      </c>
      <c r="O5" s="17">
        <f>'AEO Table S146'!O9*10^12</f>
        <v>5825000000000</v>
      </c>
      <c r="P5" s="17">
        <f>'AEO Table S146'!P9*10^12</f>
        <v>5825000000000</v>
      </c>
      <c r="Q5" s="17">
        <f>'AEO Table S146'!Q9*10^12</f>
        <v>5825000000000</v>
      </c>
      <c r="R5" s="17">
        <f>'AEO Table S146'!R9*10^12</f>
        <v>5825000000000</v>
      </c>
      <c r="S5" s="17">
        <f>'AEO Table S146'!S9*10^12</f>
        <v>5825000000000</v>
      </c>
      <c r="T5" s="17">
        <f>'AEO Table S146'!T9*10^12</f>
        <v>5825000000000</v>
      </c>
      <c r="U5" s="17">
        <f>'AEO Table S146'!U9*10^12</f>
        <v>5825000000000</v>
      </c>
      <c r="V5" s="17">
        <f>'AEO Table S146'!V9*10^12</f>
        <v>5825000000000</v>
      </c>
      <c r="W5" s="17">
        <f>'AEO Table S146'!W9*10^12</f>
        <v>5825000000000</v>
      </c>
      <c r="X5" s="17">
        <f>'AEO Table S146'!X9*10^12</f>
        <v>5825000000000</v>
      </c>
      <c r="Y5" s="17">
        <f>'AEO Table S146'!Y9*10^12</f>
        <v>5825000000000</v>
      </c>
      <c r="Z5" s="17">
        <f>'AEO Table S146'!Z9*10^12</f>
        <v>5825000000000</v>
      </c>
      <c r="AA5" s="17">
        <f>'AEO Table S146'!AA9*10^12</f>
        <v>5825000000000</v>
      </c>
      <c r="AB5" s="17">
        <f>'AEO Table S146'!AB9*10^12</f>
        <v>5825000000000</v>
      </c>
      <c r="AC5" s="17">
        <f>'AEO Table S146'!AC9*10^12</f>
        <v>5825000000000</v>
      </c>
      <c r="AD5" s="17">
        <f>'AEO Table S146'!AD9*10^12</f>
        <v>5825000000000</v>
      </c>
      <c r="AE5" s="17">
        <f>'AEO Table S146'!AE9*10^12</f>
        <v>5825000000000</v>
      </c>
    </row>
    <row r="6" spans="1:31" x14ac:dyDescent="0.25">
      <c r="A6" t="s">
        <v>70</v>
      </c>
      <c r="B6" s="17">
        <f>'AEO Table S146'!B19*10^12</f>
        <v>3985000000000</v>
      </c>
      <c r="C6" s="17">
        <f>'AEO Table S146'!C19*10^12</f>
        <v>3985000000000</v>
      </c>
      <c r="D6" s="17">
        <f>'AEO Table S146'!D19*10^12</f>
        <v>3985000000000</v>
      </c>
      <c r="E6" s="17">
        <f>'AEO Table S146'!E19*10^12</f>
        <v>3985000000000</v>
      </c>
      <c r="F6" s="17">
        <f>'AEO Table S146'!F19*10^12</f>
        <v>3992068000000</v>
      </c>
      <c r="G6" s="17">
        <f>'AEO Table S146'!G19*10^12</f>
        <v>3992068000000</v>
      </c>
      <c r="H6" s="17">
        <f>'AEO Table S146'!H19*10^12</f>
        <v>3992068000000</v>
      </c>
      <c r="I6" s="17">
        <f>'AEO Table S146'!I19*10^12</f>
        <v>3992068000000</v>
      </c>
      <c r="J6" s="17">
        <f>'AEO Table S146'!J19*10^12</f>
        <v>3992068000000</v>
      </c>
      <c r="K6" s="17">
        <f>'AEO Table S146'!K19*10^12</f>
        <v>3992068000000</v>
      </c>
      <c r="L6" s="17">
        <f>'AEO Table S146'!L19*10^12</f>
        <v>3992068000000</v>
      </c>
      <c r="M6" s="17">
        <f>'AEO Table S146'!M19*10^12</f>
        <v>3992068000000</v>
      </c>
      <c r="N6" s="17">
        <f>'AEO Table S146'!N19*10^12</f>
        <v>3992068000000</v>
      </c>
      <c r="O6" s="17">
        <f>'AEO Table S146'!O19*10^12</f>
        <v>3992068000000</v>
      </c>
      <c r="P6" s="17">
        <f>'AEO Table S146'!P19*10^12</f>
        <v>3992068000000</v>
      </c>
      <c r="Q6" s="17">
        <f>'AEO Table S146'!Q19*10^12</f>
        <v>3992068000000</v>
      </c>
      <c r="R6" s="17">
        <f>'AEO Table S146'!R19*10^12</f>
        <v>3992068000000</v>
      </c>
      <c r="S6" s="17">
        <f>'AEO Table S146'!S19*10^12</f>
        <v>3992068000000</v>
      </c>
      <c r="T6" s="17">
        <f>'AEO Table S146'!T19*10^12</f>
        <v>3992068000000</v>
      </c>
      <c r="U6" s="17">
        <f>'AEO Table S146'!U19*10^12</f>
        <v>3992068000000</v>
      </c>
      <c r="V6" s="17">
        <f>'AEO Table S146'!V19*10^12</f>
        <v>3992068000000</v>
      </c>
      <c r="W6" s="17">
        <f>'AEO Table S146'!W19*10^12</f>
        <v>3992068000000</v>
      </c>
      <c r="X6" s="17">
        <f>'AEO Table S146'!X19*10^12</f>
        <v>3992068000000</v>
      </c>
      <c r="Y6" s="17">
        <f>'AEO Table S146'!Y19*10^12</f>
        <v>3992068000000</v>
      </c>
      <c r="Z6" s="17">
        <f>'AEO Table S146'!Z19*10^12</f>
        <v>3992068000000</v>
      </c>
      <c r="AA6" s="17">
        <f>'AEO Table S146'!AA19*10^12</f>
        <v>3992068000000</v>
      </c>
      <c r="AB6" s="17">
        <f>'AEO Table S146'!AB19*10^12</f>
        <v>3992068000000</v>
      </c>
      <c r="AC6" s="17">
        <f>'AEO Table S146'!AC19*10^12</f>
        <v>3992068000000</v>
      </c>
      <c r="AD6" s="17">
        <f>'AEO Table S146'!AD19*10^12</f>
        <v>3992068000000</v>
      </c>
      <c r="AE6" s="17">
        <f>'AEO Table S146'!AE19*10^12</f>
        <v>3992068000000</v>
      </c>
    </row>
    <row r="7" spans="1:31" x14ac:dyDescent="0.25">
      <c r="A7" t="s">
        <v>71</v>
      </c>
      <c r="B7" s="17">
        <f>'AEO Table S146'!B8*10^12</f>
        <v>5359000000000</v>
      </c>
      <c r="C7" s="17">
        <f>'AEO Table S146'!C8*10^12</f>
        <v>5359000000000</v>
      </c>
      <c r="D7" s="17">
        <f>'AEO Table S146'!D8*10^12</f>
        <v>5359000000000</v>
      </c>
      <c r="E7" s="17">
        <f>'AEO Table S146'!E8*10^12</f>
        <v>5359000000000</v>
      </c>
      <c r="F7" s="17">
        <f>'AEO Table S146'!F8*10^12</f>
        <v>5359000000000</v>
      </c>
      <c r="G7" s="17">
        <f>'AEO Table S146'!G8*10^12</f>
        <v>5359000000000</v>
      </c>
      <c r="H7" s="17">
        <f>'AEO Table S146'!H8*10^12</f>
        <v>5359000000000</v>
      </c>
      <c r="I7" s="17">
        <f>'AEO Table S146'!I8*10^12</f>
        <v>5359000000000</v>
      </c>
      <c r="J7" s="17">
        <f>'AEO Table S146'!J8*10^12</f>
        <v>5359000000000</v>
      </c>
      <c r="K7" s="17">
        <f>'AEO Table S146'!K8*10^12</f>
        <v>5359000000000</v>
      </c>
      <c r="L7" s="17">
        <f>'AEO Table S146'!L8*10^12</f>
        <v>5359000000000</v>
      </c>
      <c r="M7" s="17">
        <f>'AEO Table S146'!M8*10^12</f>
        <v>5359000000000</v>
      </c>
      <c r="N7" s="17">
        <f>'AEO Table S146'!N8*10^12</f>
        <v>5359000000000</v>
      </c>
      <c r="O7" s="17">
        <f>'AEO Table S146'!O8*10^12</f>
        <v>5359000000000</v>
      </c>
      <c r="P7" s="17">
        <f>'AEO Table S146'!P8*10^12</f>
        <v>5359000000000</v>
      </c>
      <c r="Q7" s="17">
        <f>'AEO Table S146'!Q8*10^12</f>
        <v>5359000000000</v>
      </c>
      <c r="R7" s="17">
        <f>'AEO Table S146'!R8*10^12</f>
        <v>5359000000000</v>
      </c>
      <c r="S7" s="17">
        <f>'AEO Table S146'!S8*10^12</f>
        <v>5359000000000</v>
      </c>
      <c r="T7" s="17">
        <f>'AEO Table S146'!T8*10^12</f>
        <v>5359000000000</v>
      </c>
      <c r="U7" s="17">
        <f>'AEO Table S146'!U8*10^12</f>
        <v>5359000000000</v>
      </c>
      <c r="V7" s="17">
        <f>'AEO Table S146'!V8*10^12</f>
        <v>5359000000000</v>
      </c>
      <c r="W7" s="17">
        <f>'AEO Table S146'!W8*10^12</f>
        <v>5359000000000</v>
      </c>
      <c r="X7" s="17">
        <f>'AEO Table S146'!X8*10^12</f>
        <v>5359000000000</v>
      </c>
      <c r="Y7" s="17">
        <f>'AEO Table S146'!Y8*10^12</f>
        <v>5359000000000</v>
      </c>
      <c r="Z7" s="17">
        <f>'AEO Table S146'!Z8*10^12</f>
        <v>5359000000000</v>
      </c>
      <c r="AA7" s="17">
        <f>'AEO Table S146'!AA8*10^12</f>
        <v>5359000000000</v>
      </c>
      <c r="AB7" s="17">
        <f>'AEO Table S146'!AB8*10^12</f>
        <v>5359000000000</v>
      </c>
      <c r="AC7" s="17">
        <f>'AEO Table S146'!AC8*10^12</f>
        <v>5359000000000</v>
      </c>
      <c r="AD7" s="17">
        <f>'AEO Table S146'!AD8*10^12</f>
        <v>5359000000000</v>
      </c>
      <c r="AE7" s="17">
        <f>'AEO Table S146'!AE8*10^12</f>
        <v>5359000000000</v>
      </c>
    </row>
    <row r="8" spans="1:31" x14ac:dyDescent="0.25">
      <c r="A8" t="s">
        <v>72</v>
      </c>
      <c r="B8" s="17">
        <f>'AEO Table S146'!B20*10^12</f>
        <v>5670000000000</v>
      </c>
      <c r="C8" s="17">
        <f>'AEO Table S146'!C20*10^12</f>
        <v>5670000000000</v>
      </c>
      <c r="D8" s="17">
        <f>'AEO Table S146'!D20*10^12</f>
        <v>5670000000000</v>
      </c>
      <c r="E8" s="17">
        <f>'AEO Table S146'!E20*10^12</f>
        <v>5670000000000</v>
      </c>
      <c r="F8" s="17">
        <f>'AEO Table S146'!F20*10^12</f>
        <v>5670000000000</v>
      </c>
      <c r="G8" s="17">
        <f>'AEO Table S146'!G20*10^12</f>
        <v>5670000000000</v>
      </c>
      <c r="H8" s="17">
        <f>'AEO Table S146'!H20*10^12</f>
        <v>5670000000000</v>
      </c>
      <c r="I8" s="17">
        <f>'AEO Table S146'!I20*10^12</f>
        <v>5670000000000</v>
      </c>
      <c r="J8" s="17">
        <f>'AEO Table S146'!J20*10^12</f>
        <v>5670000000000</v>
      </c>
      <c r="K8" s="17">
        <f>'AEO Table S146'!K20*10^12</f>
        <v>5670000000000</v>
      </c>
      <c r="L8" s="17">
        <f>'AEO Table S146'!L20*10^12</f>
        <v>5670000000000</v>
      </c>
      <c r="M8" s="17">
        <f>'AEO Table S146'!M20*10^12</f>
        <v>5670000000000</v>
      </c>
      <c r="N8" s="17">
        <f>'AEO Table S146'!N20*10^12</f>
        <v>5670000000000</v>
      </c>
      <c r="O8" s="17">
        <f>'AEO Table S146'!O20*10^12</f>
        <v>5670000000000</v>
      </c>
      <c r="P8" s="17">
        <f>'AEO Table S146'!P20*10^12</f>
        <v>5670000000000</v>
      </c>
      <c r="Q8" s="17">
        <f>'AEO Table S146'!Q20*10^12</f>
        <v>5670000000000</v>
      </c>
      <c r="R8" s="17">
        <f>'AEO Table S146'!R20*10^12</f>
        <v>5670000000000</v>
      </c>
      <c r="S8" s="17">
        <f>'AEO Table S146'!S20*10^12</f>
        <v>5670000000000</v>
      </c>
      <c r="T8" s="17">
        <f>'AEO Table S146'!T20*10^12</f>
        <v>5670000000000</v>
      </c>
      <c r="U8" s="17">
        <f>'AEO Table S146'!U20*10^12</f>
        <v>5670000000000</v>
      </c>
      <c r="V8" s="17">
        <f>'AEO Table S146'!V20*10^12</f>
        <v>5670000000000</v>
      </c>
      <c r="W8" s="17">
        <f>'AEO Table S146'!W20*10^12</f>
        <v>5670000000000</v>
      </c>
      <c r="X8" s="17">
        <f>'AEO Table S146'!X20*10^12</f>
        <v>5670000000000</v>
      </c>
      <c r="Y8" s="17">
        <f>'AEO Table S146'!Y20*10^12</f>
        <v>5670000000000</v>
      </c>
      <c r="Z8" s="17">
        <f>'AEO Table S146'!Z20*10^12</f>
        <v>5670000000000</v>
      </c>
      <c r="AA8" s="17">
        <f>'AEO Table S146'!AA20*10^12</f>
        <v>5670000000000</v>
      </c>
      <c r="AB8" s="17">
        <f>'AEO Table S146'!AB20*10^12</f>
        <v>5670000000000</v>
      </c>
      <c r="AC8" s="17">
        <f>'AEO Table S146'!AC20*10^12</f>
        <v>5670000000000</v>
      </c>
      <c r="AD8" s="17">
        <f>'AEO Table S146'!AD20*10^12</f>
        <v>5670000000000</v>
      </c>
      <c r="AE8" s="17">
        <f>'AEO Table S146'!AE20*10^12</f>
        <v>5670000000000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S146</vt:lpstr>
      <vt:lpstr>BCF-BpMSTC</vt:lpstr>
      <vt:lpstr>BCF-BpTCFNG</vt:lpstr>
      <vt:lpstr>BCF-LFBCF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2014-08-06T22:04:45Z</dcterms:created>
  <dcterms:modified xsi:type="dcterms:W3CDTF">2015-06-29T23:10:12Z</dcterms:modified>
</cp:coreProperties>
</file>