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5875" windowHeight="12075"/>
  </bookViews>
  <sheets>
    <sheet name="About" sheetId="1" r:id="rId1"/>
    <sheet name="AEO Table 9" sheetId="4" r:id="rId2"/>
    <sheet name="BPHC" sheetId="3" r:id="rId3"/>
  </sheets>
  <calcPr calcId="145621"/>
</workbook>
</file>

<file path=xl/calcChain.xml><?xml version="1.0" encoding="utf-8"?>
<calcChain xmlns="http://schemas.openxmlformats.org/spreadsheetml/2006/main">
  <c r="AD2" i="3" l="1"/>
  <c r="AE2" i="3"/>
  <c r="AF2" i="3"/>
  <c r="AG2" i="3"/>
  <c r="AH2" i="3"/>
  <c r="AI2" i="3"/>
  <c r="AJ2" i="3"/>
  <c r="AK2" i="3"/>
  <c r="AL2" i="3"/>
  <c r="AC2" i="3"/>
  <c r="D2" i="3"/>
  <c r="E2" i="3"/>
  <c r="F2" i="3"/>
  <c r="G2" i="3"/>
  <c r="H2" i="3"/>
  <c r="I2" i="3"/>
  <c r="J2" i="3"/>
  <c r="K2" i="3"/>
  <c r="L2" i="3"/>
  <c r="M2" i="3"/>
  <c r="N2" i="3"/>
  <c r="O2" i="3"/>
  <c r="P2" i="3"/>
  <c r="Q2" i="3"/>
  <c r="R2" i="3"/>
  <c r="S2" i="3"/>
  <c r="T2" i="3"/>
  <c r="U2" i="3"/>
  <c r="V2" i="3"/>
  <c r="W2" i="3"/>
  <c r="X2" i="3"/>
  <c r="Y2" i="3"/>
  <c r="Z2" i="3"/>
  <c r="AA2" i="3"/>
  <c r="AB2" i="3"/>
  <c r="C2" i="3"/>
  <c r="B2" i="3"/>
</calcChain>
</file>

<file path=xl/sharedStrings.xml><?xml version="1.0" encoding="utf-8"?>
<sst xmlns="http://schemas.openxmlformats.org/spreadsheetml/2006/main" count="292" uniqueCount="137">
  <si>
    <t>BPHC BAU Pumped Hydro Capacity</t>
  </si>
  <si>
    <t>Source:</t>
  </si>
  <si>
    <t>Energy Information Administration</t>
  </si>
  <si>
    <t>http://www.eia.gov/forecasts/aeo/excel/aeotab_9.xlsx</t>
  </si>
  <si>
    <t>Table 9, Row "Pumped Storage"</t>
  </si>
  <si>
    <t>9. Electricity Generating Capacity</t>
  </si>
  <si>
    <t>(gigawatts)</t>
  </si>
  <si>
    <t/>
  </si>
  <si>
    <t xml:space="preserve"> Net Summer Capacity 1/</t>
  </si>
  <si>
    <t>Electric Power Sector 2/</t>
  </si>
  <si>
    <t xml:space="preserve">  Power Only 3/</t>
  </si>
  <si>
    <t xml:space="preserve">    Coal 4/</t>
  </si>
  <si>
    <t xml:space="preserve">    Oil and Natural Gas Steam 4, 5/</t>
  </si>
  <si>
    <t xml:space="preserve">    Combined Cycle</t>
  </si>
  <si>
    <t xml:space="preserve">    Combustion Turbine/Diesel</t>
  </si>
  <si>
    <t xml:space="preserve">    Nuclear Power 6/</t>
  </si>
  <si>
    <t xml:space="preserve">    Pumped Storage</t>
  </si>
  <si>
    <t xml:space="preserve">    Fuel Cells</t>
  </si>
  <si>
    <t xml:space="preserve">    Renewable Sources 7/</t>
  </si>
  <si>
    <t xml:space="preserve">    Distributed Generation (Natural Gas) 8/</t>
  </si>
  <si>
    <t>- -</t>
  </si>
  <si>
    <t xml:space="preserve">      Total</t>
  </si>
  <si>
    <t xml:space="preserve">  Combined Heat and Power 9/</t>
  </si>
  <si>
    <t xml:space="preserve">    Coal</t>
  </si>
  <si>
    <t xml:space="preserve">    Oil and Natural Gas Steam 5/</t>
  </si>
  <si>
    <t xml:space="preserve">  Cumulative Planned Additions 10/</t>
  </si>
  <si>
    <t xml:space="preserve">    Nuclear Power</t>
  </si>
  <si>
    <t xml:space="preserve">    Distributed Generation 8/</t>
  </si>
  <si>
    <t xml:space="preserve">  Cumulative Unplanned Additions 10/</t>
  </si>
  <si>
    <t xml:space="preserve">  Cumulative Retirements 11/</t>
  </si>
  <si>
    <t>Total Electric Power Sector Capacity</t>
  </si>
  <si>
    <t>End-Use Generators 12/</t>
  </si>
  <si>
    <t xml:space="preserve">    Petroleum</t>
  </si>
  <si>
    <t xml:space="preserve">    Natural Gas</t>
  </si>
  <si>
    <t xml:space="preserve">    Other Gaseous Fuels 13/</t>
  </si>
  <si>
    <t xml:space="preserve">    Other 14/</t>
  </si>
  <si>
    <t xml:space="preserve">  Cumulative Capacity Additions 10/</t>
  </si>
  <si>
    <t xml:space="preserve">   1/ Net summer capacity is the steady hourly output that generating equipment is expected to supply to</t>
  </si>
  <si>
    <t>system load (exclusive of auxiliary power), as demonstrated by tests during summer peak demand.</t>
  </si>
  <si>
    <t xml:space="preserve">   2/ Includes electricity-only and combined heat and power plants that have a regulatory status.</t>
  </si>
  <si>
    <t xml:space="preserve">   3/ Includes plants that only produce electricity and that have a regulatory status.  Includes capacity increases (uprates) at existing units.</t>
  </si>
  <si>
    <t xml:space="preserve">   4/ Total coal and oil and natural gas steam capacity account for the conversion of coal capacity to gas steam capacity, but the conversions</t>
  </si>
  <si>
    <t>model-projected conversions.</t>
  </si>
  <si>
    <t xml:space="preserve">   5/ Includes oil-, gas-, and dual-fired capacity.</t>
  </si>
  <si>
    <t xml:space="preserve">   6/ Includes conventional hydroelectric, geothermal, wood, wood waste, all municipal waste, landfill gas,</t>
  </si>
  <si>
    <t>other biomass, solar, and wind power.  Facilities co-firing biomass and coal are classified as coal.</t>
  </si>
  <si>
    <t xml:space="preserve">   8/ Primarily peak-load capacity fueled by natural gas.</t>
  </si>
  <si>
    <t xml:space="preserve">   9/ Includes combined heat and power plants whose primary business is to sell electricity and heat to the public</t>
  </si>
  <si>
    <t>(i.e., those that report North American Industry Classification System code 22 or that have a regulatory status).</t>
  </si>
  <si>
    <t xml:space="preserve">   12/ Includes combined heat and power plants and electricity-only plants in the commercial and industrial sectors that have a non-regulatory</t>
  </si>
  <si>
    <t>status; and small on-site generating systems in the residential, commercial, and industrial sectors used primarily for own-use generation,</t>
  </si>
  <si>
    <t>but which may also sell some power to the grid.</t>
  </si>
  <si>
    <t xml:space="preserve">   13/ Includes refinery gas and still gas.</t>
  </si>
  <si>
    <t xml:space="preserve">   14/ Includes batteries, chemicals, hydrogen, pitch, purchased steam, sulfur, and miscellaneous technologies.</t>
  </si>
  <si>
    <t xml:space="preserve">   - - = Not applicable.</t>
  </si>
  <si>
    <t>are model results and may differ from official EIA data reports.</t>
  </si>
  <si>
    <t>Year</t>
  </si>
  <si>
    <t>Pumped Storage Capacity (MW)</t>
  </si>
  <si>
    <t>Projections:  EIA, AEO2016 National Energy Modeling System run ref2016.d032416a.</t>
  </si>
  <si>
    <t>2015:  EIA, Short-Term Energy Outlook, February 2016 and EIA, AEO2016 National Energy Modeling System run ref2016.d032416a.</t>
  </si>
  <si>
    <t>Form EIA-860, "Annual Electric Generator Report" (preliminary).</t>
  </si>
  <si>
    <t xml:space="preserve">   Sources:  2014 capacity and projected planned additions:  U.S. Energy Information Administration (EIA),</t>
  </si>
  <si>
    <t xml:space="preserve">   Note:  Totals may not equal sum of components due to independent rounding.  Data for 2014</t>
  </si>
  <si>
    <t xml:space="preserve">   11/ Cumulative retirements after December 31, 2015.</t>
  </si>
  <si>
    <t xml:space="preserve">   10/ Cumulative additions after December 31, 2015.</t>
  </si>
  <si>
    <t xml:space="preserve">   6/ Nuclear capacity includes 0.1 gigawatts of uprates.</t>
  </si>
  <si>
    <t>are not included explicitly as additions or retirements.  The totals reflect 8.8 gigawatts of planned conversions as well as additional</t>
  </si>
  <si>
    <t>EGC000:ia_CumulativeCap</t>
  </si>
  <si>
    <t>EGC000:ha_Total</t>
  </si>
  <si>
    <t>EGC000:ha_Other</t>
  </si>
  <si>
    <t>EGC000:ha_RenewableSour</t>
  </si>
  <si>
    <t>EGC000:ha_OtherGaseousF</t>
  </si>
  <si>
    <t>EGC000:ha_NaturalGas</t>
  </si>
  <si>
    <t>EGC000:ha_Petroleum</t>
  </si>
  <si>
    <t>EGC000:ha_Coal</t>
  </si>
  <si>
    <t>EGC000:ga_TotalElectric</t>
  </si>
  <si>
    <t>EGC000:fa_Total</t>
  </si>
  <si>
    <t>EGC000:fa_RenewableSour</t>
  </si>
  <si>
    <t>EGC000:fa_FuelCells</t>
  </si>
  <si>
    <t>EGC000:fa_PumpedStorage</t>
  </si>
  <si>
    <t>EGC000:fa_NuclearPower</t>
  </si>
  <si>
    <t>EGC000:fa_CombustionTur</t>
  </si>
  <si>
    <t>EGC000:fa_CombinedCycle</t>
  </si>
  <si>
    <t>EGC000:fa_OtherFossilSt</t>
  </si>
  <si>
    <t>EGC000:fa_CoalSteam</t>
  </si>
  <si>
    <t xml:space="preserve">  Cumulative Electric Power Sector Additions 10</t>
  </si>
  <si>
    <t>EGC000:ea_CumulativeEle</t>
  </si>
  <si>
    <t>EGC000:ea_Total</t>
  </si>
  <si>
    <t>EGC000:ea_DistributedGe</t>
  </si>
  <si>
    <t>EGC000:ea_RenewableSour</t>
  </si>
  <si>
    <t>EGC000:ea_FuelCells</t>
  </si>
  <si>
    <t>EGC000:ea_PumpedStorage</t>
  </si>
  <si>
    <t>EGC000:ea_NuclearPower</t>
  </si>
  <si>
    <t>EGC000:ea_CombustionTur</t>
  </si>
  <si>
    <t>EGC000:ea_CombinedCycle</t>
  </si>
  <si>
    <t>EGC000:ea_OtherFossilSt</t>
  </si>
  <si>
    <t>EGC000:ea_CoalSteam</t>
  </si>
  <si>
    <t>EGC000:da_Total</t>
  </si>
  <si>
    <t>EGC000:da_DistributedGe</t>
  </si>
  <si>
    <t>EGC000:da_RenewableSour</t>
  </si>
  <si>
    <t>EGC000:da_FuelCells</t>
  </si>
  <si>
    <t>EGC000:da_PumpedStorage</t>
  </si>
  <si>
    <t>EGC000:da_NuclearPower</t>
  </si>
  <si>
    <t>EGC000:da_CombustionTur</t>
  </si>
  <si>
    <t>EGC000:da_CombinedCycle</t>
  </si>
  <si>
    <t>EGC000:da_OtherFossilSt</t>
  </si>
  <si>
    <t>EGC000:da_CoalSteam</t>
  </si>
  <si>
    <t>EGC000:ca_Total</t>
  </si>
  <si>
    <t>EGC000:ca_RenewableSour</t>
  </si>
  <si>
    <t>EGC000:ca_CombustionTur</t>
  </si>
  <si>
    <t>EGC000:ca_CombinedCycle</t>
  </si>
  <si>
    <t>EGC000:ca_OtherFossilSt</t>
  </si>
  <si>
    <t>EGC000:ca_CoalSteam</t>
  </si>
  <si>
    <t>EGC000:ba_Total</t>
  </si>
  <si>
    <t>EGC000:ba_DistributedGe</t>
  </si>
  <si>
    <t>EGC000:ba_RenewableSour</t>
  </si>
  <si>
    <t>EGC000:ba_FuelCells</t>
  </si>
  <si>
    <t>EGC000:ba_PumpedStorage</t>
  </si>
  <si>
    <t>EGC000:ba_NuclearPower</t>
  </si>
  <si>
    <t>EGC000:ba_CombustionTur</t>
  </si>
  <si>
    <t>EGC000:ba_CombinedCycle</t>
  </si>
  <si>
    <t>EGC000:ba_OtherFossilSt</t>
  </si>
  <si>
    <t>EGC000:ba_CoalSteam</t>
  </si>
  <si>
    <t>2015-</t>
  </si>
  <si>
    <t>EGC000</t>
  </si>
  <si>
    <t xml:space="preserve"> May 2016</t>
  </si>
  <si>
    <t>Release Date</t>
  </si>
  <si>
    <t>d032416a</t>
  </si>
  <si>
    <t>Datekey</t>
  </si>
  <si>
    <t>Reference case</t>
  </si>
  <si>
    <t>ref2016</t>
  </si>
  <si>
    <t>Scenario</t>
  </si>
  <si>
    <t>Annual Energy Outlook 2016</t>
  </si>
  <si>
    <t>Report</t>
  </si>
  <si>
    <t>ref2016.d032416a</t>
  </si>
  <si>
    <t>Notes</t>
  </si>
  <si>
    <t>2041-2050 estimated via extrapolation from 2031-2040 trend.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</si>
</sst>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#,##0.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sz val="9"/>
      <name val="Calibri"/>
      <family val="2"/>
    </font>
    <font>
      <sz val="8"/>
      <name val="Arial"/>
      <family val="2"/>
    </font>
    <font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ck">
        <color rgb="FF0096D7"/>
      </bottom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 style="medium">
        <color rgb="FF0096D7"/>
      </top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1" applyNumberFormat="0" applyProtection="0">
      <alignment wrapText="1"/>
    </xf>
    <xf numFmtId="0" fontId="5" fillId="0" borderId="0" applyNumberFormat="0" applyProtection="0">
      <alignment horizontal="left"/>
    </xf>
    <xf numFmtId="0" fontId="4" fillId="0" borderId="2" applyNumberFormat="0" applyProtection="0">
      <alignment wrapText="1"/>
    </xf>
    <xf numFmtId="0" fontId="3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3" fillId="0" borderId="0"/>
  </cellStyleXfs>
  <cellXfs count="21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5" fillId="0" borderId="0" xfId="4" applyFont="1" applyFill="1" applyBorder="1" applyAlignment="1">
      <alignment horizontal="left"/>
    </xf>
    <xf numFmtId="0" fontId="3" fillId="0" borderId="0" xfId="2" applyFont="1"/>
    <xf numFmtId="0" fontId="4" fillId="0" borderId="1" xfId="3" applyFont="1" applyFill="1" applyBorder="1" applyAlignment="1">
      <alignment wrapText="1"/>
    </xf>
    <xf numFmtId="0" fontId="4" fillId="0" borderId="2" xfId="5" applyFont="1" applyFill="1" applyBorder="1" applyAlignment="1">
      <alignment wrapText="1"/>
    </xf>
    <xf numFmtId="0" fontId="0" fillId="0" borderId="3" xfId="6" applyFont="1" applyFill="1" applyBorder="1" applyAlignment="1">
      <alignment wrapText="1"/>
    </xf>
    <xf numFmtId="164" fontId="0" fillId="0" borderId="3" xfId="6" applyNumberFormat="1" applyFont="1" applyFill="1" applyAlignment="1">
      <alignment horizontal="right" wrapText="1"/>
    </xf>
    <xf numFmtId="164" fontId="4" fillId="0" borderId="2" xfId="5" applyNumberFormat="1" applyFill="1" applyAlignment="1">
      <alignment horizontal="right" wrapText="1"/>
    </xf>
    <xf numFmtId="1" fontId="0" fillId="0" borderId="0" xfId="0" applyNumberFormat="1"/>
    <xf numFmtId="0" fontId="3" fillId="0" borderId="0" xfId="8"/>
    <xf numFmtId="0" fontId="6" fillId="0" borderId="0" xfId="8" applyFont="1"/>
    <xf numFmtId="165" fontId="4" fillId="0" borderId="2" xfId="5" applyNumberFormat="1" applyFill="1" applyAlignment="1">
      <alignment horizontal="right" wrapText="1"/>
    </xf>
    <xf numFmtId="0" fontId="7" fillId="0" borderId="0" xfId="8" applyFont="1"/>
    <xf numFmtId="165" fontId="0" fillId="0" borderId="3" xfId="6" applyNumberFormat="1" applyFont="1" applyFill="1" applyAlignment="1">
      <alignment horizontal="right" wrapText="1"/>
    </xf>
    <xf numFmtId="0" fontId="3" fillId="0" borderId="0" xfId="8" applyAlignment="1" applyProtection="1">
      <alignment horizontal="left"/>
    </xf>
    <xf numFmtId="0" fontId="8" fillId="0" borderId="0" xfId="8" applyFont="1"/>
    <xf numFmtId="0" fontId="3" fillId="0" borderId="4" xfId="7" applyFont="1" applyFill="1" applyBorder="1" applyAlignment="1">
      <alignment wrapText="1"/>
    </xf>
    <xf numFmtId="0" fontId="0" fillId="0" borderId="0" xfId="0" applyFont="1"/>
  </cellXfs>
  <cellStyles count="9">
    <cellStyle name="Body: normal cell" xfId="6"/>
    <cellStyle name="Font: Calibri, 9pt regular" xfId="2"/>
    <cellStyle name="Footnotes: top row" xfId="7"/>
    <cellStyle name="Header: bottom row" xfId="3"/>
    <cellStyle name="Hyperlink" xfId="1" builtinId="8"/>
    <cellStyle name="Normal" xfId="0" builtinId="0"/>
    <cellStyle name="Normal 2" xfId="8"/>
    <cellStyle name="Parent row" xfId="5"/>
    <cellStyle name="Table title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eia.gov/forecasts/aeo/excel/aeotab_9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"/>
  <sheetViews>
    <sheetView tabSelected="1" workbookViewId="0"/>
  </sheetViews>
  <sheetFormatPr defaultRowHeight="15" x14ac:dyDescent="0.25"/>
  <sheetData>
    <row r="1" spans="1:2" x14ac:dyDescent="0.25">
      <c r="A1" s="1" t="s">
        <v>0</v>
      </c>
    </row>
    <row r="3" spans="1:2" x14ac:dyDescent="0.25">
      <c r="A3" s="1" t="s">
        <v>1</v>
      </c>
      <c r="B3" t="s">
        <v>2</v>
      </c>
    </row>
    <row r="4" spans="1:2" x14ac:dyDescent="0.25">
      <c r="B4" s="2">
        <v>2016</v>
      </c>
    </row>
    <row r="5" spans="1:2" x14ac:dyDescent="0.25">
      <c r="B5" t="s">
        <v>132</v>
      </c>
    </row>
    <row r="6" spans="1:2" x14ac:dyDescent="0.25">
      <c r="B6" s="3" t="s">
        <v>3</v>
      </c>
    </row>
    <row r="7" spans="1:2" x14ac:dyDescent="0.25">
      <c r="B7" t="s">
        <v>4</v>
      </c>
    </row>
    <row r="9" spans="1:2" x14ac:dyDescent="0.25">
      <c r="A9" s="1" t="s">
        <v>135</v>
      </c>
    </row>
    <row r="10" spans="1:2" x14ac:dyDescent="0.25">
      <c r="A10" s="20" t="s">
        <v>136</v>
      </c>
    </row>
  </sheetData>
  <hyperlinks>
    <hyperlink ref="B6" r:id="rId1"/>
  </hyperlinks>
  <pageMargins left="0.7" right="0.7" top="0.75" bottom="0.75" header="0.3" footer="0.3"/>
  <pageSetup orientation="portrait" horizontalDpi="1200" verticalDpi="12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110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" sqref="B1"/>
    </sheetView>
  </sheetViews>
  <sheetFormatPr defaultRowHeight="15" customHeight="1" x14ac:dyDescent="0.2"/>
  <cols>
    <col min="1" max="1" width="18.25" style="12" hidden="1" customWidth="1"/>
    <col min="2" max="2" width="40" style="12" customWidth="1"/>
    <col min="3" max="16384" width="9" style="12"/>
  </cols>
  <sheetData>
    <row r="1" spans="1:30" ht="15" customHeight="1" thickBot="1" x14ac:dyDescent="0.25">
      <c r="B1" s="5" t="s">
        <v>134</v>
      </c>
      <c r="C1" s="6">
        <v>2014</v>
      </c>
      <c r="D1" s="6">
        <v>2015</v>
      </c>
      <c r="E1" s="6">
        <v>2016</v>
      </c>
      <c r="F1" s="6">
        <v>2017</v>
      </c>
      <c r="G1" s="6">
        <v>2018</v>
      </c>
      <c r="H1" s="6">
        <v>2019</v>
      </c>
      <c r="I1" s="6">
        <v>2020</v>
      </c>
      <c r="J1" s="6">
        <v>2021</v>
      </c>
      <c r="K1" s="6">
        <v>2022</v>
      </c>
      <c r="L1" s="6">
        <v>2023</v>
      </c>
      <c r="M1" s="6">
        <v>2024</v>
      </c>
      <c r="N1" s="6">
        <v>2025</v>
      </c>
      <c r="O1" s="6">
        <v>2026</v>
      </c>
      <c r="P1" s="6">
        <v>2027</v>
      </c>
      <c r="Q1" s="6">
        <v>2028</v>
      </c>
      <c r="R1" s="6">
        <v>2029</v>
      </c>
      <c r="S1" s="6">
        <v>2030</v>
      </c>
      <c r="T1" s="6">
        <v>2031</v>
      </c>
      <c r="U1" s="6">
        <v>2032</v>
      </c>
      <c r="V1" s="6">
        <v>2033</v>
      </c>
      <c r="W1" s="6">
        <v>2034</v>
      </c>
      <c r="X1" s="6">
        <v>2035</v>
      </c>
      <c r="Y1" s="6">
        <v>2036</v>
      </c>
      <c r="Z1" s="6">
        <v>2037</v>
      </c>
      <c r="AA1" s="6">
        <v>2038</v>
      </c>
      <c r="AB1" s="6">
        <v>2039</v>
      </c>
      <c r="AC1" s="6">
        <v>2040</v>
      </c>
    </row>
    <row r="2" spans="1:30" ht="15" customHeight="1" thickTop="1" x14ac:dyDescent="0.2"/>
    <row r="3" spans="1:30" ht="15" customHeight="1" x14ac:dyDescent="0.2">
      <c r="C3" s="18" t="s">
        <v>133</v>
      </c>
      <c r="D3" s="18" t="s">
        <v>132</v>
      </c>
      <c r="E3" s="18"/>
      <c r="F3" s="18"/>
      <c r="G3" s="18"/>
    </row>
    <row r="4" spans="1:30" ht="15" customHeight="1" x14ac:dyDescent="0.2">
      <c r="C4" s="18" t="s">
        <v>131</v>
      </c>
      <c r="D4" s="18" t="s">
        <v>130</v>
      </c>
      <c r="E4" s="18"/>
      <c r="F4" s="18"/>
      <c r="G4" s="18" t="s">
        <v>129</v>
      </c>
    </row>
    <row r="5" spans="1:30" ht="15" customHeight="1" x14ac:dyDescent="0.2">
      <c r="C5" s="18" t="s">
        <v>128</v>
      </c>
      <c r="D5" s="18" t="s">
        <v>127</v>
      </c>
      <c r="E5" s="18"/>
      <c r="F5" s="18"/>
      <c r="G5" s="18"/>
    </row>
    <row r="6" spans="1:30" ht="15" customHeight="1" x14ac:dyDescent="0.2">
      <c r="C6" s="18" t="s">
        <v>126</v>
      </c>
      <c r="D6" s="18"/>
      <c r="E6" s="18" t="s">
        <v>125</v>
      </c>
      <c r="F6" s="18"/>
      <c r="G6" s="18"/>
    </row>
    <row r="10" spans="1:30" ht="15" customHeight="1" x14ac:dyDescent="0.25">
      <c r="A10" s="15" t="s">
        <v>124</v>
      </c>
      <c r="B10" s="4" t="s">
        <v>5</v>
      </c>
    </row>
    <row r="11" spans="1:30" ht="15" customHeight="1" x14ac:dyDescent="0.2">
      <c r="B11" s="5" t="s">
        <v>6</v>
      </c>
    </row>
    <row r="12" spans="1:30" ht="15" customHeight="1" x14ac:dyDescent="0.2">
      <c r="B12" s="5" t="s">
        <v>7</v>
      </c>
      <c r="C12" s="17" t="s">
        <v>7</v>
      </c>
      <c r="D12" s="17" t="s">
        <v>7</v>
      </c>
      <c r="E12" s="17" t="s">
        <v>7</v>
      </c>
      <c r="F12" s="17" t="s">
        <v>7</v>
      </c>
      <c r="G12" s="17" t="s">
        <v>7</v>
      </c>
      <c r="H12" s="17" t="s">
        <v>7</v>
      </c>
      <c r="I12" s="17" t="s">
        <v>7</v>
      </c>
      <c r="J12" s="17" t="s">
        <v>7</v>
      </c>
      <c r="K12" s="17" t="s">
        <v>7</v>
      </c>
      <c r="L12" s="17" t="s">
        <v>7</v>
      </c>
      <c r="M12" s="17" t="s">
        <v>7</v>
      </c>
      <c r="N12" s="17" t="s">
        <v>7</v>
      </c>
      <c r="O12" s="17" t="s">
        <v>7</v>
      </c>
      <c r="P12" s="17" t="s">
        <v>7</v>
      </c>
      <c r="Q12" s="17" t="s">
        <v>7</v>
      </c>
      <c r="R12" s="17" t="s">
        <v>7</v>
      </c>
      <c r="S12" s="17" t="s">
        <v>7</v>
      </c>
      <c r="T12" s="17" t="s">
        <v>7</v>
      </c>
      <c r="U12" s="17" t="s">
        <v>7</v>
      </c>
      <c r="V12" s="17" t="s">
        <v>7</v>
      </c>
      <c r="W12" s="17" t="s">
        <v>7</v>
      </c>
      <c r="X12" s="17" t="s">
        <v>7</v>
      </c>
      <c r="Y12" s="17" t="s">
        <v>7</v>
      </c>
      <c r="Z12" s="17" t="s">
        <v>7</v>
      </c>
      <c r="AA12" s="17" t="s">
        <v>7</v>
      </c>
      <c r="AB12" s="17" t="s">
        <v>7</v>
      </c>
      <c r="AC12" s="17" t="s">
        <v>7</v>
      </c>
      <c r="AD12" s="17" t="s">
        <v>123</v>
      </c>
    </row>
    <row r="13" spans="1:30" ht="15" customHeight="1" thickBot="1" x14ac:dyDescent="0.25">
      <c r="B13" s="6" t="s">
        <v>8</v>
      </c>
      <c r="C13" s="6">
        <v>2014</v>
      </c>
      <c r="D13" s="6">
        <v>2015</v>
      </c>
      <c r="E13" s="6">
        <v>2016</v>
      </c>
      <c r="F13" s="6">
        <v>2017</v>
      </c>
      <c r="G13" s="6">
        <v>2018</v>
      </c>
      <c r="H13" s="6">
        <v>2019</v>
      </c>
      <c r="I13" s="6">
        <v>2020</v>
      </c>
      <c r="J13" s="6">
        <v>2021</v>
      </c>
      <c r="K13" s="6">
        <v>2022</v>
      </c>
      <c r="L13" s="6">
        <v>2023</v>
      </c>
      <c r="M13" s="6">
        <v>2024</v>
      </c>
      <c r="N13" s="6">
        <v>2025</v>
      </c>
      <c r="O13" s="6">
        <v>2026</v>
      </c>
      <c r="P13" s="6">
        <v>2027</v>
      </c>
      <c r="Q13" s="6">
        <v>2028</v>
      </c>
      <c r="R13" s="6">
        <v>2029</v>
      </c>
      <c r="S13" s="6">
        <v>2030</v>
      </c>
      <c r="T13" s="6">
        <v>2031</v>
      </c>
      <c r="U13" s="6">
        <v>2032</v>
      </c>
      <c r="V13" s="6">
        <v>2033</v>
      </c>
      <c r="W13" s="6">
        <v>2034</v>
      </c>
      <c r="X13" s="6">
        <v>2035</v>
      </c>
      <c r="Y13" s="6">
        <v>2036</v>
      </c>
      <c r="Z13" s="6">
        <v>2037</v>
      </c>
      <c r="AA13" s="6">
        <v>2038</v>
      </c>
      <c r="AB13" s="6">
        <v>2039</v>
      </c>
      <c r="AC13" s="6">
        <v>2040</v>
      </c>
      <c r="AD13" s="6">
        <v>2040</v>
      </c>
    </row>
    <row r="14" spans="1:30" ht="15" customHeight="1" thickTop="1" x14ac:dyDescent="0.2"/>
    <row r="15" spans="1:30" ht="15" customHeight="1" x14ac:dyDescent="0.2">
      <c r="B15" s="7" t="s">
        <v>9</v>
      </c>
    </row>
    <row r="16" spans="1:30" ht="15" customHeight="1" x14ac:dyDescent="0.2">
      <c r="B16" s="7" t="s">
        <v>10</v>
      </c>
    </row>
    <row r="17" spans="1:30" ht="15" customHeight="1" x14ac:dyDescent="0.25">
      <c r="A17" s="15" t="s">
        <v>122</v>
      </c>
      <c r="B17" s="8" t="s">
        <v>11</v>
      </c>
      <c r="C17" s="16">
        <v>290.83724999999998</v>
      </c>
      <c r="D17" s="16">
        <v>277.66201799999999</v>
      </c>
      <c r="E17" s="16">
        <v>226.16610700000001</v>
      </c>
      <c r="F17" s="16">
        <v>220.86811800000001</v>
      </c>
      <c r="G17" s="16">
        <v>217.325714</v>
      </c>
      <c r="H17" s="16">
        <v>209.85022000000001</v>
      </c>
      <c r="I17" s="16">
        <v>208.37432899999999</v>
      </c>
      <c r="J17" s="16">
        <v>202.18232699999999</v>
      </c>
      <c r="K17" s="16">
        <v>200.15931699999999</v>
      </c>
      <c r="L17" s="16">
        <v>199.81332399999999</v>
      </c>
      <c r="M17" s="16">
        <v>193.884018</v>
      </c>
      <c r="N17" s="16">
        <v>189.34901400000001</v>
      </c>
      <c r="O17" s="16">
        <v>186.70352199999999</v>
      </c>
      <c r="P17" s="16">
        <v>185.763519</v>
      </c>
      <c r="Q17" s="16">
        <v>183.387024</v>
      </c>
      <c r="R17" s="16">
        <v>179.95971700000001</v>
      </c>
      <c r="S17" s="16">
        <v>176.99411000000001</v>
      </c>
      <c r="T17" s="16">
        <v>175.273605</v>
      </c>
      <c r="U17" s="16">
        <v>173.10351600000001</v>
      </c>
      <c r="V17" s="16">
        <v>172.540527</v>
      </c>
      <c r="W17" s="16">
        <v>172.19851700000001</v>
      </c>
      <c r="X17" s="16">
        <v>172.19851700000001</v>
      </c>
      <c r="Y17" s="16">
        <v>171.08850100000001</v>
      </c>
      <c r="Z17" s="16">
        <v>170.43630999999999</v>
      </c>
      <c r="AA17" s="16">
        <v>170.43630999999999</v>
      </c>
      <c r="AB17" s="16">
        <v>170.43630999999999</v>
      </c>
      <c r="AC17" s="16">
        <v>169.45732100000001</v>
      </c>
      <c r="AD17" s="9">
        <v>-1.9557999999999999E-2</v>
      </c>
    </row>
    <row r="18" spans="1:30" ht="15" customHeight="1" x14ac:dyDescent="0.25">
      <c r="A18" s="15" t="s">
        <v>121</v>
      </c>
      <c r="B18" s="8" t="s">
        <v>12</v>
      </c>
      <c r="C18" s="16">
        <v>91.933402999999998</v>
      </c>
      <c r="D18" s="16">
        <v>90.981003000000001</v>
      </c>
      <c r="E18" s="16">
        <v>95.421104</v>
      </c>
      <c r="F18" s="16">
        <v>96.479705999999993</v>
      </c>
      <c r="G18" s="16">
        <v>95.006302000000005</v>
      </c>
      <c r="H18" s="16">
        <v>94.723312000000007</v>
      </c>
      <c r="I18" s="16">
        <v>89.856812000000005</v>
      </c>
      <c r="J18" s="16">
        <v>84.367203000000003</v>
      </c>
      <c r="K18" s="16">
        <v>79.788405999999995</v>
      </c>
      <c r="L18" s="16">
        <v>72.450699</v>
      </c>
      <c r="M18" s="16">
        <v>67.768203999999997</v>
      </c>
      <c r="N18" s="16">
        <v>65.607498000000007</v>
      </c>
      <c r="O18" s="16">
        <v>62.710098000000002</v>
      </c>
      <c r="P18" s="16">
        <v>61.544097999999998</v>
      </c>
      <c r="Q18" s="16">
        <v>56.686900999999999</v>
      </c>
      <c r="R18" s="16">
        <v>55.126899999999999</v>
      </c>
      <c r="S18" s="16">
        <v>54.026896999999998</v>
      </c>
      <c r="T18" s="16">
        <v>54.026896999999998</v>
      </c>
      <c r="U18" s="16">
        <v>54.026896999999998</v>
      </c>
      <c r="V18" s="16">
        <v>52.374896999999997</v>
      </c>
      <c r="W18" s="16">
        <v>52.374896999999997</v>
      </c>
      <c r="X18" s="16">
        <v>52.374896999999997</v>
      </c>
      <c r="Y18" s="16">
        <v>52.374896999999997</v>
      </c>
      <c r="Z18" s="16">
        <v>52.374896999999997</v>
      </c>
      <c r="AA18" s="16">
        <v>52.374896999999997</v>
      </c>
      <c r="AB18" s="16">
        <v>52.374896999999997</v>
      </c>
      <c r="AC18" s="16">
        <v>52.374896999999997</v>
      </c>
      <c r="AD18" s="9">
        <v>-2.1846999999999998E-2</v>
      </c>
    </row>
    <row r="19" spans="1:30" ht="15" customHeight="1" x14ac:dyDescent="0.25">
      <c r="A19" s="15" t="s">
        <v>120</v>
      </c>
      <c r="B19" s="8" t="s">
        <v>13</v>
      </c>
      <c r="C19" s="16">
        <v>198.08334400000001</v>
      </c>
      <c r="D19" s="16">
        <v>202.259918</v>
      </c>
      <c r="E19" s="16">
        <v>210.854218</v>
      </c>
      <c r="F19" s="16">
        <v>221.33784499999999</v>
      </c>
      <c r="G19" s="16">
        <v>225.56410199999999</v>
      </c>
      <c r="H19" s="16">
        <v>222.548599</v>
      </c>
      <c r="I19" s="16">
        <v>220.64398199999999</v>
      </c>
      <c r="J19" s="16">
        <v>218.12591599999999</v>
      </c>
      <c r="K19" s="16">
        <v>214.288239</v>
      </c>
      <c r="L19" s="16">
        <v>216.179474</v>
      </c>
      <c r="M19" s="16">
        <v>224.567657</v>
      </c>
      <c r="N19" s="16">
        <v>231.538208</v>
      </c>
      <c r="O19" s="16">
        <v>240.49941999999999</v>
      </c>
      <c r="P19" s="16">
        <v>246.92356899999999</v>
      </c>
      <c r="Q19" s="16">
        <v>254.918015</v>
      </c>
      <c r="R19" s="16">
        <v>262.71740699999998</v>
      </c>
      <c r="S19" s="16">
        <v>267.71572900000001</v>
      </c>
      <c r="T19" s="16">
        <v>271.55029300000001</v>
      </c>
      <c r="U19" s="16">
        <v>275.69491599999998</v>
      </c>
      <c r="V19" s="16">
        <v>279.678741</v>
      </c>
      <c r="W19" s="16">
        <v>284.31005900000002</v>
      </c>
      <c r="X19" s="16">
        <v>287.89089999999999</v>
      </c>
      <c r="Y19" s="16">
        <v>295.020691</v>
      </c>
      <c r="Z19" s="16">
        <v>298.72363300000001</v>
      </c>
      <c r="AA19" s="16">
        <v>306.62768599999998</v>
      </c>
      <c r="AB19" s="16">
        <v>313.80862400000001</v>
      </c>
      <c r="AC19" s="16">
        <v>318.71115099999997</v>
      </c>
      <c r="AD19" s="9">
        <v>1.8356000000000001E-2</v>
      </c>
    </row>
    <row r="20" spans="1:30" ht="15" customHeight="1" x14ac:dyDescent="0.25">
      <c r="A20" s="15" t="s">
        <v>119</v>
      </c>
      <c r="B20" s="8" t="s">
        <v>14</v>
      </c>
      <c r="C20" s="16">
        <v>138.67016599999999</v>
      </c>
      <c r="D20" s="16">
        <v>138.343063</v>
      </c>
      <c r="E20" s="16">
        <v>140.221664</v>
      </c>
      <c r="F20" s="16">
        <v>143.90687600000001</v>
      </c>
      <c r="G20" s="16">
        <v>144.669479</v>
      </c>
      <c r="H20" s="16">
        <v>142.467468</v>
      </c>
      <c r="I20" s="16">
        <v>140.07463100000001</v>
      </c>
      <c r="J20" s="16">
        <v>139.024719</v>
      </c>
      <c r="K20" s="16">
        <v>138.50282300000001</v>
      </c>
      <c r="L20" s="16">
        <v>138.17974899999999</v>
      </c>
      <c r="M20" s="16">
        <v>137.96414200000001</v>
      </c>
      <c r="N20" s="16">
        <v>137.408447</v>
      </c>
      <c r="O20" s="16">
        <v>136.80123900000001</v>
      </c>
      <c r="P20" s="16">
        <v>136.72316000000001</v>
      </c>
      <c r="Q20" s="16">
        <v>135.33538799999999</v>
      </c>
      <c r="R20" s="16">
        <v>135.016357</v>
      </c>
      <c r="S20" s="16">
        <v>134.16055299999999</v>
      </c>
      <c r="T20" s="16">
        <v>133.96679700000001</v>
      </c>
      <c r="U20" s="16">
        <v>133.71167</v>
      </c>
      <c r="V20" s="16">
        <v>134.93691999999999</v>
      </c>
      <c r="W20" s="16">
        <v>135.796616</v>
      </c>
      <c r="X20" s="16">
        <v>136.81532300000001</v>
      </c>
      <c r="Y20" s="16">
        <v>138.509567</v>
      </c>
      <c r="Z20" s="16">
        <v>139.77397199999999</v>
      </c>
      <c r="AA20" s="16">
        <v>140.53280599999999</v>
      </c>
      <c r="AB20" s="16">
        <v>141.28813199999999</v>
      </c>
      <c r="AC20" s="16">
        <v>141.778839</v>
      </c>
      <c r="AD20" s="9">
        <v>9.8200000000000002E-4</v>
      </c>
    </row>
    <row r="21" spans="1:30" ht="15" customHeight="1" x14ac:dyDescent="0.25">
      <c r="A21" s="15" t="s">
        <v>118</v>
      </c>
      <c r="B21" s="8" t="s">
        <v>15</v>
      </c>
      <c r="C21" s="16">
        <v>99.096007999999998</v>
      </c>
      <c r="D21" s="16">
        <v>99.755402000000004</v>
      </c>
      <c r="E21" s="16">
        <v>99.755402000000004</v>
      </c>
      <c r="F21" s="16">
        <v>98.998610999999997</v>
      </c>
      <c r="G21" s="16">
        <v>96.998749000000004</v>
      </c>
      <c r="H21" s="16">
        <v>97.458145000000002</v>
      </c>
      <c r="I21" s="16">
        <v>99.094848999999996</v>
      </c>
      <c r="J21" s="16">
        <v>99.094848999999996</v>
      </c>
      <c r="K21" s="16">
        <v>99.094848999999996</v>
      </c>
      <c r="L21" s="16">
        <v>99.094848999999996</v>
      </c>
      <c r="M21" s="16">
        <v>99.094848999999996</v>
      </c>
      <c r="N21" s="16">
        <v>99.094848999999996</v>
      </c>
      <c r="O21" s="16">
        <v>99.094848999999996</v>
      </c>
      <c r="P21" s="16">
        <v>99.094848999999996</v>
      </c>
      <c r="Q21" s="16">
        <v>99.094848999999996</v>
      </c>
      <c r="R21" s="16">
        <v>99.094848999999996</v>
      </c>
      <c r="S21" s="16">
        <v>99.094848999999996</v>
      </c>
      <c r="T21" s="16">
        <v>99.094848999999996</v>
      </c>
      <c r="U21" s="16">
        <v>99.094848999999996</v>
      </c>
      <c r="V21" s="16">
        <v>99.094848999999996</v>
      </c>
      <c r="W21" s="16">
        <v>99.094848999999996</v>
      </c>
      <c r="X21" s="16">
        <v>99.094848999999996</v>
      </c>
      <c r="Y21" s="16">
        <v>99.094848999999996</v>
      </c>
      <c r="Z21" s="16">
        <v>99.094848999999996</v>
      </c>
      <c r="AA21" s="16">
        <v>99.094848999999996</v>
      </c>
      <c r="AB21" s="16">
        <v>99.094848999999996</v>
      </c>
      <c r="AC21" s="16">
        <v>99.094848999999996</v>
      </c>
      <c r="AD21" s="9">
        <v>-2.6600000000000001E-4</v>
      </c>
    </row>
    <row r="22" spans="1:30" ht="15" customHeight="1" x14ac:dyDescent="0.25">
      <c r="A22" s="15" t="s">
        <v>117</v>
      </c>
      <c r="B22" s="8" t="s">
        <v>16</v>
      </c>
      <c r="C22" s="16">
        <v>22.552703999999999</v>
      </c>
      <c r="D22" s="16">
        <v>22.552703999999999</v>
      </c>
      <c r="E22" s="16">
        <v>22.552703999999999</v>
      </c>
      <c r="F22" s="16">
        <v>22.552703999999999</v>
      </c>
      <c r="G22" s="16">
        <v>22.552703999999999</v>
      </c>
      <c r="H22" s="16">
        <v>22.552703999999999</v>
      </c>
      <c r="I22" s="16">
        <v>22.552703999999999</v>
      </c>
      <c r="J22" s="16">
        <v>22.552703999999999</v>
      </c>
      <c r="K22" s="16">
        <v>22.552703999999999</v>
      </c>
      <c r="L22" s="16">
        <v>22.552703999999999</v>
      </c>
      <c r="M22" s="16">
        <v>22.552703999999999</v>
      </c>
      <c r="N22" s="16">
        <v>22.552703999999999</v>
      </c>
      <c r="O22" s="16">
        <v>22.552703999999999</v>
      </c>
      <c r="P22" s="16">
        <v>22.552703999999999</v>
      </c>
      <c r="Q22" s="16">
        <v>22.552703999999999</v>
      </c>
      <c r="R22" s="16">
        <v>22.552703999999999</v>
      </c>
      <c r="S22" s="16">
        <v>22.552703999999999</v>
      </c>
      <c r="T22" s="16">
        <v>22.552703999999999</v>
      </c>
      <c r="U22" s="16">
        <v>22.552703999999999</v>
      </c>
      <c r="V22" s="16">
        <v>22.552703999999999</v>
      </c>
      <c r="W22" s="16">
        <v>22.552703999999999</v>
      </c>
      <c r="X22" s="16">
        <v>22.552703999999999</v>
      </c>
      <c r="Y22" s="16">
        <v>22.552703999999999</v>
      </c>
      <c r="Z22" s="16">
        <v>22.552703999999999</v>
      </c>
      <c r="AA22" s="16">
        <v>22.552703999999999</v>
      </c>
      <c r="AB22" s="16">
        <v>22.552703999999999</v>
      </c>
      <c r="AC22" s="16">
        <v>22.552703999999999</v>
      </c>
      <c r="AD22" s="9">
        <v>0</v>
      </c>
    </row>
    <row r="23" spans="1:30" ht="15" customHeight="1" x14ac:dyDescent="0.25">
      <c r="A23" s="15" t="s">
        <v>116</v>
      </c>
      <c r="B23" s="8" t="s">
        <v>17</v>
      </c>
      <c r="C23" s="16">
        <v>8.5400000000000004E-2</v>
      </c>
      <c r="D23" s="16">
        <v>9.0499999999999997E-2</v>
      </c>
      <c r="E23" s="16">
        <v>9.0499999999999997E-2</v>
      </c>
      <c r="F23" s="16">
        <v>9.0499999999999997E-2</v>
      </c>
      <c r="G23" s="16">
        <v>9.0757000000000004E-2</v>
      </c>
      <c r="H23" s="16">
        <v>9.0867000000000003E-2</v>
      </c>
      <c r="I23" s="16">
        <v>8.9767E-2</v>
      </c>
      <c r="J23" s="16">
        <v>8.9767E-2</v>
      </c>
      <c r="K23" s="16">
        <v>8.9767E-2</v>
      </c>
      <c r="L23" s="16">
        <v>8.9767E-2</v>
      </c>
      <c r="M23" s="16">
        <v>8.9767E-2</v>
      </c>
      <c r="N23" s="16">
        <v>8.9767E-2</v>
      </c>
      <c r="O23" s="16">
        <v>8.9767E-2</v>
      </c>
      <c r="P23" s="16">
        <v>8.9767E-2</v>
      </c>
      <c r="Q23" s="16">
        <v>8.9767E-2</v>
      </c>
      <c r="R23" s="16">
        <v>8.9767E-2</v>
      </c>
      <c r="S23" s="16">
        <v>8.9767E-2</v>
      </c>
      <c r="T23" s="16">
        <v>8.9767E-2</v>
      </c>
      <c r="U23" s="16">
        <v>8.9767E-2</v>
      </c>
      <c r="V23" s="16">
        <v>8.9767E-2</v>
      </c>
      <c r="W23" s="16">
        <v>8.9767E-2</v>
      </c>
      <c r="X23" s="16">
        <v>8.9767E-2</v>
      </c>
      <c r="Y23" s="16">
        <v>8.9767E-2</v>
      </c>
      <c r="Z23" s="16">
        <v>8.9767E-2</v>
      </c>
      <c r="AA23" s="16">
        <v>8.9767E-2</v>
      </c>
      <c r="AB23" s="16">
        <v>8.9767E-2</v>
      </c>
      <c r="AC23" s="16">
        <v>8.9767E-2</v>
      </c>
      <c r="AD23" s="9">
        <v>-3.2499999999999999E-4</v>
      </c>
    </row>
    <row r="24" spans="1:30" ht="15" customHeight="1" x14ac:dyDescent="0.25">
      <c r="A24" s="15" t="s">
        <v>115</v>
      </c>
      <c r="B24" s="8" t="s">
        <v>18</v>
      </c>
      <c r="C24" s="16">
        <v>162.12841800000001</v>
      </c>
      <c r="D24" s="16">
        <v>176.16442900000001</v>
      </c>
      <c r="E24" s="16">
        <v>193.21698000000001</v>
      </c>
      <c r="F24" s="16">
        <v>200.422562</v>
      </c>
      <c r="G24" s="16">
        <v>204.92167699999999</v>
      </c>
      <c r="H24" s="16">
        <v>220.35484299999999</v>
      </c>
      <c r="I24" s="16">
        <v>237.747772</v>
      </c>
      <c r="J24" s="16">
        <v>267.01873799999998</v>
      </c>
      <c r="K24" s="16">
        <v>279.43255599999998</v>
      </c>
      <c r="L24" s="16">
        <v>285.21734600000002</v>
      </c>
      <c r="M24" s="16">
        <v>285.93591300000003</v>
      </c>
      <c r="N24" s="16">
        <v>287.254456</v>
      </c>
      <c r="O24" s="16">
        <v>288.23623700000002</v>
      </c>
      <c r="P24" s="16">
        <v>291.690247</v>
      </c>
      <c r="Q24" s="16">
        <v>295.81787100000003</v>
      </c>
      <c r="R24" s="16">
        <v>299.182007</v>
      </c>
      <c r="S24" s="16">
        <v>304.29840100000001</v>
      </c>
      <c r="T24" s="16">
        <v>313.63909899999999</v>
      </c>
      <c r="U24" s="16">
        <v>325.970978</v>
      </c>
      <c r="V24" s="16">
        <v>333.55914300000001</v>
      </c>
      <c r="W24" s="16">
        <v>342.10794099999998</v>
      </c>
      <c r="X24" s="16">
        <v>356.07415800000001</v>
      </c>
      <c r="Y24" s="16">
        <v>358.181061</v>
      </c>
      <c r="Z24" s="16">
        <v>375.73761000000002</v>
      </c>
      <c r="AA24" s="16">
        <v>378.68804899999998</v>
      </c>
      <c r="AB24" s="16">
        <v>386.09457400000002</v>
      </c>
      <c r="AC24" s="16">
        <v>398.42804000000001</v>
      </c>
      <c r="AD24" s="9">
        <v>3.3182999999999997E-2</v>
      </c>
    </row>
    <row r="25" spans="1:30" ht="15" customHeight="1" x14ac:dyDescent="0.25">
      <c r="A25" s="15" t="s">
        <v>114</v>
      </c>
      <c r="B25" s="8" t="s">
        <v>19</v>
      </c>
      <c r="C25" s="16">
        <v>0</v>
      </c>
      <c r="D25" s="16">
        <v>0</v>
      </c>
      <c r="E25" s="16">
        <v>0</v>
      </c>
      <c r="F25" s="16">
        <v>0.20012099999999999</v>
      </c>
      <c r="G25" s="16">
        <v>0.215836</v>
      </c>
      <c r="H25" s="16">
        <v>0.23655599999999999</v>
      </c>
      <c r="I25" s="16">
        <v>0.24803700000000001</v>
      </c>
      <c r="J25" s="16">
        <v>0.279613</v>
      </c>
      <c r="K25" s="16">
        <v>0.340945</v>
      </c>
      <c r="L25" s="16">
        <v>0.407221</v>
      </c>
      <c r="M25" s="16">
        <v>0.47209899999999999</v>
      </c>
      <c r="N25" s="16">
        <v>0.54796299999999998</v>
      </c>
      <c r="O25" s="16">
        <v>0.63031999999999999</v>
      </c>
      <c r="P25" s="16">
        <v>0.71669099999999997</v>
      </c>
      <c r="Q25" s="16">
        <v>0.81984500000000005</v>
      </c>
      <c r="R25" s="16">
        <v>0.93465699999999996</v>
      </c>
      <c r="S25" s="16">
        <v>1.0352159999999999</v>
      </c>
      <c r="T25" s="16">
        <v>1.1499349999999999</v>
      </c>
      <c r="U25" s="16">
        <v>1.2826869999999999</v>
      </c>
      <c r="V25" s="16">
        <v>1.432809</v>
      </c>
      <c r="W25" s="16">
        <v>1.59903</v>
      </c>
      <c r="X25" s="16">
        <v>1.7736099999999999</v>
      </c>
      <c r="Y25" s="16">
        <v>1.9459249999999999</v>
      </c>
      <c r="Z25" s="16">
        <v>2.13672</v>
      </c>
      <c r="AA25" s="16">
        <v>2.3444820000000002</v>
      </c>
      <c r="AB25" s="16">
        <v>2.6091639999999998</v>
      </c>
      <c r="AC25" s="16">
        <v>2.8546649999999998</v>
      </c>
      <c r="AD25" s="9" t="s">
        <v>20</v>
      </c>
    </row>
    <row r="26" spans="1:30" ht="15" customHeight="1" x14ac:dyDescent="0.2">
      <c r="A26" s="15" t="s">
        <v>113</v>
      </c>
      <c r="B26" s="7" t="s">
        <v>21</v>
      </c>
      <c r="C26" s="14">
        <v>1003.386658</v>
      </c>
      <c r="D26" s="14">
        <v>1007.8091429999999</v>
      </c>
      <c r="E26" s="14">
        <v>988.27868699999999</v>
      </c>
      <c r="F26" s="14">
        <v>1004.856995</v>
      </c>
      <c r="G26" s="14">
        <v>1007.345337</v>
      </c>
      <c r="H26" s="14">
        <v>1010.282776</v>
      </c>
      <c r="I26" s="14">
        <v>1018.682861</v>
      </c>
      <c r="J26" s="14">
        <v>1032.735962</v>
      </c>
      <c r="K26" s="14">
        <v>1034.249634</v>
      </c>
      <c r="L26" s="14">
        <v>1033.9852289999999</v>
      </c>
      <c r="M26" s="14">
        <v>1032.3292240000001</v>
      </c>
      <c r="N26" s="14">
        <v>1033.4429929999999</v>
      </c>
      <c r="O26" s="14">
        <v>1037.318237</v>
      </c>
      <c r="P26" s="14">
        <v>1045.0986330000001</v>
      </c>
      <c r="Q26" s="14">
        <v>1048.702393</v>
      </c>
      <c r="R26" s="14">
        <v>1054.674438</v>
      </c>
      <c r="S26" s="14">
        <v>1059.9682620000001</v>
      </c>
      <c r="T26" s="14">
        <v>1071.3439940000001</v>
      </c>
      <c r="U26" s="14">
        <v>1085.5280760000001</v>
      </c>
      <c r="V26" s="14">
        <v>1096.2604980000001</v>
      </c>
      <c r="W26" s="14">
        <v>1110.1243899999999</v>
      </c>
      <c r="X26" s="14">
        <v>1128.864624</v>
      </c>
      <c r="Y26" s="14">
        <v>1138.8580320000001</v>
      </c>
      <c r="Z26" s="14">
        <v>1160.9205320000001</v>
      </c>
      <c r="AA26" s="14">
        <v>1172.741577</v>
      </c>
      <c r="AB26" s="14">
        <v>1188.348999</v>
      </c>
      <c r="AC26" s="14">
        <v>1205.342163</v>
      </c>
      <c r="AD26" s="10">
        <v>7.1850000000000004E-3</v>
      </c>
    </row>
    <row r="27" spans="1:30" ht="15" customHeight="1" x14ac:dyDescent="0.2">
      <c r="B27" s="7" t="s">
        <v>22</v>
      </c>
    </row>
    <row r="28" spans="1:30" ht="15" customHeight="1" x14ac:dyDescent="0.25">
      <c r="A28" s="15" t="s">
        <v>112</v>
      </c>
      <c r="B28" s="8" t="s">
        <v>23</v>
      </c>
      <c r="C28" s="16">
        <v>3.8378009999999998</v>
      </c>
      <c r="D28" s="16">
        <v>3.6918009999999999</v>
      </c>
      <c r="E28" s="16">
        <v>3.6393010000000001</v>
      </c>
      <c r="F28" s="16">
        <v>3.6393010000000001</v>
      </c>
      <c r="G28" s="16">
        <v>3.3893010000000001</v>
      </c>
      <c r="H28" s="16">
        <v>3.3468010000000001</v>
      </c>
      <c r="I28" s="16">
        <v>3.3005010000000001</v>
      </c>
      <c r="J28" s="16">
        <v>3.3005010000000001</v>
      </c>
      <c r="K28" s="16">
        <v>3.3005010000000001</v>
      </c>
      <c r="L28" s="16">
        <v>3.3005010000000001</v>
      </c>
      <c r="M28" s="16">
        <v>3.3005010000000001</v>
      </c>
      <c r="N28" s="16">
        <v>3.3005010000000001</v>
      </c>
      <c r="O28" s="16">
        <v>3.3005010000000001</v>
      </c>
      <c r="P28" s="16">
        <v>3.3005010000000001</v>
      </c>
      <c r="Q28" s="16">
        <v>3.3005010000000001</v>
      </c>
      <c r="R28" s="16">
        <v>3.3005010000000001</v>
      </c>
      <c r="S28" s="16">
        <v>3.3005010000000001</v>
      </c>
      <c r="T28" s="16">
        <v>3.3005010000000001</v>
      </c>
      <c r="U28" s="16">
        <v>3.3005010000000001</v>
      </c>
      <c r="V28" s="16">
        <v>3.3005010000000001</v>
      </c>
      <c r="W28" s="16">
        <v>3.3005010000000001</v>
      </c>
      <c r="X28" s="16">
        <v>3.3005010000000001</v>
      </c>
      <c r="Y28" s="16">
        <v>3.3005010000000001</v>
      </c>
      <c r="Z28" s="16">
        <v>3.3005010000000001</v>
      </c>
      <c r="AA28" s="16">
        <v>3.3005010000000001</v>
      </c>
      <c r="AB28" s="16">
        <v>3.3005010000000001</v>
      </c>
      <c r="AC28" s="16">
        <v>3.3005010000000001</v>
      </c>
      <c r="AD28" s="9">
        <v>-4.4720000000000003E-3</v>
      </c>
    </row>
    <row r="29" spans="1:30" ht="15" customHeight="1" x14ac:dyDescent="0.25">
      <c r="A29" s="15" t="s">
        <v>111</v>
      </c>
      <c r="B29" s="8" t="s">
        <v>24</v>
      </c>
      <c r="C29" s="16">
        <v>0.43140000000000001</v>
      </c>
      <c r="D29" s="16">
        <v>0.43140000000000001</v>
      </c>
      <c r="E29" s="16">
        <v>0.43140000000000001</v>
      </c>
      <c r="F29" s="16">
        <v>0.43140000000000001</v>
      </c>
      <c r="G29" s="16">
        <v>0.43140000000000001</v>
      </c>
      <c r="H29" s="16">
        <v>0.43140000000000001</v>
      </c>
      <c r="I29" s="16">
        <v>0.43140000000000001</v>
      </c>
      <c r="J29" s="16">
        <v>0.43140000000000001</v>
      </c>
      <c r="K29" s="16">
        <v>0.43140000000000001</v>
      </c>
      <c r="L29" s="16">
        <v>0.43140000000000001</v>
      </c>
      <c r="M29" s="16">
        <v>0.43140000000000001</v>
      </c>
      <c r="N29" s="16">
        <v>0.43140000000000001</v>
      </c>
      <c r="O29" s="16">
        <v>0.43140000000000001</v>
      </c>
      <c r="P29" s="16">
        <v>0.43140000000000001</v>
      </c>
      <c r="Q29" s="16">
        <v>0.43140000000000001</v>
      </c>
      <c r="R29" s="16">
        <v>0.43140000000000001</v>
      </c>
      <c r="S29" s="16">
        <v>0.43140000000000001</v>
      </c>
      <c r="T29" s="16">
        <v>0.43140000000000001</v>
      </c>
      <c r="U29" s="16">
        <v>0.43140000000000001</v>
      </c>
      <c r="V29" s="16">
        <v>0.43140000000000001</v>
      </c>
      <c r="W29" s="16">
        <v>0.43140000000000001</v>
      </c>
      <c r="X29" s="16">
        <v>0.43140000000000001</v>
      </c>
      <c r="Y29" s="16">
        <v>0.43140000000000001</v>
      </c>
      <c r="Z29" s="16">
        <v>0.43140000000000001</v>
      </c>
      <c r="AA29" s="16">
        <v>0.43140000000000001</v>
      </c>
      <c r="AB29" s="16">
        <v>0.43140000000000001</v>
      </c>
      <c r="AC29" s="16">
        <v>0.43140000000000001</v>
      </c>
      <c r="AD29" s="9">
        <v>0</v>
      </c>
    </row>
    <row r="30" spans="1:30" ht="15" customHeight="1" x14ac:dyDescent="0.25">
      <c r="A30" s="15" t="s">
        <v>110</v>
      </c>
      <c r="B30" s="8" t="s">
        <v>13</v>
      </c>
      <c r="C30" s="16">
        <v>25.073502999999999</v>
      </c>
      <c r="D30" s="16">
        <v>25.036003000000001</v>
      </c>
      <c r="E30" s="16">
        <v>25.091003000000001</v>
      </c>
      <c r="F30" s="16">
        <v>26.823602999999999</v>
      </c>
      <c r="G30" s="16">
        <v>26.823602999999999</v>
      </c>
      <c r="H30" s="16">
        <v>26.823602999999999</v>
      </c>
      <c r="I30" s="16">
        <v>26.823602999999999</v>
      </c>
      <c r="J30" s="16">
        <v>26.823602999999999</v>
      </c>
      <c r="K30" s="16">
        <v>26.823602999999999</v>
      </c>
      <c r="L30" s="16">
        <v>26.734503</v>
      </c>
      <c r="M30" s="16">
        <v>26.734503</v>
      </c>
      <c r="N30" s="16">
        <v>26.734503</v>
      </c>
      <c r="O30" s="16">
        <v>26.734503</v>
      </c>
      <c r="P30" s="16">
        <v>26.734503</v>
      </c>
      <c r="Q30" s="16">
        <v>26.734503</v>
      </c>
      <c r="R30" s="16">
        <v>26.734503</v>
      </c>
      <c r="S30" s="16">
        <v>26.734503</v>
      </c>
      <c r="T30" s="16">
        <v>26.734503</v>
      </c>
      <c r="U30" s="16">
        <v>26.734503</v>
      </c>
      <c r="V30" s="16">
        <v>26.734503</v>
      </c>
      <c r="W30" s="16">
        <v>26.734503</v>
      </c>
      <c r="X30" s="16">
        <v>26.734503</v>
      </c>
      <c r="Y30" s="16">
        <v>26.734503</v>
      </c>
      <c r="Z30" s="16">
        <v>26.734503</v>
      </c>
      <c r="AA30" s="16">
        <v>26.734503</v>
      </c>
      <c r="AB30" s="16">
        <v>26.734503</v>
      </c>
      <c r="AC30" s="16">
        <v>26.734503</v>
      </c>
      <c r="AD30" s="9">
        <v>2.6289999999999998E-3</v>
      </c>
    </row>
    <row r="31" spans="1:30" ht="15" customHeight="1" x14ac:dyDescent="0.25">
      <c r="A31" s="15" t="s">
        <v>109</v>
      </c>
      <c r="B31" s="8" t="s">
        <v>14</v>
      </c>
      <c r="C31" s="16">
        <v>2.8633000000000002</v>
      </c>
      <c r="D31" s="16">
        <v>2.8523000000000001</v>
      </c>
      <c r="E31" s="16">
        <v>2.8693</v>
      </c>
      <c r="F31" s="16">
        <v>2.8693</v>
      </c>
      <c r="G31" s="16">
        <v>2.8693</v>
      </c>
      <c r="H31" s="16">
        <v>2.8693</v>
      </c>
      <c r="I31" s="16">
        <v>2.8693</v>
      </c>
      <c r="J31" s="16">
        <v>2.8693</v>
      </c>
      <c r="K31" s="16">
        <v>2.8693</v>
      </c>
      <c r="L31" s="16">
        <v>2.8693</v>
      </c>
      <c r="M31" s="16">
        <v>2.8693</v>
      </c>
      <c r="N31" s="16">
        <v>2.8693</v>
      </c>
      <c r="O31" s="16">
        <v>2.8693</v>
      </c>
      <c r="P31" s="16">
        <v>2.8693</v>
      </c>
      <c r="Q31" s="16">
        <v>2.8693</v>
      </c>
      <c r="R31" s="16">
        <v>2.8693</v>
      </c>
      <c r="S31" s="16">
        <v>2.8693</v>
      </c>
      <c r="T31" s="16">
        <v>2.8693</v>
      </c>
      <c r="U31" s="16">
        <v>2.8693</v>
      </c>
      <c r="V31" s="16">
        <v>2.8693</v>
      </c>
      <c r="W31" s="16">
        <v>2.8693</v>
      </c>
      <c r="X31" s="16">
        <v>2.8693</v>
      </c>
      <c r="Y31" s="16">
        <v>2.8693</v>
      </c>
      <c r="Z31" s="16">
        <v>2.8693</v>
      </c>
      <c r="AA31" s="16">
        <v>2.8693</v>
      </c>
      <c r="AB31" s="16">
        <v>2.8693</v>
      </c>
      <c r="AC31" s="16">
        <v>2.8693</v>
      </c>
      <c r="AD31" s="9">
        <v>2.3800000000000001E-4</v>
      </c>
    </row>
    <row r="32" spans="1:30" ht="15" customHeight="1" x14ac:dyDescent="0.25">
      <c r="A32" s="15" t="s">
        <v>108</v>
      </c>
      <c r="B32" s="8" t="s">
        <v>18</v>
      </c>
      <c r="C32" s="16">
        <v>0.9214</v>
      </c>
      <c r="D32" s="16">
        <v>0.93289999999999995</v>
      </c>
      <c r="E32" s="16">
        <v>0.93289999999999995</v>
      </c>
      <c r="F32" s="16">
        <v>0.93149999999999999</v>
      </c>
      <c r="G32" s="16">
        <v>0.93149999999999999</v>
      </c>
      <c r="H32" s="16">
        <v>0.93149999999999999</v>
      </c>
      <c r="I32" s="16">
        <v>0.93149999999999999</v>
      </c>
      <c r="J32" s="16">
        <v>0.93149999999999999</v>
      </c>
      <c r="K32" s="16">
        <v>0.93149999999999999</v>
      </c>
      <c r="L32" s="16">
        <v>0.93149999999999999</v>
      </c>
      <c r="M32" s="16">
        <v>0.93149999999999999</v>
      </c>
      <c r="N32" s="16">
        <v>0.93149999999999999</v>
      </c>
      <c r="O32" s="16">
        <v>0.93149999999999999</v>
      </c>
      <c r="P32" s="16">
        <v>0.93149999999999999</v>
      </c>
      <c r="Q32" s="16">
        <v>0.93149999999999999</v>
      </c>
      <c r="R32" s="16">
        <v>0.93149999999999999</v>
      </c>
      <c r="S32" s="16">
        <v>0.93149999999999999</v>
      </c>
      <c r="T32" s="16">
        <v>0.93149999999999999</v>
      </c>
      <c r="U32" s="16">
        <v>0.93149999999999999</v>
      </c>
      <c r="V32" s="16">
        <v>0.93149999999999999</v>
      </c>
      <c r="W32" s="16">
        <v>0.93149999999999999</v>
      </c>
      <c r="X32" s="16">
        <v>0.93149999999999999</v>
      </c>
      <c r="Y32" s="16">
        <v>0.93149999999999999</v>
      </c>
      <c r="Z32" s="16">
        <v>0.93149999999999999</v>
      </c>
      <c r="AA32" s="16">
        <v>0.93149999999999999</v>
      </c>
      <c r="AB32" s="16">
        <v>0.93149999999999999</v>
      </c>
      <c r="AC32" s="16">
        <v>0.93149999999999999</v>
      </c>
      <c r="AD32" s="9">
        <v>-6.0000000000000002E-5</v>
      </c>
    </row>
    <row r="33" spans="1:30" ht="15" customHeight="1" x14ac:dyDescent="0.2">
      <c r="A33" s="15" t="s">
        <v>107</v>
      </c>
      <c r="B33" s="7" t="s">
        <v>21</v>
      </c>
      <c r="C33" s="14">
        <v>33.127403000000001</v>
      </c>
      <c r="D33" s="14">
        <v>32.944405000000003</v>
      </c>
      <c r="E33" s="14">
        <v>32.963904999999997</v>
      </c>
      <c r="F33" s="14">
        <v>34.695103000000003</v>
      </c>
      <c r="G33" s="14">
        <v>34.445103000000003</v>
      </c>
      <c r="H33" s="14">
        <v>34.402602999999999</v>
      </c>
      <c r="I33" s="14">
        <v>34.356304000000002</v>
      </c>
      <c r="J33" s="14">
        <v>34.356304000000002</v>
      </c>
      <c r="K33" s="14">
        <v>34.356304000000002</v>
      </c>
      <c r="L33" s="14">
        <v>34.267204</v>
      </c>
      <c r="M33" s="14">
        <v>34.267204</v>
      </c>
      <c r="N33" s="14">
        <v>34.267204</v>
      </c>
      <c r="O33" s="14">
        <v>34.267204</v>
      </c>
      <c r="P33" s="14">
        <v>34.267204</v>
      </c>
      <c r="Q33" s="14">
        <v>34.267204</v>
      </c>
      <c r="R33" s="14">
        <v>34.267204</v>
      </c>
      <c r="S33" s="14">
        <v>34.267204</v>
      </c>
      <c r="T33" s="14">
        <v>34.267204</v>
      </c>
      <c r="U33" s="14">
        <v>34.267204</v>
      </c>
      <c r="V33" s="14">
        <v>34.267204</v>
      </c>
      <c r="W33" s="14">
        <v>34.267204</v>
      </c>
      <c r="X33" s="14">
        <v>34.267204</v>
      </c>
      <c r="Y33" s="14">
        <v>34.267204</v>
      </c>
      <c r="Z33" s="14">
        <v>34.267204</v>
      </c>
      <c r="AA33" s="14">
        <v>34.267204</v>
      </c>
      <c r="AB33" s="14">
        <v>34.267204</v>
      </c>
      <c r="AC33" s="14">
        <v>34.267204</v>
      </c>
      <c r="AD33" s="10">
        <v>1.5759999999999999E-3</v>
      </c>
    </row>
    <row r="35" spans="1:30" ht="15" customHeight="1" x14ac:dyDescent="0.2">
      <c r="B35" s="7" t="s">
        <v>25</v>
      </c>
    </row>
    <row r="36" spans="1:30" ht="15" customHeight="1" x14ac:dyDescent="0.25">
      <c r="A36" s="15" t="s">
        <v>106</v>
      </c>
      <c r="B36" s="8" t="s">
        <v>23</v>
      </c>
      <c r="C36" s="16" t="s">
        <v>20</v>
      </c>
      <c r="D36" s="16" t="s">
        <v>20</v>
      </c>
      <c r="E36" s="16">
        <v>0.27500000000000002</v>
      </c>
      <c r="F36" s="16">
        <v>0.27500000000000002</v>
      </c>
      <c r="G36" s="16">
        <v>0.27500000000000002</v>
      </c>
      <c r="H36" s="16">
        <v>0.27500000000000002</v>
      </c>
      <c r="I36" s="16">
        <v>0.27500000000000002</v>
      </c>
      <c r="J36" s="16">
        <v>0.27500000000000002</v>
      </c>
      <c r="K36" s="16">
        <v>0.27500000000000002</v>
      </c>
      <c r="L36" s="16">
        <v>0.27500000000000002</v>
      </c>
      <c r="M36" s="16">
        <v>0.27500000000000002</v>
      </c>
      <c r="N36" s="16">
        <v>0.27500000000000002</v>
      </c>
      <c r="O36" s="16">
        <v>0.27500000000000002</v>
      </c>
      <c r="P36" s="16">
        <v>0.27500000000000002</v>
      </c>
      <c r="Q36" s="16">
        <v>0.27500000000000002</v>
      </c>
      <c r="R36" s="16">
        <v>0.27500000000000002</v>
      </c>
      <c r="S36" s="16">
        <v>0.27500000000000002</v>
      </c>
      <c r="T36" s="16">
        <v>0.27500000000000002</v>
      </c>
      <c r="U36" s="16">
        <v>0.27500000000000002</v>
      </c>
      <c r="V36" s="16">
        <v>0.27500000000000002</v>
      </c>
      <c r="W36" s="16">
        <v>0.27500000000000002</v>
      </c>
      <c r="X36" s="16">
        <v>0.27500000000000002</v>
      </c>
      <c r="Y36" s="16">
        <v>0.27500000000000002</v>
      </c>
      <c r="Z36" s="16">
        <v>0.27500000000000002</v>
      </c>
      <c r="AA36" s="16">
        <v>0.27500000000000002</v>
      </c>
      <c r="AB36" s="16">
        <v>0.27500000000000002</v>
      </c>
      <c r="AC36" s="16">
        <v>0.27500000000000002</v>
      </c>
      <c r="AD36" s="9" t="s">
        <v>20</v>
      </c>
    </row>
    <row r="37" spans="1:30" ht="15" customHeight="1" x14ac:dyDescent="0.25">
      <c r="A37" s="15" t="s">
        <v>105</v>
      </c>
      <c r="B37" s="8" t="s">
        <v>24</v>
      </c>
      <c r="C37" s="16" t="s">
        <v>20</v>
      </c>
      <c r="D37" s="16" t="s">
        <v>20</v>
      </c>
      <c r="E37" s="16">
        <v>0</v>
      </c>
      <c r="F37" s="16">
        <v>0</v>
      </c>
      <c r="G37" s="16">
        <v>0</v>
      </c>
      <c r="H37" s="16">
        <v>0</v>
      </c>
      <c r="I37" s="16">
        <v>0</v>
      </c>
      <c r="J37" s="16">
        <v>0</v>
      </c>
      <c r="K37" s="16">
        <v>0</v>
      </c>
      <c r="L37" s="16">
        <v>0</v>
      </c>
      <c r="M37" s="16">
        <v>0</v>
      </c>
      <c r="N37" s="16">
        <v>0</v>
      </c>
      <c r="O37" s="16">
        <v>0</v>
      </c>
      <c r="P37" s="16">
        <v>0</v>
      </c>
      <c r="Q37" s="16">
        <v>0</v>
      </c>
      <c r="R37" s="16">
        <v>0</v>
      </c>
      <c r="S37" s="16">
        <v>0</v>
      </c>
      <c r="T37" s="16">
        <v>0</v>
      </c>
      <c r="U37" s="16">
        <v>0</v>
      </c>
      <c r="V37" s="16">
        <v>0</v>
      </c>
      <c r="W37" s="16">
        <v>0</v>
      </c>
      <c r="X37" s="16">
        <v>0</v>
      </c>
      <c r="Y37" s="16">
        <v>0</v>
      </c>
      <c r="Z37" s="16">
        <v>0</v>
      </c>
      <c r="AA37" s="16">
        <v>0</v>
      </c>
      <c r="AB37" s="16">
        <v>0</v>
      </c>
      <c r="AC37" s="16">
        <v>0</v>
      </c>
      <c r="AD37" s="9" t="s">
        <v>20</v>
      </c>
    </row>
    <row r="38" spans="1:30" ht="15" customHeight="1" x14ac:dyDescent="0.25">
      <c r="A38" s="15" t="s">
        <v>104</v>
      </c>
      <c r="B38" s="8" t="s">
        <v>13</v>
      </c>
      <c r="C38" s="16" t="s">
        <v>20</v>
      </c>
      <c r="D38" s="16" t="s">
        <v>20</v>
      </c>
      <c r="E38" s="16">
        <v>8.6493020000000005</v>
      </c>
      <c r="F38" s="16">
        <v>20.865499</v>
      </c>
      <c r="G38" s="16">
        <v>21.451398999999999</v>
      </c>
      <c r="H38" s="16">
        <v>21.451398999999999</v>
      </c>
      <c r="I38" s="16">
        <v>21.451398999999999</v>
      </c>
      <c r="J38" s="16">
        <v>21.451398999999999</v>
      </c>
      <c r="K38" s="16">
        <v>21.451398999999999</v>
      </c>
      <c r="L38" s="16">
        <v>21.451398999999999</v>
      </c>
      <c r="M38" s="16">
        <v>21.451398999999999</v>
      </c>
      <c r="N38" s="16">
        <v>21.451398999999999</v>
      </c>
      <c r="O38" s="16">
        <v>21.451398999999999</v>
      </c>
      <c r="P38" s="16">
        <v>21.451398999999999</v>
      </c>
      <c r="Q38" s="16">
        <v>21.451398999999999</v>
      </c>
      <c r="R38" s="16">
        <v>21.451398999999999</v>
      </c>
      <c r="S38" s="16">
        <v>21.451398999999999</v>
      </c>
      <c r="T38" s="16">
        <v>21.451398999999999</v>
      </c>
      <c r="U38" s="16">
        <v>21.451398999999999</v>
      </c>
      <c r="V38" s="16">
        <v>21.451398999999999</v>
      </c>
      <c r="W38" s="16">
        <v>21.451398999999999</v>
      </c>
      <c r="X38" s="16">
        <v>21.451398999999999</v>
      </c>
      <c r="Y38" s="16">
        <v>21.451398999999999</v>
      </c>
      <c r="Z38" s="16">
        <v>21.451398999999999</v>
      </c>
      <c r="AA38" s="16">
        <v>21.451398999999999</v>
      </c>
      <c r="AB38" s="16">
        <v>21.451398999999999</v>
      </c>
      <c r="AC38" s="16">
        <v>21.451398999999999</v>
      </c>
      <c r="AD38" s="9" t="s">
        <v>20</v>
      </c>
    </row>
    <row r="39" spans="1:30" ht="15" customHeight="1" x14ac:dyDescent="0.25">
      <c r="A39" s="15" t="s">
        <v>103</v>
      </c>
      <c r="B39" s="8" t="s">
        <v>14</v>
      </c>
      <c r="C39" s="16" t="s">
        <v>20</v>
      </c>
      <c r="D39" s="16" t="s">
        <v>20</v>
      </c>
      <c r="E39" s="16">
        <v>2.1091009999999999</v>
      </c>
      <c r="F39" s="16">
        <v>4.3386009999999997</v>
      </c>
      <c r="G39" s="16">
        <v>4.9596010000000001</v>
      </c>
      <c r="H39" s="16">
        <v>4.9596010000000001</v>
      </c>
      <c r="I39" s="16">
        <v>4.9596010000000001</v>
      </c>
      <c r="J39" s="16">
        <v>4.9596010000000001</v>
      </c>
      <c r="K39" s="16">
        <v>4.9596010000000001</v>
      </c>
      <c r="L39" s="16">
        <v>4.9596010000000001</v>
      </c>
      <c r="M39" s="16">
        <v>4.9596010000000001</v>
      </c>
      <c r="N39" s="16">
        <v>4.9596010000000001</v>
      </c>
      <c r="O39" s="16">
        <v>4.9596010000000001</v>
      </c>
      <c r="P39" s="16">
        <v>4.9596010000000001</v>
      </c>
      <c r="Q39" s="16">
        <v>4.9596010000000001</v>
      </c>
      <c r="R39" s="16">
        <v>4.9596010000000001</v>
      </c>
      <c r="S39" s="16">
        <v>4.9596010000000001</v>
      </c>
      <c r="T39" s="16">
        <v>4.9596010000000001</v>
      </c>
      <c r="U39" s="16">
        <v>4.9596010000000001</v>
      </c>
      <c r="V39" s="16">
        <v>4.9596010000000001</v>
      </c>
      <c r="W39" s="16">
        <v>4.9596010000000001</v>
      </c>
      <c r="X39" s="16">
        <v>4.9596010000000001</v>
      </c>
      <c r="Y39" s="16">
        <v>4.9596010000000001</v>
      </c>
      <c r="Z39" s="16">
        <v>4.9596010000000001</v>
      </c>
      <c r="AA39" s="16">
        <v>4.9596010000000001</v>
      </c>
      <c r="AB39" s="16">
        <v>4.9596010000000001</v>
      </c>
      <c r="AC39" s="16">
        <v>4.9596010000000001</v>
      </c>
      <c r="AD39" s="9" t="s">
        <v>20</v>
      </c>
    </row>
    <row r="40" spans="1:30" ht="15" customHeight="1" x14ac:dyDescent="0.25">
      <c r="A40" s="15" t="s">
        <v>102</v>
      </c>
      <c r="B40" s="8" t="s">
        <v>26</v>
      </c>
      <c r="C40" s="16" t="s">
        <v>20</v>
      </c>
      <c r="D40" s="16" t="s">
        <v>20</v>
      </c>
      <c r="E40" s="16">
        <v>0</v>
      </c>
      <c r="F40" s="16">
        <v>0</v>
      </c>
      <c r="G40" s="16">
        <v>0</v>
      </c>
      <c r="H40" s="16">
        <v>2.2000000000000002</v>
      </c>
      <c r="I40" s="16">
        <v>4.4000000000000004</v>
      </c>
      <c r="J40" s="16">
        <v>4.4000000000000004</v>
      </c>
      <c r="K40" s="16">
        <v>4.4000000000000004</v>
      </c>
      <c r="L40" s="16">
        <v>4.4000000000000004</v>
      </c>
      <c r="M40" s="16">
        <v>4.4000000000000004</v>
      </c>
      <c r="N40" s="16">
        <v>4.4000000000000004</v>
      </c>
      <c r="O40" s="16">
        <v>4.4000000000000004</v>
      </c>
      <c r="P40" s="16">
        <v>4.4000000000000004</v>
      </c>
      <c r="Q40" s="16">
        <v>4.4000000000000004</v>
      </c>
      <c r="R40" s="16">
        <v>4.4000000000000004</v>
      </c>
      <c r="S40" s="16">
        <v>4.4000000000000004</v>
      </c>
      <c r="T40" s="16">
        <v>4.4000000000000004</v>
      </c>
      <c r="U40" s="16">
        <v>4.4000000000000004</v>
      </c>
      <c r="V40" s="16">
        <v>4.4000000000000004</v>
      </c>
      <c r="W40" s="16">
        <v>4.4000000000000004</v>
      </c>
      <c r="X40" s="16">
        <v>4.4000000000000004</v>
      </c>
      <c r="Y40" s="16">
        <v>4.4000000000000004</v>
      </c>
      <c r="Z40" s="16">
        <v>4.4000000000000004</v>
      </c>
      <c r="AA40" s="16">
        <v>4.4000000000000004</v>
      </c>
      <c r="AB40" s="16">
        <v>4.4000000000000004</v>
      </c>
      <c r="AC40" s="16">
        <v>4.4000000000000004</v>
      </c>
      <c r="AD40" s="9" t="s">
        <v>20</v>
      </c>
    </row>
    <row r="41" spans="1:30" ht="15" customHeight="1" x14ac:dyDescent="0.25">
      <c r="A41" s="15" t="s">
        <v>101</v>
      </c>
      <c r="B41" s="8" t="s">
        <v>16</v>
      </c>
      <c r="C41" s="16" t="s">
        <v>20</v>
      </c>
      <c r="D41" s="16" t="s">
        <v>20</v>
      </c>
      <c r="E41" s="16">
        <v>0</v>
      </c>
      <c r="F41" s="16">
        <v>0</v>
      </c>
      <c r="G41" s="16">
        <v>0</v>
      </c>
      <c r="H41" s="16">
        <v>0</v>
      </c>
      <c r="I41" s="16">
        <v>0</v>
      </c>
      <c r="J41" s="16">
        <v>0</v>
      </c>
      <c r="K41" s="16">
        <v>0</v>
      </c>
      <c r="L41" s="16">
        <v>0</v>
      </c>
      <c r="M41" s="16">
        <v>0</v>
      </c>
      <c r="N41" s="16">
        <v>0</v>
      </c>
      <c r="O41" s="16">
        <v>0</v>
      </c>
      <c r="P41" s="16">
        <v>0</v>
      </c>
      <c r="Q41" s="16">
        <v>0</v>
      </c>
      <c r="R41" s="16">
        <v>0</v>
      </c>
      <c r="S41" s="16">
        <v>0</v>
      </c>
      <c r="T41" s="16">
        <v>0</v>
      </c>
      <c r="U41" s="16">
        <v>0</v>
      </c>
      <c r="V41" s="16">
        <v>0</v>
      </c>
      <c r="W41" s="16">
        <v>0</v>
      </c>
      <c r="X41" s="16">
        <v>0</v>
      </c>
      <c r="Y41" s="16">
        <v>0</v>
      </c>
      <c r="Z41" s="16">
        <v>0</v>
      </c>
      <c r="AA41" s="16">
        <v>0</v>
      </c>
      <c r="AB41" s="16">
        <v>0</v>
      </c>
      <c r="AC41" s="16">
        <v>0</v>
      </c>
      <c r="AD41" s="9" t="s">
        <v>20</v>
      </c>
    </row>
    <row r="42" spans="1:30" ht="15" customHeight="1" x14ac:dyDescent="0.25">
      <c r="A42" s="15" t="s">
        <v>100</v>
      </c>
      <c r="B42" s="8" t="s">
        <v>17</v>
      </c>
      <c r="C42" s="16" t="s">
        <v>20</v>
      </c>
      <c r="D42" s="16" t="s">
        <v>20</v>
      </c>
      <c r="E42" s="16">
        <v>0</v>
      </c>
      <c r="F42" s="16">
        <v>0</v>
      </c>
      <c r="G42" s="16">
        <v>0</v>
      </c>
      <c r="H42" s="16">
        <v>0</v>
      </c>
      <c r="I42" s="16">
        <v>0</v>
      </c>
      <c r="J42" s="16">
        <v>0</v>
      </c>
      <c r="K42" s="16">
        <v>0</v>
      </c>
      <c r="L42" s="16">
        <v>0</v>
      </c>
      <c r="M42" s="16">
        <v>0</v>
      </c>
      <c r="N42" s="16">
        <v>0</v>
      </c>
      <c r="O42" s="16">
        <v>0</v>
      </c>
      <c r="P42" s="16">
        <v>0</v>
      </c>
      <c r="Q42" s="16">
        <v>0</v>
      </c>
      <c r="R42" s="16">
        <v>0</v>
      </c>
      <c r="S42" s="16">
        <v>0</v>
      </c>
      <c r="T42" s="16">
        <v>0</v>
      </c>
      <c r="U42" s="16">
        <v>0</v>
      </c>
      <c r="V42" s="16">
        <v>0</v>
      </c>
      <c r="W42" s="16">
        <v>0</v>
      </c>
      <c r="X42" s="16">
        <v>0</v>
      </c>
      <c r="Y42" s="16">
        <v>0</v>
      </c>
      <c r="Z42" s="16">
        <v>0</v>
      </c>
      <c r="AA42" s="16">
        <v>0</v>
      </c>
      <c r="AB42" s="16">
        <v>0</v>
      </c>
      <c r="AC42" s="16">
        <v>0</v>
      </c>
      <c r="AD42" s="9" t="s">
        <v>20</v>
      </c>
    </row>
    <row r="43" spans="1:30" ht="15" customHeight="1" x14ac:dyDescent="0.25">
      <c r="A43" s="15" t="s">
        <v>99</v>
      </c>
      <c r="B43" s="8" t="s">
        <v>18</v>
      </c>
      <c r="C43" s="16" t="s">
        <v>20</v>
      </c>
      <c r="D43" s="16" t="s">
        <v>20</v>
      </c>
      <c r="E43" s="16">
        <v>17.103204999999999</v>
      </c>
      <c r="F43" s="16">
        <v>19.696304000000001</v>
      </c>
      <c r="G43" s="16">
        <v>19.696304000000001</v>
      </c>
      <c r="H43" s="16">
        <v>19.696304000000001</v>
      </c>
      <c r="I43" s="16">
        <v>19.696304000000001</v>
      </c>
      <c r="J43" s="16">
        <v>19.696304000000001</v>
      </c>
      <c r="K43" s="16">
        <v>19.696304000000001</v>
      </c>
      <c r="L43" s="16">
        <v>19.696304000000001</v>
      </c>
      <c r="M43" s="16">
        <v>19.696304000000001</v>
      </c>
      <c r="N43" s="16">
        <v>19.696304000000001</v>
      </c>
      <c r="O43" s="16">
        <v>19.696304000000001</v>
      </c>
      <c r="P43" s="16">
        <v>19.696304000000001</v>
      </c>
      <c r="Q43" s="16">
        <v>19.696304000000001</v>
      </c>
      <c r="R43" s="16">
        <v>19.696304000000001</v>
      </c>
      <c r="S43" s="16">
        <v>19.696304000000001</v>
      </c>
      <c r="T43" s="16">
        <v>19.696304000000001</v>
      </c>
      <c r="U43" s="16">
        <v>19.696304000000001</v>
      </c>
      <c r="V43" s="16">
        <v>19.696304000000001</v>
      </c>
      <c r="W43" s="16">
        <v>19.696304000000001</v>
      </c>
      <c r="X43" s="16">
        <v>19.696304000000001</v>
      </c>
      <c r="Y43" s="16">
        <v>19.696304000000001</v>
      </c>
      <c r="Z43" s="16">
        <v>19.696304000000001</v>
      </c>
      <c r="AA43" s="16">
        <v>19.696304000000001</v>
      </c>
      <c r="AB43" s="16">
        <v>19.696304000000001</v>
      </c>
      <c r="AC43" s="16">
        <v>19.696304000000001</v>
      </c>
      <c r="AD43" s="9" t="s">
        <v>20</v>
      </c>
    </row>
    <row r="44" spans="1:30" ht="15" customHeight="1" x14ac:dyDescent="0.25">
      <c r="A44" s="15" t="s">
        <v>98</v>
      </c>
      <c r="B44" s="8" t="s">
        <v>27</v>
      </c>
      <c r="C44" s="16" t="s">
        <v>20</v>
      </c>
      <c r="D44" s="16" t="s">
        <v>20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9" t="s">
        <v>20</v>
      </c>
    </row>
    <row r="45" spans="1:30" ht="15" customHeight="1" x14ac:dyDescent="0.2">
      <c r="A45" s="15" t="s">
        <v>97</v>
      </c>
      <c r="B45" s="7" t="s">
        <v>21</v>
      </c>
      <c r="C45" s="14" t="s">
        <v>20</v>
      </c>
      <c r="D45" s="14" t="s">
        <v>20</v>
      </c>
      <c r="E45" s="14">
        <v>28.136603999999998</v>
      </c>
      <c r="F45" s="14">
        <v>45.175404</v>
      </c>
      <c r="G45" s="14">
        <v>46.382305000000002</v>
      </c>
      <c r="H45" s="14">
        <v>48.582301999999999</v>
      </c>
      <c r="I45" s="14">
        <v>50.782302999999999</v>
      </c>
      <c r="J45" s="14">
        <v>50.782302999999999</v>
      </c>
      <c r="K45" s="14">
        <v>50.782302999999999</v>
      </c>
      <c r="L45" s="14">
        <v>50.782302999999999</v>
      </c>
      <c r="M45" s="14">
        <v>50.782302999999999</v>
      </c>
      <c r="N45" s="14">
        <v>50.782302999999999</v>
      </c>
      <c r="O45" s="14">
        <v>50.782302999999999</v>
      </c>
      <c r="P45" s="14">
        <v>50.782302999999999</v>
      </c>
      <c r="Q45" s="14">
        <v>50.782302999999999</v>
      </c>
      <c r="R45" s="14">
        <v>50.782302999999999</v>
      </c>
      <c r="S45" s="14">
        <v>50.782302999999999</v>
      </c>
      <c r="T45" s="14">
        <v>50.782302999999999</v>
      </c>
      <c r="U45" s="14">
        <v>50.782302999999999</v>
      </c>
      <c r="V45" s="14">
        <v>50.782302999999999</v>
      </c>
      <c r="W45" s="14">
        <v>50.782302999999999</v>
      </c>
      <c r="X45" s="14">
        <v>50.782302999999999</v>
      </c>
      <c r="Y45" s="14">
        <v>50.782302999999999</v>
      </c>
      <c r="Z45" s="14">
        <v>50.782302999999999</v>
      </c>
      <c r="AA45" s="14">
        <v>50.782302999999999</v>
      </c>
      <c r="AB45" s="14">
        <v>50.782302999999999</v>
      </c>
      <c r="AC45" s="14">
        <v>50.782302999999999</v>
      </c>
      <c r="AD45" s="10" t="s">
        <v>20</v>
      </c>
    </row>
    <row r="46" spans="1:30" ht="15" customHeight="1" x14ac:dyDescent="0.2">
      <c r="B46" s="7" t="s">
        <v>28</v>
      </c>
    </row>
    <row r="47" spans="1:30" ht="15" customHeight="1" x14ac:dyDescent="0.25">
      <c r="A47" s="15" t="s">
        <v>96</v>
      </c>
      <c r="B47" s="8" t="s">
        <v>23</v>
      </c>
      <c r="C47" s="16" t="s">
        <v>20</v>
      </c>
      <c r="D47" s="16" t="s">
        <v>20</v>
      </c>
      <c r="E47" s="16">
        <v>0</v>
      </c>
      <c r="F47" s="16">
        <v>0.21</v>
      </c>
      <c r="G47" s="16">
        <v>0.21</v>
      </c>
      <c r="H47" s="16">
        <v>0.21</v>
      </c>
      <c r="I47" s="16">
        <v>0.21</v>
      </c>
      <c r="J47" s="16">
        <v>0.21</v>
      </c>
      <c r="K47" s="16">
        <v>0.21</v>
      </c>
      <c r="L47" s="16">
        <v>0.21</v>
      </c>
      <c r="M47" s="16">
        <v>0.21</v>
      </c>
      <c r="N47" s="16">
        <v>0.21</v>
      </c>
      <c r="O47" s="16">
        <v>0.21</v>
      </c>
      <c r="P47" s="16">
        <v>0.21</v>
      </c>
      <c r="Q47" s="16">
        <v>0.21</v>
      </c>
      <c r="R47" s="16">
        <v>0.21</v>
      </c>
      <c r="S47" s="16">
        <v>0.21</v>
      </c>
      <c r="T47" s="16">
        <v>0.21</v>
      </c>
      <c r="U47" s="16">
        <v>0.21</v>
      </c>
      <c r="V47" s="16">
        <v>0.21</v>
      </c>
      <c r="W47" s="16">
        <v>0.21</v>
      </c>
      <c r="X47" s="16">
        <v>0.21</v>
      </c>
      <c r="Y47" s="16">
        <v>0.21</v>
      </c>
      <c r="Z47" s="16">
        <v>0.21</v>
      </c>
      <c r="AA47" s="16">
        <v>0.21</v>
      </c>
      <c r="AB47" s="16">
        <v>0.21</v>
      </c>
      <c r="AC47" s="16">
        <v>0.21</v>
      </c>
      <c r="AD47" s="9" t="s">
        <v>20</v>
      </c>
    </row>
    <row r="48" spans="1:30" ht="15" customHeight="1" x14ac:dyDescent="0.25">
      <c r="A48" s="15" t="s">
        <v>95</v>
      </c>
      <c r="B48" s="8" t="s">
        <v>24</v>
      </c>
      <c r="C48" s="16" t="s">
        <v>20</v>
      </c>
      <c r="D48" s="16" t="s">
        <v>20</v>
      </c>
      <c r="E48" s="16">
        <v>0</v>
      </c>
      <c r="F48" s="16">
        <v>0</v>
      </c>
      <c r="G48" s="16">
        <v>0</v>
      </c>
      <c r="H48" s="16">
        <v>0</v>
      </c>
      <c r="I48" s="16">
        <v>0</v>
      </c>
      <c r="J48" s="16">
        <v>0</v>
      </c>
      <c r="K48" s="16">
        <v>0</v>
      </c>
      <c r="L48" s="16">
        <v>0</v>
      </c>
      <c r="M48" s="16">
        <v>0</v>
      </c>
      <c r="N48" s="16">
        <v>0</v>
      </c>
      <c r="O48" s="16">
        <v>0</v>
      </c>
      <c r="P48" s="16">
        <v>0</v>
      </c>
      <c r="Q48" s="16">
        <v>0</v>
      </c>
      <c r="R48" s="16">
        <v>0</v>
      </c>
      <c r="S48" s="16">
        <v>0</v>
      </c>
      <c r="T48" s="16">
        <v>0</v>
      </c>
      <c r="U48" s="16">
        <v>0</v>
      </c>
      <c r="V48" s="16">
        <v>0</v>
      </c>
      <c r="W48" s="16">
        <v>0</v>
      </c>
      <c r="X48" s="16">
        <v>0</v>
      </c>
      <c r="Y48" s="16">
        <v>0</v>
      </c>
      <c r="Z48" s="16">
        <v>0</v>
      </c>
      <c r="AA48" s="16">
        <v>0</v>
      </c>
      <c r="AB48" s="16">
        <v>0</v>
      </c>
      <c r="AC48" s="16">
        <v>0</v>
      </c>
      <c r="AD48" s="9" t="s">
        <v>20</v>
      </c>
    </row>
    <row r="49" spans="1:30" ht="15" customHeight="1" x14ac:dyDescent="0.25">
      <c r="A49" s="15" t="s">
        <v>94</v>
      </c>
      <c r="B49" s="8" t="s">
        <v>13</v>
      </c>
      <c r="C49" s="16" t="s">
        <v>20</v>
      </c>
      <c r="D49" s="16" t="s">
        <v>20</v>
      </c>
      <c r="E49" s="16">
        <v>0</v>
      </c>
      <c r="F49" s="16">
        <v>0</v>
      </c>
      <c r="G49" s="16">
        <v>3.8673470000000001</v>
      </c>
      <c r="H49" s="16">
        <v>4.3856450000000002</v>
      </c>
      <c r="I49" s="16">
        <v>5.2265180000000004</v>
      </c>
      <c r="J49" s="16">
        <v>5.9093429999999998</v>
      </c>
      <c r="K49" s="16">
        <v>6.2092770000000002</v>
      </c>
      <c r="L49" s="16">
        <v>8.1005190000000002</v>
      </c>
      <c r="M49" s="16">
        <v>17.357004</v>
      </c>
      <c r="N49" s="16">
        <v>26.008569999999999</v>
      </c>
      <c r="O49" s="16">
        <v>35.819298000000003</v>
      </c>
      <c r="P49" s="16">
        <v>42.243462000000001</v>
      </c>
      <c r="Q49" s="16">
        <v>50.449416999999997</v>
      </c>
      <c r="R49" s="16">
        <v>58.248806000000002</v>
      </c>
      <c r="S49" s="16">
        <v>63.437106999999997</v>
      </c>
      <c r="T49" s="16">
        <v>67.271690000000007</v>
      </c>
      <c r="U49" s="16">
        <v>71.543396000000001</v>
      </c>
      <c r="V49" s="16">
        <v>76.371735000000001</v>
      </c>
      <c r="W49" s="16">
        <v>81.505240999999998</v>
      </c>
      <c r="X49" s="16">
        <v>85.086082000000005</v>
      </c>
      <c r="Y49" s="16">
        <v>92.215896999999998</v>
      </c>
      <c r="Z49" s="16">
        <v>96.201828000000006</v>
      </c>
      <c r="AA49" s="16">
        <v>104.39997099999999</v>
      </c>
      <c r="AB49" s="16">
        <v>111.580887</v>
      </c>
      <c r="AC49" s="16">
        <v>117.169754</v>
      </c>
      <c r="AD49" s="9" t="s">
        <v>20</v>
      </c>
    </row>
    <row r="50" spans="1:30" ht="15" customHeight="1" x14ac:dyDescent="0.25">
      <c r="A50" s="15" t="s">
        <v>93</v>
      </c>
      <c r="B50" s="8" t="s">
        <v>14</v>
      </c>
      <c r="C50" s="16" t="s">
        <v>20</v>
      </c>
      <c r="D50" s="16" t="s">
        <v>20</v>
      </c>
      <c r="E50" s="16">
        <v>0</v>
      </c>
      <c r="F50" s="16">
        <v>1.5</v>
      </c>
      <c r="G50" s="16">
        <v>1.877119</v>
      </c>
      <c r="H50" s="16">
        <v>2.0390700000000002</v>
      </c>
      <c r="I50" s="16">
        <v>2.3101250000000002</v>
      </c>
      <c r="J50" s="16">
        <v>2.3388179999999998</v>
      </c>
      <c r="K50" s="16">
        <v>2.3388179999999998</v>
      </c>
      <c r="L50" s="16">
        <v>2.3744429999999999</v>
      </c>
      <c r="M50" s="16">
        <v>2.3744429999999999</v>
      </c>
      <c r="N50" s="16">
        <v>2.3744429999999999</v>
      </c>
      <c r="O50" s="16">
        <v>2.3744429999999999</v>
      </c>
      <c r="P50" s="16">
        <v>2.492362</v>
      </c>
      <c r="Q50" s="16">
        <v>2.7001870000000001</v>
      </c>
      <c r="R50" s="16">
        <v>2.9189630000000002</v>
      </c>
      <c r="S50" s="16">
        <v>3.026351</v>
      </c>
      <c r="T50" s="16">
        <v>3.1525940000000001</v>
      </c>
      <c r="U50" s="16">
        <v>3.2788789999999999</v>
      </c>
      <c r="V50" s="16">
        <v>4.515021</v>
      </c>
      <c r="W50" s="16">
        <v>6.0150220000000001</v>
      </c>
      <c r="X50" s="16">
        <v>7.0337300000000003</v>
      </c>
      <c r="Y50" s="16">
        <v>8.7448739999999994</v>
      </c>
      <c r="Z50" s="16">
        <v>10.073077</v>
      </c>
      <c r="AA50" s="16">
        <v>11.008426</v>
      </c>
      <c r="AB50" s="16">
        <v>12.976241</v>
      </c>
      <c r="AC50" s="16">
        <v>14.495958</v>
      </c>
      <c r="AD50" s="9" t="s">
        <v>20</v>
      </c>
    </row>
    <row r="51" spans="1:30" ht="15" customHeight="1" x14ac:dyDescent="0.25">
      <c r="A51" s="15" t="s">
        <v>92</v>
      </c>
      <c r="B51" s="8" t="s">
        <v>26</v>
      </c>
      <c r="C51" s="16" t="s">
        <v>20</v>
      </c>
      <c r="D51" s="16" t="s">
        <v>20</v>
      </c>
      <c r="E51" s="16">
        <v>0</v>
      </c>
      <c r="F51" s="16">
        <v>0</v>
      </c>
      <c r="G51" s="16">
        <v>0</v>
      </c>
      <c r="H51" s="16">
        <v>0</v>
      </c>
      <c r="I51" s="16">
        <v>0</v>
      </c>
      <c r="J51" s="16">
        <v>0</v>
      </c>
      <c r="K51" s="16">
        <v>0</v>
      </c>
      <c r="L51" s="16">
        <v>0</v>
      </c>
      <c r="M51" s="16">
        <v>0</v>
      </c>
      <c r="N51" s="16">
        <v>0</v>
      </c>
      <c r="O51" s="16">
        <v>0</v>
      </c>
      <c r="P51" s="16">
        <v>0</v>
      </c>
      <c r="Q51" s="16">
        <v>0</v>
      </c>
      <c r="R51" s="16">
        <v>0</v>
      </c>
      <c r="S51" s="16">
        <v>0</v>
      </c>
      <c r="T51" s="16">
        <v>0</v>
      </c>
      <c r="U51" s="16">
        <v>0</v>
      </c>
      <c r="V51" s="16">
        <v>0</v>
      </c>
      <c r="W51" s="16">
        <v>0</v>
      </c>
      <c r="X51" s="16">
        <v>0</v>
      </c>
      <c r="Y51" s="16">
        <v>0</v>
      </c>
      <c r="Z51" s="16">
        <v>0</v>
      </c>
      <c r="AA51" s="16">
        <v>0</v>
      </c>
      <c r="AB51" s="16">
        <v>0</v>
      </c>
      <c r="AC51" s="16">
        <v>0</v>
      </c>
      <c r="AD51" s="9" t="s">
        <v>20</v>
      </c>
    </row>
    <row r="52" spans="1:30" ht="15" customHeight="1" x14ac:dyDescent="0.25">
      <c r="A52" s="15" t="s">
        <v>91</v>
      </c>
      <c r="B52" s="8" t="s">
        <v>16</v>
      </c>
      <c r="C52" s="16" t="s">
        <v>20</v>
      </c>
      <c r="D52" s="16" t="s">
        <v>20</v>
      </c>
      <c r="E52" s="16">
        <v>0</v>
      </c>
      <c r="F52" s="16">
        <v>0</v>
      </c>
      <c r="G52" s="16">
        <v>0</v>
      </c>
      <c r="H52" s="16">
        <v>0</v>
      </c>
      <c r="I52" s="16">
        <v>0</v>
      </c>
      <c r="J52" s="16">
        <v>0</v>
      </c>
      <c r="K52" s="16">
        <v>0</v>
      </c>
      <c r="L52" s="16">
        <v>0</v>
      </c>
      <c r="M52" s="16">
        <v>0</v>
      </c>
      <c r="N52" s="16">
        <v>0</v>
      </c>
      <c r="O52" s="16">
        <v>0</v>
      </c>
      <c r="P52" s="16">
        <v>0</v>
      </c>
      <c r="Q52" s="16">
        <v>0</v>
      </c>
      <c r="R52" s="16">
        <v>0</v>
      </c>
      <c r="S52" s="16">
        <v>0</v>
      </c>
      <c r="T52" s="16">
        <v>0</v>
      </c>
      <c r="U52" s="16">
        <v>0</v>
      </c>
      <c r="V52" s="16">
        <v>0</v>
      </c>
      <c r="W52" s="16">
        <v>0</v>
      </c>
      <c r="X52" s="16">
        <v>0</v>
      </c>
      <c r="Y52" s="16">
        <v>0</v>
      </c>
      <c r="Z52" s="16">
        <v>0</v>
      </c>
      <c r="AA52" s="16">
        <v>0</v>
      </c>
      <c r="AB52" s="16">
        <v>0</v>
      </c>
      <c r="AC52" s="16">
        <v>0</v>
      </c>
      <c r="AD52" s="9" t="s">
        <v>20</v>
      </c>
    </row>
    <row r="53" spans="1:30" ht="15" customHeight="1" x14ac:dyDescent="0.25">
      <c r="A53" s="15" t="s">
        <v>90</v>
      </c>
      <c r="B53" s="8" t="s">
        <v>17</v>
      </c>
      <c r="C53" s="16" t="s">
        <v>20</v>
      </c>
      <c r="D53" s="16" t="s">
        <v>20</v>
      </c>
      <c r="E53" s="16">
        <v>0</v>
      </c>
      <c r="F53" s="16">
        <v>0</v>
      </c>
      <c r="G53" s="16">
        <v>2.5700000000000001E-4</v>
      </c>
      <c r="H53" s="16">
        <v>3.6699999999999998E-4</v>
      </c>
      <c r="I53" s="16">
        <v>3.6699999999999998E-4</v>
      </c>
      <c r="J53" s="16">
        <v>3.6699999999999998E-4</v>
      </c>
      <c r="K53" s="16">
        <v>3.6699999999999998E-4</v>
      </c>
      <c r="L53" s="16">
        <v>3.6699999999999998E-4</v>
      </c>
      <c r="M53" s="16">
        <v>3.6699999999999998E-4</v>
      </c>
      <c r="N53" s="16">
        <v>3.6699999999999998E-4</v>
      </c>
      <c r="O53" s="16">
        <v>3.6699999999999998E-4</v>
      </c>
      <c r="P53" s="16">
        <v>3.6699999999999998E-4</v>
      </c>
      <c r="Q53" s="16">
        <v>3.6699999999999998E-4</v>
      </c>
      <c r="R53" s="16">
        <v>3.6699999999999998E-4</v>
      </c>
      <c r="S53" s="16">
        <v>3.6699999999999998E-4</v>
      </c>
      <c r="T53" s="16">
        <v>3.6699999999999998E-4</v>
      </c>
      <c r="U53" s="16">
        <v>3.6699999999999998E-4</v>
      </c>
      <c r="V53" s="16">
        <v>3.6699999999999998E-4</v>
      </c>
      <c r="W53" s="16">
        <v>3.6699999999999998E-4</v>
      </c>
      <c r="X53" s="16">
        <v>3.6699999999999998E-4</v>
      </c>
      <c r="Y53" s="16">
        <v>3.6699999999999998E-4</v>
      </c>
      <c r="Z53" s="16">
        <v>3.6699999999999998E-4</v>
      </c>
      <c r="AA53" s="16">
        <v>3.6699999999999998E-4</v>
      </c>
      <c r="AB53" s="16">
        <v>3.6699999999999998E-4</v>
      </c>
      <c r="AC53" s="16">
        <v>3.6699999999999998E-4</v>
      </c>
      <c r="AD53" s="9" t="s">
        <v>20</v>
      </c>
    </row>
    <row r="54" spans="1:30" ht="15" customHeight="1" x14ac:dyDescent="0.25">
      <c r="A54" s="15" t="s">
        <v>89</v>
      </c>
      <c r="B54" s="8" t="s">
        <v>18</v>
      </c>
      <c r="C54" s="16" t="s">
        <v>20</v>
      </c>
      <c r="D54" s="16" t="s">
        <v>20</v>
      </c>
      <c r="E54" s="16">
        <v>0</v>
      </c>
      <c r="F54" s="16">
        <v>4.8200519999999996</v>
      </c>
      <c r="G54" s="16">
        <v>9.3943700000000003</v>
      </c>
      <c r="H54" s="16">
        <v>24.931324</v>
      </c>
      <c r="I54" s="16">
        <v>42.325248999999999</v>
      </c>
      <c r="J54" s="16">
        <v>71.596198999999999</v>
      </c>
      <c r="K54" s="16">
        <v>84.010070999999996</v>
      </c>
      <c r="L54" s="16">
        <v>89.796272000000002</v>
      </c>
      <c r="M54" s="16">
        <v>90.515213000000003</v>
      </c>
      <c r="N54" s="16">
        <v>91.833777999999995</v>
      </c>
      <c r="O54" s="16">
        <v>92.815551999999997</v>
      </c>
      <c r="P54" s="16">
        <v>96.269538999999995</v>
      </c>
      <c r="Q54" s="16">
        <v>100.39716300000001</v>
      </c>
      <c r="R54" s="16">
        <v>103.761314</v>
      </c>
      <c r="S54" s="16">
        <v>108.877701</v>
      </c>
      <c r="T54" s="16">
        <v>118.21843</v>
      </c>
      <c r="U54" s="16">
        <v>130.55029300000001</v>
      </c>
      <c r="V54" s="16">
        <v>138.138443</v>
      </c>
      <c r="W54" s="16">
        <v>146.73872399999999</v>
      </c>
      <c r="X54" s="16">
        <v>160.70494099999999</v>
      </c>
      <c r="Y54" s="16">
        <v>162.81182899999999</v>
      </c>
      <c r="Z54" s="16">
        <v>180.368393</v>
      </c>
      <c r="AA54" s="16">
        <v>183.31883199999999</v>
      </c>
      <c r="AB54" s="16">
        <v>190.72532699999999</v>
      </c>
      <c r="AC54" s="16">
        <v>203.05882299999999</v>
      </c>
      <c r="AD54" s="9" t="s">
        <v>20</v>
      </c>
    </row>
    <row r="55" spans="1:30" ht="15" customHeight="1" x14ac:dyDescent="0.25">
      <c r="A55" s="15" t="s">
        <v>88</v>
      </c>
      <c r="B55" s="8" t="s">
        <v>27</v>
      </c>
      <c r="C55" s="16" t="s">
        <v>20</v>
      </c>
      <c r="D55" s="16" t="s">
        <v>20</v>
      </c>
      <c r="E55" s="16">
        <v>0</v>
      </c>
      <c r="F55" s="16">
        <v>0.20012099999999999</v>
      </c>
      <c r="G55" s="16">
        <v>0.215836</v>
      </c>
      <c r="H55" s="16">
        <v>0.23655599999999999</v>
      </c>
      <c r="I55" s="16">
        <v>0.24803700000000001</v>
      </c>
      <c r="J55" s="16">
        <v>0.279613</v>
      </c>
      <c r="K55" s="16">
        <v>0.340945</v>
      </c>
      <c r="L55" s="16">
        <v>0.407221</v>
      </c>
      <c r="M55" s="16">
        <v>0.47209899999999999</v>
      </c>
      <c r="N55" s="16">
        <v>0.54796299999999998</v>
      </c>
      <c r="O55" s="16">
        <v>0.63031999999999999</v>
      </c>
      <c r="P55" s="16">
        <v>0.71669099999999997</v>
      </c>
      <c r="Q55" s="16">
        <v>0.81984500000000005</v>
      </c>
      <c r="R55" s="16">
        <v>0.93465699999999996</v>
      </c>
      <c r="S55" s="16">
        <v>1.0352159999999999</v>
      </c>
      <c r="T55" s="16">
        <v>1.1499349999999999</v>
      </c>
      <c r="U55" s="16">
        <v>1.2826869999999999</v>
      </c>
      <c r="V55" s="16">
        <v>1.432809</v>
      </c>
      <c r="W55" s="16">
        <v>1.59903</v>
      </c>
      <c r="X55" s="16">
        <v>1.7736099999999999</v>
      </c>
      <c r="Y55" s="16">
        <v>1.9459249999999999</v>
      </c>
      <c r="Z55" s="16">
        <v>2.13672</v>
      </c>
      <c r="AA55" s="16">
        <v>2.3444820000000002</v>
      </c>
      <c r="AB55" s="16">
        <v>2.6091639999999998</v>
      </c>
      <c r="AC55" s="16">
        <v>2.8546649999999998</v>
      </c>
      <c r="AD55" s="9" t="s">
        <v>20</v>
      </c>
    </row>
    <row r="56" spans="1:30" ht="15" customHeight="1" x14ac:dyDescent="0.2">
      <c r="A56" s="15" t="s">
        <v>87</v>
      </c>
      <c r="B56" s="7" t="s">
        <v>21</v>
      </c>
      <c r="C56" s="14" t="s">
        <v>20</v>
      </c>
      <c r="D56" s="14" t="s">
        <v>20</v>
      </c>
      <c r="E56" s="14">
        <v>0</v>
      </c>
      <c r="F56" s="14">
        <v>6.7301729999999997</v>
      </c>
      <c r="G56" s="14">
        <v>15.56493</v>
      </c>
      <c r="H56" s="14">
        <v>31.802961</v>
      </c>
      <c r="I56" s="14">
        <v>50.320296999999997</v>
      </c>
      <c r="J56" s="14">
        <v>80.334350999999998</v>
      </c>
      <c r="K56" s="14">
        <v>93.109482</v>
      </c>
      <c r="L56" s="14">
        <v>100.888817</v>
      </c>
      <c r="M56" s="14">
        <v>110.92913799999999</v>
      </c>
      <c r="N56" s="14">
        <v>120.975128</v>
      </c>
      <c r="O56" s="14">
        <v>131.84999099999999</v>
      </c>
      <c r="P56" s="14">
        <v>141.932434</v>
      </c>
      <c r="Q56" s="14">
        <v>154.576965</v>
      </c>
      <c r="R56" s="14">
        <v>166.07408100000001</v>
      </c>
      <c r="S56" s="14">
        <v>176.58674600000001</v>
      </c>
      <c r="T56" s="14">
        <v>190.003006</v>
      </c>
      <c r="U56" s="14">
        <v>206.86561599999999</v>
      </c>
      <c r="V56" s="14">
        <v>220.66838100000001</v>
      </c>
      <c r="W56" s="14">
        <v>236.06845100000001</v>
      </c>
      <c r="X56" s="14">
        <v>254.80874600000001</v>
      </c>
      <c r="Y56" s="14">
        <v>265.92892499999999</v>
      </c>
      <c r="Z56" s="14">
        <v>288.99044800000001</v>
      </c>
      <c r="AA56" s="14">
        <v>301.28213499999998</v>
      </c>
      <c r="AB56" s="14">
        <v>318.10199</v>
      </c>
      <c r="AC56" s="14">
        <v>337.789581</v>
      </c>
      <c r="AD56" s="10" t="s">
        <v>20</v>
      </c>
    </row>
    <row r="57" spans="1:30" ht="15" customHeight="1" x14ac:dyDescent="0.2">
      <c r="A57" s="15" t="s">
        <v>86</v>
      </c>
      <c r="B57" s="7" t="s">
        <v>85</v>
      </c>
      <c r="C57" s="14" t="s">
        <v>20</v>
      </c>
      <c r="D57" s="14" t="s">
        <v>20</v>
      </c>
      <c r="E57" s="14">
        <v>28.136603999999998</v>
      </c>
      <c r="F57" s="14">
        <v>51.905574999999999</v>
      </c>
      <c r="G57" s="14">
        <v>61.947234999999999</v>
      </c>
      <c r="H57" s="14">
        <v>80.385261999999997</v>
      </c>
      <c r="I57" s="14">
        <v>101.1026</v>
      </c>
      <c r="J57" s="14">
        <v>131.11665300000001</v>
      </c>
      <c r="K57" s="14">
        <v>143.891785</v>
      </c>
      <c r="L57" s="14">
        <v>151.67111199999999</v>
      </c>
      <c r="M57" s="14">
        <v>161.71144100000001</v>
      </c>
      <c r="N57" s="14">
        <v>171.757431</v>
      </c>
      <c r="O57" s="14">
        <v>182.632294</v>
      </c>
      <c r="P57" s="14">
        <v>192.71473700000001</v>
      </c>
      <c r="Q57" s="14">
        <v>205.35926799999999</v>
      </c>
      <c r="R57" s="14">
        <v>216.85638399999999</v>
      </c>
      <c r="S57" s="14">
        <v>227.36904899999999</v>
      </c>
      <c r="T57" s="14">
        <v>240.78530900000001</v>
      </c>
      <c r="U57" s="14">
        <v>257.647919</v>
      </c>
      <c r="V57" s="14">
        <v>271.45068400000002</v>
      </c>
      <c r="W57" s="14">
        <v>286.85076900000001</v>
      </c>
      <c r="X57" s="14">
        <v>305.59106400000002</v>
      </c>
      <c r="Y57" s="14">
        <v>316.71124300000002</v>
      </c>
      <c r="Z57" s="14">
        <v>339.77276599999999</v>
      </c>
      <c r="AA57" s="14">
        <v>352.06445300000001</v>
      </c>
      <c r="AB57" s="14">
        <v>368.884277</v>
      </c>
      <c r="AC57" s="14">
        <v>388.57189899999997</v>
      </c>
      <c r="AD57" s="10" t="s">
        <v>20</v>
      </c>
    </row>
    <row r="59" spans="1:30" ht="15" customHeight="1" x14ac:dyDescent="0.2">
      <c r="B59" s="7" t="s">
        <v>29</v>
      </c>
    </row>
    <row r="60" spans="1:30" ht="15" customHeight="1" x14ac:dyDescent="0.25">
      <c r="A60" s="15" t="s">
        <v>84</v>
      </c>
      <c r="B60" s="8" t="s">
        <v>23</v>
      </c>
      <c r="C60" s="16" t="s">
        <v>20</v>
      </c>
      <c r="D60" s="16" t="s">
        <v>20</v>
      </c>
      <c r="E60" s="16">
        <v>44.719104999999999</v>
      </c>
      <c r="F60" s="16">
        <v>48.587100999999997</v>
      </c>
      <c r="G60" s="16">
        <v>51.931099000000003</v>
      </c>
      <c r="H60" s="16">
        <v>60.094619999999999</v>
      </c>
      <c r="I60" s="16">
        <v>61.616813999999998</v>
      </c>
      <c r="J60" s="16">
        <v>67.598815999999999</v>
      </c>
      <c r="K60" s="16">
        <v>69.621819000000002</v>
      </c>
      <c r="L60" s="16">
        <v>69.621819000000002</v>
      </c>
      <c r="M60" s="16">
        <v>75.551117000000005</v>
      </c>
      <c r="N60" s="16">
        <v>79.706123000000005</v>
      </c>
      <c r="O60" s="16">
        <v>82.351624000000001</v>
      </c>
      <c r="P60" s="16">
        <v>83.291625999999994</v>
      </c>
      <c r="Q60" s="16">
        <v>85.668120999999999</v>
      </c>
      <c r="R60" s="16">
        <v>89.095436000000007</v>
      </c>
      <c r="S60" s="16">
        <v>92.061042999999998</v>
      </c>
      <c r="T60" s="16">
        <v>93.781531999999999</v>
      </c>
      <c r="U60" s="16">
        <v>95.951629999999994</v>
      </c>
      <c r="V60" s="16">
        <v>96.514633000000003</v>
      </c>
      <c r="W60" s="16">
        <v>96.856635999999995</v>
      </c>
      <c r="X60" s="16">
        <v>96.856635999999995</v>
      </c>
      <c r="Y60" s="16">
        <v>97.966637000000006</v>
      </c>
      <c r="Z60" s="16">
        <v>98.618827999999993</v>
      </c>
      <c r="AA60" s="16">
        <v>98.618827999999993</v>
      </c>
      <c r="AB60" s="16">
        <v>98.618827999999993</v>
      </c>
      <c r="AC60" s="16">
        <v>99.597831999999997</v>
      </c>
      <c r="AD60" s="9" t="s">
        <v>20</v>
      </c>
    </row>
    <row r="61" spans="1:30" ht="15" customHeight="1" x14ac:dyDescent="0.25">
      <c r="A61" s="15" t="s">
        <v>83</v>
      </c>
      <c r="B61" s="8" t="s">
        <v>24</v>
      </c>
      <c r="C61" s="16" t="s">
        <v>20</v>
      </c>
      <c r="D61" s="16" t="s">
        <v>20</v>
      </c>
      <c r="E61" s="16">
        <v>1.0286999999999999</v>
      </c>
      <c r="F61" s="16">
        <v>1.6101000000000001</v>
      </c>
      <c r="G61" s="16">
        <v>3.5318999999999998</v>
      </c>
      <c r="H61" s="16">
        <v>4.8049010000000001</v>
      </c>
      <c r="I61" s="16">
        <v>9.6714009999999995</v>
      </c>
      <c r="J61" s="16">
        <v>15.370998</v>
      </c>
      <c r="K61" s="16">
        <v>19.949798999999999</v>
      </c>
      <c r="L61" s="16">
        <v>27.633495</v>
      </c>
      <c r="M61" s="16">
        <v>32.316006000000002</v>
      </c>
      <c r="N61" s="16">
        <v>34.856701000000001</v>
      </c>
      <c r="O61" s="16">
        <v>37.754105000000003</v>
      </c>
      <c r="P61" s="16">
        <v>38.920105</v>
      </c>
      <c r="Q61" s="16">
        <v>43.777312999999999</v>
      </c>
      <c r="R61" s="16">
        <v>45.337311</v>
      </c>
      <c r="S61" s="16">
        <v>46.437317</v>
      </c>
      <c r="T61" s="16">
        <v>46.437317</v>
      </c>
      <c r="U61" s="16">
        <v>46.437317</v>
      </c>
      <c r="V61" s="16">
        <v>48.089309999999998</v>
      </c>
      <c r="W61" s="16">
        <v>48.089309999999998</v>
      </c>
      <c r="X61" s="16">
        <v>48.089309999999998</v>
      </c>
      <c r="Y61" s="16">
        <v>48.089309999999998</v>
      </c>
      <c r="Z61" s="16">
        <v>48.089309999999998</v>
      </c>
      <c r="AA61" s="16">
        <v>48.089309999999998</v>
      </c>
      <c r="AB61" s="16">
        <v>48.089309999999998</v>
      </c>
      <c r="AC61" s="16">
        <v>48.089309999999998</v>
      </c>
      <c r="AD61" s="9" t="s">
        <v>20</v>
      </c>
    </row>
    <row r="62" spans="1:30" ht="15" customHeight="1" x14ac:dyDescent="0.25">
      <c r="A62" s="15" t="s">
        <v>82</v>
      </c>
      <c r="B62" s="8" t="s">
        <v>13</v>
      </c>
      <c r="C62" s="16" t="s">
        <v>20</v>
      </c>
      <c r="D62" s="16" t="s">
        <v>20</v>
      </c>
      <c r="E62" s="16">
        <v>0</v>
      </c>
      <c r="F62" s="16">
        <v>0</v>
      </c>
      <c r="G62" s="16">
        <v>0.22700000000000001</v>
      </c>
      <c r="H62" s="16">
        <v>3.7608000000000001</v>
      </c>
      <c r="I62" s="16">
        <v>6.5063019999999998</v>
      </c>
      <c r="J62" s="16">
        <v>9.7072020000000006</v>
      </c>
      <c r="K62" s="16">
        <v>13.844802</v>
      </c>
      <c r="L62" s="16">
        <v>13.933902</v>
      </c>
      <c r="M62" s="16">
        <v>14.802201</v>
      </c>
      <c r="N62" s="16">
        <v>16.483204000000001</v>
      </c>
      <c r="O62" s="16">
        <v>17.332705000000001</v>
      </c>
      <c r="P62" s="16">
        <v>17.332705000000001</v>
      </c>
      <c r="Q62" s="16">
        <v>17.544205000000002</v>
      </c>
      <c r="R62" s="16">
        <v>17.544205000000002</v>
      </c>
      <c r="S62" s="16">
        <v>17.734204999999999</v>
      </c>
      <c r="T62" s="16">
        <v>17.734204999999999</v>
      </c>
      <c r="U62" s="16">
        <v>17.861305000000002</v>
      </c>
      <c r="V62" s="16">
        <v>18.705805000000002</v>
      </c>
      <c r="W62" s="16">
        <v>19.208003999999999</v>
      </c>
      <c r="X62" s="16">
        <v>19.208003999999999</v>
      </c>
      <c r="Y62" s="16">
        <v>19.208003999999999</v>
      </c>
      <c r="Z62" s="16">
        <v>19.491005000000001</v>
      </c>
      <c r="AA62" s="16">
        <v>19.785105000000001</v>
      </c>
      <c r="AB62" s="16">
        <v>19.785105000000001</v>
      </c>
      <c r="AC62" s="16">
        <v>20.471405000000001</v>
      </c>
      <c r="AD62" s="9" t="s">
        <v>20</v>
      </c>
    </row>
    <row r="63" spans="1:30" ht="15" customHeight="1" x14ac:dyDescent="0.25">
      <c r="A63" s="15" t="s">
        <v>81</v>
      </c>
      <c r="B63" s="8" t="s">
        <v>14</v>
      </c>
      <c r="C63" s="16" t="s">
        <v>20</v>
      </c>
      <c r="D63" s="16" t="s">
        <v>20</v>
      </c>
      <c r="E63" s="16">
        <v>0.2135</v>
      </c>
      <c r="F63" s="16">
        <v>0.25779999999999997</v>
      </c>
      <c r="G63" s="16">
        <v>0.49330000000000002</v>
      </c>
      <c r="H63" s="16">
        <v>2.857259</v>
      </c>
      <c r="I63" s="16">
        <v>5.5211579999999998</v>
      </c>
      <c r="J63" s="16">
        <v>6.5997620000000001</v>
      </c>
      <c r="K63" s="16">
        <v>7.1216600000000003</v>
      </c>
      <c r="L63" s="16">
        <v>7.4803610000000003</v>
      </c>
      <c r="M63" s="16">
        <v>7.6959609999999996</v>
      </c>
      <c r="N63" s="16">
        <v>8.2516599999999993</v>
      </c>
      <c r="O63" s="16">
        <v>8.8588609999999992</v>
      </c>
      <c r="P63" s="16">
        <v>9.0548610000000007</v>
      </c>
      <c r="Q63" s="16">
        <v>10.650459</v>
      </c>
      <c r="R63" s="16">
        <v>11.18826</v>
      </c>
      <c r="S63" s="16">
        <v>12.15146</v>
      </c>
      <c r="T63" s="16">
        <v>12.471458999999999</v>
      </c>
      <c r="U63" s="16">
        <v>12.852859</v>
      </c>
      <c r="V63" s="16">
        <v>12.863759999999999</v>
      </c>
      <c r="W63" s="16">
        <v>13.504060000000001</v>
      </c>
      <c r="X63" s="16">
        <v>13.504060000000001</v>
      </c>
      <c r="Y63" s="16">
        <v>13.520961</v>
      </c>
      <c r="Z63" s="16">
        <v>13.584759999999999</v>
      </c>
      <c r="AA63" s="16">
        <v>13.76126</v>
      </c>
      <c r="AB63" s="16">
        <v>14.973758</v>
      </c>
      <c r="AC63" s="16">
        <v>16.002756000000002</v>
      </c>
      <c r="AD63" s="9" t="s">
        <v>20</v>
      </c>
    </row>
    <row r="64" spans="1:30" ht="15" customHeight="1" x14ac:dyDescent="0.25">
      <c r="A64" s="15" t="s">
        <v>80</v>
      </c>
      <c r="B64" s="8" t="s">
        <v>26</v>
      </c>
      <c r="C64" s="16" t="s">
        <v>20</v>
      </c>
      <c r="D64" s="16" t="s">
        <v>20</v>
      </c>
      <c r="E64" s="16">
        <v>0</v>
      </c>
      <c r="F64" s="16">
        <v>0.8518</v>
      </c>
      <c r="G64" s="16">
        <v>2.8516650000000001</v>
      </c>
      <c r="H64" s="16">
        <v>4.5922559999999999</v>
      </c>
      <c r="I64" s="16">
        <v>5.1555600000000004</v>
      </c>
      <c r="J64" s="16">
        <v>5.1555600000000004</v>
      </c>
      <c r="K64" s="16">
        <v>5.1555600000000004</v>
      </c>
      <c r="L64" s="16">
        <v>5.1555600000000004</v>
      </c>
      <c r="M64" s="16">
        <v>5.1555600000000004</v>
      </c>
      <c r="N64" s="16">
        <v>5.1555600000000004</v>
      </c>
      <c r="O64" s="16">
        <v>5.1555600000000004</v>
      </c>
      <c r="P64" s="16">
        <v>5.1555600000000004</v>
      </c>
      <c r="Q64" s="16">
        <v>5.1555600000000004</v>
      </c>
      <c r="R64" s="16">
        <v>5.1555600000000004</v>
      </c>
      <c r="S64" s="16">
        <v>5.1555600000000004</v>
      </c>
      <c r="T64" s="16">
        <v>5.1555600000000004</v>
      </c>
      <c r="U64" s="16">
        <v>5.1555600000000004</v>
      </c>
      <c r="V64" s="16">
        <v>5.1555600000000004</v>
      </c>
      <c r="W64" s="16">
        <v>5.1555600000000004</v>
      </c>
      <c r="X64" s="16">
        <v>5.1555600000000004</v>
      </c>
      <c r="Y64" s="16">
        <v>5.1555600000000004</v>
      </c>
      <c r="Z64" s="16">
        <v>5.1555600000000004</v>
      </c>
      <c r="AA64" s="16">
        <v>5.1555600000000004</v>
      </c>
      <c r="AB64" s="16">
        <v>5.1555600000000004</v>
      </c>
      <c r="AC64" s="16">
        <v>5.1555600000000004</v>
      </c>
      <c r="AD64" s="9" t="s">
        <v>20</v>
      </c>
    </row>
    <row r="65" spans="1:30" ht="15" customHeight="1" x14ac:dyDescent="0.25">
      <c r="A65" s="15" t="s">
        <v>79</v>
      </c>
      <c r="B65" s="8" t="s">
        <v>16</v>
      </c>
      <c r="C65" s="16" t="s">
        <v>20</v>
      </c>
      <c r="D65" s="16" t="s">
        <v>20</v>
      </c>
      <c r="E65" s="16">
        <v>0</v>
      </c>
      <c r="F65" s="16">
        <v>0</v>
      </c>
      <c r="G65" s="16">
        <v>0</v>
      </c>
      <c r="H65" s="16">
        <v>0</v>
      </c>
      <c r="I65" s="16">
        <v>0</v>
      </c>
      <c r="J65" s="16">
        <v>0</v>
      </c>
      <c r="K65" s="16">
        <v>0</v>
      </c>
      <c r="L65" s="16">
        <v>0</v>
      </c>
      <c r="M65" s="16">
        <v>0</v>
      </c>
      <c r="N65" s="16">
        <v>0</v>
      </c>
      <c r="O65" s="16">
        <v>0</v>
      </c>
      <c r="P65" s="16">
        <v>0</v>
      </c>
      <c r="Q65" s="16">
        <v>0</v>
      </c>
      <c r="R65" s="16">
        <v>0</v>
      </c>
      <c r="S65" s="16">
        <v>0</v>
      </c>
      <c r="T65" s="16">
        <v>0</v>
      </c>
      <c r="U65" s="16">
        <v>0</v>
      </c>
      <c r="V65" s="16">
        <v>0</v>
      </c>
      <c r="W65" s="16">
        <v>0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9" t="s">
        <v>20</v>
      </c>
    </row>
    <row r="66" spans="1:30" ht="15" customHeight="1" x14ac:dyDescent="0.25">
      <c r="A66" s="15" t="s">
        <v>78</v>
      </c>
      <c r="B66" s="8" t="s">
        <v>17</v>
      </c>
      <c r="C66" s="16" t="s">
        <v>20</v>
      </c>
      <c r="D66" s="16" t="s">
        <v>20</v>
      </c>
      <c r="E66" s="16">
        <v>0</v>
      </c>
      <c r="F66" s="16">
        <v>0</v>
      </c>
      <c r="G66" s="16">
        <v>0</v>
      </c>
      <c r="H66" s="16">
        <v>0</v>
      </c>
      <c r="I66" s="16">
        <v>1.1000000000000001E-3</v>
      </c>
      <c r="J66" s="16">
        <v>1.1000000000000001E-3</v>
      </c>
      <c r="K66" s="16">
        <v>1.1000000000000001E-3</v>
      </c>
      <c r="L66" s="16">
        <v>1.1000000000000001E-3</v>
      </c>
      <c r="M66" s="16">
        <v>1.1000000000000001E-3</v>
      </c>
      <c r="N66" s="16">
        <v>1.1000000000000001E-3</v>
      </c>
      <c r="O66" s="16">
        <v>1.1000000000000001E-3</v>
      </c>
      <c r="P66" s="16">
        <v>1.1000000000000001E-3</v>
      </c>
      <c r="Q66" s="16">
        <v>1.1000000000000001E-3</v>
      </c>
      <c r="R66" s="16">
        <v>1.1000000000000001E-3</v>
      </c>
      <c r="S66" s="16">
        <v>1.1000000000000001E-3</v>
      </c>
      <c r="T66" s="16">
        <v>1.1000000000000001E-3</v>
      </c>
      <c r="U66" s="16">
        <v>1.1000000000000001E-3</v>
      </c>
      <c r="V66" s="16">
        <v>1.1000000000000001E-3</v>
      </c>
      <c r="W66" s="16">
        <v>1.1000000000000001E-3</v>
      </c>
      <c r="X66" s="16">
        <v>1.1000000000000001E-3</v>
      </c>
      <c r="Y66" s="16">
        <v>1.1000000000000001E-3</v>
      </c>
      <c r="Z66" s="16">
        <v>1.1000000000000001E-3</v>
      </c>
      <c r="AA66" s="16">
        <v>1.1000000000000001E-3</v>
      </c>
      <c r="AB66" s="16">
        <v>1.1000000000000001E-3</v>
      </c>
      <c r="AC66" s="16">
        <v>1.1000000000000001E-3</v>
      </c>
      <c r="AD66" s="9" t="s">
        <v>20</v>
      </c>
    </row>
    <row r="67" spans="1:30" ht="15" customHeight="1" x14ac:dyDescent="0.25">
      <c r="A67" s="15" t="s">
        <v>77</v>
      </c>
      <c r="B67" s="8" t="s">
        <v>18</v>
      </c>
      <c r="C67" s="16" t="s">
        <v>20</v>
      </c>
      <c r="D67" s="16" t="s">
        <v>20</v>
      </c>
      <c r="E67" s="16">
        <v>5.0599999999999999E-2</v>
      </c>
      <c r="F67" s="16">
        <v>0.25819999999999999</v>
      </c>
      <c r="G67" s="16">
        <v>0.33339999999999997</v>
      </c>
      <c r="H67" s="16">
        <v>0.43719999999999998</v>
      </c>
      <c r="I67" s="16">
        <v>0.43819999999999998</v>
      </c>
      <c r="J67" s="16">
        <v>0.43819999999999998</v>
      </c>
      <c r="K67" s="16">
        <v>0.43819999999999998</v>
      </c>
      <c r="L67" s="16">
        <v>0.43959999999999999</v>
      </c>
      <c r="M67" s="16">
        <v>0.44</v>
      </c>
      <c r="N67" s="16">
        <v>0.44</v>
      </c>
      <c r="O67" s="16">
        <v>0.44</v>
      </c>
      <c r="P67" s="16">
        <v>0.44</v>
      </c>
      <c r="Q67" s="16">
        <v>0.44</v>
      </c>
      <c r="R67" s="16">
        <v>0.44</v>
      </c>
      <c r="S67" s="16">
        <v>0.44</v>
      </c>
      <c r="T67" s="16">
        <v>0.44</v>
      </c>
      <c r="U67" s="16">
        <v>0.44</v>
      </c>
      <c r="V67" s="16">
        <v>0.44</v>
      </c>
      <c r="W67" s="16">
        <v>0.49149999999999999</v>
      </c>
      <c r="X67" s="16">
        <v>0.49149999999999999</v>
      </c>
      <c r="Y67" s="16">
        <v>0.49149999999999999</v>
      </c>
      <c r="Z67" s="16">
        <v>0.49149999999999999</v>
      </c>
      <c r="AA67" s="16">
        <v>0.49149999999999999</v>
      </c>
      <c r="AB67" s="16">
        <v>0.49149999999999999</v>
      </c>
      <c r="AC67" s="16">
        <v>0.49149999999999999</v>
      </c>
      <c r="AD67" s="9" t="s">
        <v>20</v>
      </c>
    </row>
    <row r="68" spans="1:30" ht="15" customHeight="1" x14ac:dyDescent="0.2">
      <c r="A68" s="15" t="s">
        <v>76</v>
      </c>
      <c r="B68" s="7" t="s">
        <v>21</v>
      </c>
      <c r="C68" s="14" t="s">
        <v>20</v>
      </c>
      <c r="D68" s="14" t="s">
        <v>20</v>
      </c>
      <c r="E68" s="14">
        <v>46.011909000000003</v>
      </c>
      <c r="F68" s="14">
        <v>51.566391000000003</v>
      </c>
      <c r="G68" s="14">
        <v>59.369781000000003</v>
      </c>
      <c r="H68" s="14">
        <v>76.548439000000002</v>
      </c>
      <c r="I68" s="14">
        <v>88.911941999999996</v>
      </c>
      <c r="J68" s="14">
        <v>104.873062</v>
      </c>
      <c r="K68" s="14">
        <v>116.134361</v>
      </c>
      <c r="L68" s="14">
        <v>124.26725</v>
      </c>
      <c r="M68" s="14">
        <v>135.963348</v>
      </c>
      <c r="N68" s="14">
        <v>144.89572100000001</v>
      </c>
      <c r="O68" s="14">
        <v>151.895264</v>
      </c>
      <c r="P68" s="14">
        <v>154.19723500000001</v>
      </c>
      <c r="Q68" s="14">
        <v>163.23800700000001</v>
      </c>
      <c r="R68" s="14">
        <v>168.76312300000001</v>
      </c>
      <c r="S68" s="14">
        <v>173.981934</v>
      </c>
      <c r="T68" s="14">
        <v>176.0224</v>
      </c>
      <c r="U68" s="14">
        <v>178.70098899999999</v>
      </c>
      <c r="V68" s="14">
        <v>181.771423</v>
      </c>
      <c r="W68" s="14">
        <v>183.30740399999999</v>
      </c>
      <c r="X68" s="14">
        <v>183.30740399999999</v>
      </c>
      <c r="Y68" s="14">
        <v>184.43429599999999</v>
      </c>
      <c r="Z68" s="14">
        <v>185.433289</v>
      </c>
      <c r="AA68" s="14">
        <v>185.90389999999999</v>
      </c>
      <c r="AB68" s="14">
        <v>187.11639400000001</v>
      </c>
      <c r="AC68" s="14">
        <v>189.810699</v>
      </c>
      <c r="AD68" s="10" t="s">
        <v>20</v>
      </c>
    </row>
    <row r="70" spans="1:30" ht="15" customHeight="1" x14ac:dyDescent="0.2">
      <c r="A70" s="15" t="s">
        <v>75</v>
      </c>
      <c r="B70" s="7" t="s">
        <v>30</v>
      </c>
      <c r="C70" s="14">
        <v>1036.514038</v>
      </c>
      <c r="D70" s="14">
        <v>1040.7535399999999</v>
      </c>
      <c r="E70" s="14">
        <v>1021.242615</v>
      </c>
      <c r="F70" s="14">
        <v>1039.552124</v>
      </c>
      <c r="G70" s="14">
        <v>1041.790405</v>
      </c>
      <c r="H70" s="14">
        <v>1044.6854249999999</v>
      </c>
      <c r="I70" s="14">
        <v>1053.0391850000001</v>
      </c>
      <c r="J70" s="14">
        <v>1067.0922849999999</v>
      </c>
      <c r="K70" s="14">
        <v>1068.605957</v>
      </c>
      <c r="L70" s="14">
        <v>1068.2524410000001</v>
      </c>
      <c r="M70" s="14">
        <v>1066.596436</v>
      </c>
      <c r="N70" s="14">
        <v>1067.7102050000001</v>
      </c>
      <c r="O70" s="14">
        <v>1071.5854489999999</v>
      </c>
      <c r="P70" s="14">
        <v>1079.365845</v>
      </c>
      <c r="Q70" s="14">
        <v>1082.9696039999999</v>
      </c>
      <c r="R70" s="14">
        <v>1088.94165</v>
      </c>
      <c r="S70" s="14">
        <v>1094.2354740000001</v>
      </c>
      <c r="T70" s="14">
        <v>1105.611206</v>
      </c>
      <c r="U70" s="14">
        <v>1119.795288</v>
      </c>
      <c r="V70" s="14">
        <v>1130.5277100000001</v>
      </c>
      <c r="W70" s="14">
        <v>1144.3916019999999</v>
      </c>
      <c r="X70" s="14">
        <v>1163.131836</v>
      </c>
      <c r="Y70" s="14">
        <v>1173.1252440000001</v>
      </c>
      <c r="Z70" s="14">
        <v>1195.1877440000001</v>
      </c>
      <c r="AA70" s="14">
        <v>1207.008789</v>
      </c>
      <c r="AB70" s="14">
        <v>1222.616211</v>
      </c>
      <c r="AC70" s="14">
        <v>1239.609375</v>
      </c>
      <c r="AD70" s="10">
        <v>7.0190000000000001E-3</v>
      </c>
    </row>
    <row r="72" spans="1:30" ht="15" customHeight="1" x14ac:dyDescent="0.2">
      <c r="B72" s="7" t="s">
        <v>31</v>
      </c>
    </row>
    <row r="73" spans="1:30" ht="15" customHeight="1" x14ac:dyDescent="0.25">
      <c r="A73" s="15" t="s">
        <v>74</v>
      </c>
      <c r="B73" s="8" t="s">
        <v>23</v>
      </c>
      <c r="C73" s="16">
        <v>2.9171230000000001</v>
      </c>
      <c r="D73" s="16">
        <v>2.8841519999999998</v>
      </c>
      <c r="E73" s="16">
        <v>2.898304</v>
      </c>
      <c r="F73" s="16">
        <v>2.8946689999999999</v>
      </c>
      <c r="G73" s="16">
        <v>2.8889900000000002</v>
      </c>
      <c r="H73" s="16">
        <v>2.8880050000000002</v>
      </c>
      <c r="I73" s="16">
        <v>2.887483</v>
      </c>
      <c r="J73" s="16">
        <v>2.8957269999999999</v>
      </c>
      <c r="K73" s="16">
        <v>2.9098760000000001</v>
      </c>
      <c r="L73" s="16">
        <v>2.936887</v>
      </c>
      <c r="M73" s="16">
        <v>2.966332</v>
      </c>
      <c r="N73" s="16">
        <v>2.9996900000000002</v>
      </c>
      <c r="O73" s="16">
        <v>3.0368430000000002</v>
      </c>
      <c r="P73" s="16">
        <v>3.0696880000000002</v>
      </c>
      <c r="Q73" s="16">
        <v>3.0884649999999998</v>
      </c>
      <c r="R73" s="16">
        <v>3.1021580000000002</v>
      </c>
      <c r="S73" s="16">
        <v>3.1157659999999998</v>
      </c>
      <c r="T73" s="16">
        <v>3.1216189999999999</v>
      </c>
      <c r="U73" s="16">
        <v>3.1382599999999998</v>
      </c>
      <c r="V73" s="16">
        <v>3.1468660000000002</v>
      </c>
      <c r="W73" s="16">
        <v>3.1575769999999999</v>
      </c>
      <c r="X73" s="16">
        <v>3.167408</v>
      </c>
      <c r="Y73" s="16">
        <v>3.1784599999999998</v>
      </c>
      <c r="Z73" s="16">
        <v>3.1938770000000001</v>
      </c>
      <c r="AA73" s="16">
        <v>3.2155149999999999</v>
      </c>
      <c r="AB73" s="16">
        <v>3.2350919999999999</v>
      </c>
      <c r="AC73" s="16">
        <v>3.2601650000000002</v>
      </c>
      <c r="AD73" s="9">
        <v>4.914E-3</v>
      </c>
    </row>
    <row r="74" spans="1:30" ht="15" customHeight="1" x14ac:dyDescent="0.25">
      <c r="A74" s="15" t="s">
        <v>73</v>
      </c>
      <c r="B74" s="8" t="s">
        <v>32</v>
      </c>
      <c r="C74" s="16">
        <v>0.60028899999999996</v>
      </c>
      <c r="D74" s="16">
        <v>0.59630300000000003</v>
      </c>
      <c r="E74" s="16">
        <v>0.59835000000000005</v>
      </c>
      <c r="F74" s="16">
        <v>0.59782400000000002</v>
      </c>
      <c r="G74" s="16">
        <v>0.54042299999999999</v>
      </c>
      <c r="H74" s="16">
        <v>0.54027999999999998</v>
      </c>
      <c r="I74" s="16">
        <v>0.54020500000000005</v>
      </c>
      <c r="J74" s="16">
        <v>0.54139700000000002</v>
      </c>
      <c r="K74" s="16">
        <v>0.54344300000000001</v>
      </c>
      <c r="L74" s="16">
        <v>0.54734799999999995</v>
      </c>
      <c r="M74" s="16">
        <v>0.55160900000000002</v>
      </c>
      <c r="N74" s="16">
        <v>0.55643900000000002</v>
      </c>
      <c r="O74" s="16">
        <v>0.56181999999999999</v>
      </c>
      <c r="P74" s="16">
        <v>0.56659899999999996</v>
      </c>
      <c r="Q74" s="16">
        <v>0.56934399999999996</v>
      </c>
      <c r="R74" s="16">
        <v>0.57135400000000003</v>
      </c>
      <c r="S74" s="16">
        <v>0.57336100000000001</v>
      </c>
      <c r="T74" s="16">
        <v>0.57424699999999995</v>
      </c>
      <c r="U74" s="16">
        <v>0.57669199999999998</v>
      </c>
      <c r="V74" s="16">
        <v>0.57798300000000002</v>
      </c>
      <c r="W74" s="16">
        <v>0.57957499999999995</v>
      </c>
      <c r="X74" s="16">
        <v>0.581044</v>
      </c>
      <c r="Y74" s="16">
        <v>0.58269199999999999</v>
      </c>
      <c r="Z74" s="16">
        <v>0.58496800000000004</v>
      </c>
      <c r="AA74" s="16">
        <v>0.58814699999999998</v>
      </c>
      <c r="AB74" s="16">
        <v>0.59101899999999996</v>
      </c>
      <c r="AC74" s="16">
        <v>0.59467499999999995</v>
      </c>
      <c r="AD74" s="9">
        <v>-1.0900000000000001E-4</v>
      </c>
    </row>
    <row r="75" spans="1:30" ht="15" customHeight="1" x14ac:dyDescent="0.25">
      <c r="A75" s="15" t="s">
        <v>72</v>
      </c>
      <c r="B75" s="8" t="s">
        <v>33</v>
      </c>
      <c r="C75" s="16">
        <v>16.168488</v>
      </c>
      <c r="D75" s="16">
        <v>16.460291000000002</v>
      </c>
      <c r="E75" s="16">
        <v>16.825704999999999</v>
      </c>
      <c r="F75" s="16">
        <v>17.11805</v>
      </c>
      <c r="G75" s="16">
        <v>16.803701</v>
      </c>
      <c r="H75" s="16">
        <v>17.107002000000001</v>
      </c>
      <c r="I75" s="16">
        <v>17.42606</v>
      </c>
      <c r="J75" s="16">
        <v>17.789698000000001</v>
      </c>
      <c r="K75" s="16">
        <v>18.188369999999999</v>
      </c>
      <c r="L75" s="16">
        <v>18.632372</v>
      </c>
      <c r="M75" s="16">
        <v>19.116410999999999</v>
      </c>
      <c r="N75" s="16">
        <v>19.650438000000001</v>
      </c>
      <c r="O75" s="16">
        <v>20.237698000000002</v>
      </c>
      <c r="P75" s="16">
        <v>20.86064</v>
      </c>
      <c r="Q75" s="16">
        <v>21.500183</v>
      </c>
      <c r="R75" s="16">
        <v>22.170582</v>
      </c>
      <c r="S75" s="16">
        <v>22.881504</v>
      </c>
      <c r="T75" s="16">
        <v>23.596678000000001</v>
      </c>
      <c r="U75" s="16">
        <v>24.333743999999999</v>
      </c>
      <c r="V75" s="16">
        <v>25.078178000000001</v>
      </c>
      <c r="W75" s="16">
        <v>25.837315</v>
      </c>
      <c r="X75" s="16">
        <v>26.610081000000001</v>
      </c>
      <c r="Y75" s="16">
        <v>27.314851999999998</v>
      </c>
      <c r="Z75" s="16">
        <v>27.955860000000001</v>
      </c>
      <c r="AA75" s="16">
        <v>28.532505</v>
      </c>
      <c r="AB75" s="16">
        <v>29.036004999999999</v>
      </c>
      <c r="AC75" s="16">
        <v>29.495134</v>
      </c>
      <c r="AD75" s="9">
        <v>2.3605000000000001E-2</v>
      </c>
    </row>
    <row r="76" spans="1:30" ht="15" customHeight="1" x14ac:dyDescent="0.25">
      <c r="A76" s="15" t="s">
        <v>71</v>
      </c>
      <c r="B76" s="8" t="s">
        <v>34</v>
      </c>
      <c r="C76" s="16">
        <v>2.3764430000000001</v>
      </c>
      <c r="D76" s="16">
        <v>2.3764430000000001</v>
      </c>
      <c r="E76" s="16">
        <v>2.3764430000000001</v>
      </c>
      <c r="F76" s="16">
        <v>2.3764430000000001</v>
      </c>
      <c r="G76" s="16">
        <v>3.0341230000000001</v>
      </c>
      <c r="H76" s="16">
        <v>3.0341230000000001</v>
      </c>
      <c r="I76" s="16">
        <v>3.0341230000000001</v>
      </c>
      <c r="J76" s="16">
        <v>3.0341230000000001</v>
      </c>
      <c r="K76" s="16">
        <v>3.0341230000000001</v>
      </c>
      <c r="L76" s="16">
        <v>3.0341230000000001</v>
      </c>
      <c r="M76" s="16">
        <v>3.0341230000000001</v>
      </c>
      <c r="N76" s="16">
        <v>3.0341230000000001</v>
      </c>
      <c r="O76" s="16">
        <v>3.0341230000000001</v>
      </c>
      <c r="P76" s="16">
        <v>3.0341230000000001</v>
      </c>
      <c r="Q76" s="16">
        <v>3.0341230000000001</v>
      </c>
      <c r="R76" s="16">
        <v>3.0341230000000001</v>
      </c>
      <c r="S76" s="16">
        <v>3.0341230000000001</v>
      </c>
      <c r="T76" s="16">
        <v>3.0341230000000001</v>
      </c>
      <c r="U76" s="16">
        <v>3.0341230000000001</v>
      </c>
      <c r="V76" s="16">
        <v>3.0341230000000001</v>
      </c>
      <c r="W76" s="16">
        <v>3.0341230000000001</v>
      </c>
      <c r="X76" s="16">
        <v>3.0341230000000001</v>
      </c>
      <c r="Y76" s="16">
        <v>3.0341230000000001</v>
      </c>
      <c r="Z76" s="16">
        <v>3.0341230000000001</v>
      </c>
      <c r="AA76" s="16">
        <v>3.0341230000000001</v>
      </c>
      <c r="AB76" s="16">
        <v>3.0341230000000001</v>
      </c>
      <c r="AC76" s="16">
        <v>3.0341230000000001</v>
      </c>
      <c r="AD76" s="9">
        <v>9.8209999999999999E-3</v>
      </c>
    </row>
    <row r="77" spans="1:30" ht="15" customHeight="1" x14ac:dyDescent="0.25">
      <c r="A77" s="15" t="s">
        <v>70</v>
      </c>
      <c r="B77" s="8" t="s">
        <v>18</v>
      </c>
      <c r="C77" s="16">
        <v>15.018421999999999</v>
      </c>
      <c r="D77" s="16">
        <v>18.350473000000001</v>
      </c>
      <c r="E77" s="16">
        <v>22.088211000000001</v>
      </c>
      <c r="F77" s="16">
        <v>25.177668000000001</v>
      </c>
      <c r="G77" s="16">
        <v>28.728255999999998</v>
      </c>
      <c r="H77" s="16">
        <v>32.535015000000001</v>
      </c>
      <c r="I77" s="16">
        <v>36.586899000000003</v>
      </c>
      <c r="J77" s="16">
        <v>40.708294000000002</v>
      </c>
      <c r="K77" s="16">
        <v>43.491366999999997</v>
      </c>
      <c r="L77" s="16">
        <v>44.957321</v>
      </c>
      <c r="M77" s="16">
        <v>46.788746000000003</v>
      </c>
      <c r="N77" s="16">
        <v>49.064208999999998</v>
      </c>
      <c r="O77" s="16">
        <v>51.571689999999997</v>
      </c>
      <c r="P77" s="16">
        <v>54.315899000000002</v>
      </c>
      <c r="Q77" s="16">
        <v>57.216594999999998</v>
      </c>
      <c r="R77" s="16">
        <v>60.303673000000003</v>
      </c>
      <c r="S77" s="16">
        <v>63.60022</v>
      </c>
      <c r="T77" s="16">
        <v>66.928993000000006</v>
      </c>
      <c r="U77" s="16">
        <v>70.252098000000004</v>
      </c>
      <c r="V77" s="16">
        <v>73.581824999999995</v>
      </c>
      <c r="W77" s="16">
        <v>76.925292999999996</v>
      </c>
      <c r="X77" s="16">
        <v>80.296302999999995</v>
      </c>
      <c r="Y77" s="16">
        <v>83.677536000000003</v>
      </c>
      <c r="Z77" s="16">
        <v>87.088454999999996</v>
      </c>
      <c r="AA77" s="16">
        <v>90.518249999999995</v>
      </c>
      <c r="AB77" s="16">
        <v>93.951392999999996</v>
      </c>
      <c r="AC77" s="16">
        <v>97.407120000000006</v>
      </c>
      <c r="AD77" s="9">
        <v>6.9048999999999999E-2</v>
      </c>
    </row>
    <row r="78" spans="1:30" ht="15" customHeight="1" x14ac:dyDescent="0.25">
      <c r="A78" s="15" t="s">
        <v>69</v>
      </c>
      <c r="B78" s="8" t="s">
        <v>35</v>
      </c>
      <c r="C78" s="16">
        <v>0.67302499999999998</v>
      </c>
      <c r="D78" s="16">
        <v>0.67302499999999998</v>
      </c>
      <c r="E78" s="16">
        <v>0.67302499999999998</v>
      </c>
      <c r="F78" s="16">
        <v>0.67302499999999998</v>
      </c>
      <c r="G78" s="16">
        <v>0.67302499999999998</v>
      </c>
      <c r="H78" s="16">
        <v>0.67302499999999998</v>
      </c>
      <c r="I78" s="16">
        <v>0.67302499999999998</v>
      </c>
      <c r="J78" s="16">
        <v>0.67302499999999998</v>
      </c>
      <c r="K78" s="16">
        <v>0.67302499999999998</v>
      </c>
      <c r="L78" s="16">
        <v>0.67302499999999998</v>
      </c>
      <c r="M78" s="16">
        <v>0.67302499999999998</v>
      </c>
      <c r="N78" s="16">
        <v>0.67302499999999998</v>
      </c>
      <c r="O78" s="16">
        <v>0.67302499999999998</v>
      </c>
      <c r="P78" s="16">
        <v>0.67302499999999998</v>
      </c>
      <c r="Q78" s="16">
        <v>0.67302499999999998</v>
      </c>
      <c r="R78" s="16">
        <v>0.67302499999999998</v>
      </c>
      <c r="S78" s="16">
        <v>0.67302499999999998</v>
      </c>
      <c r="T78" s="16">
        <v>0.67302499999999998</v>
      </c>
      <c r="U78" s="16">
        <v>0.67302499999999998</v>
      </c>
      <c r="V78" s="16">
        <v>0.67302499999999998</v>
      </c>
      <c r="W78" s="16">
        <v>0.67302499999999998</v>
      </c>
      <c r="X78" s="16">
        <v>0.67302499999999998</v>
      </c>
      <c r="Y78" s="16">
        <v>0.67302499999999998</v>
      </c>
      <c r="Z78" s="16">
        <v>0.67302499999999998</v>
      </c>
      <c r="AA78" s="16">
        <v>0.67302499999999998</v>
      </c>
      <c r="AB78" s="16">
        <v>0.67302499999999998</v>
      </c>
      <c r="AC78" s="16">
        <v>0.67302499999999998</v>
      </c>
      <c r="AD78" s="9">
        <v>0</v>
      </c>
    </row>
    <row r="79" spans="1:30" ht="15" customHeight="1" x14ac:dyDescent="0.2">
      <c r="A79" s="15" t="s">
        <v>68</v>
      </c>
      <c r="B79" s="7" t="s">
        <v>21</v>
      </c>
      <c r="C79" s="14">
        <v>37.753791999999997</v>
      </c>
      <c r="D79" s="14">
        <v>41.340687000000003</v>
      </c>
      <c r="E79" s="14">
        <v>45.460037</v>
      </c>
      <c r="F79" s="14">
        <v>48.837676999999999</v>
      </c>
      <c r="G79" s="14">
        <v>52.668517999999999</v>
      </c>
      <c r="H79" s="14">
        <v>56.777450999999999</v>
      </c>
      <c r="I79" s="14">
        <v>61.147793</v>
      </c>
      <c r="J79" s="14">
        <v>65.642264999999995</v>
      </c>
      <c r="K79" s="14">
        <v>68.840202000000005</v>
      </c>
      <c r="L79" s="14">
        <v>70.781081999999998</v>
      </c>
      <c r="M79" s="14">
        <v>73.130249000000006</v>
      </c>
      <c r="N79" s="14">
        <v>75.977920999999995</v>
      </c>
      <c r="O79" s="14">
        <v>79.115195999999997</v>
      </c>
      <c r="P79" s="14">
        <v>82.519974000000005</v>
      </c>
      <c r="Q79" s="14">
        <v>86.081733999999997</v>
      </c>
      <c r="R79" s="14">
        <v>89.854911999999999</v>
      </c>
      <c r="S79" s="14">
        <v>93.877990999999994</v>
      </c>
      <c r="T79" s="14">
        <v>97.92868</v>
      </c>
      <c r="U79" s="14">
        <v>102.007942</v>
      </c>
      <c r="V79" s="14">
        <v>106.09200300000001</v>
      </c>
      <c r="W79" s="14">
        <v>110.206902</v>
      </c>
      <c r="X79" s="14">
        <v>114.36198400000001</v>
      </c>
      <c r="Y79" s="14">
        <v>118.460686</v>
      </c>
      <c r="Z79" s="14">
        <v>122.530312</v>
      </c>
      <c r="AA79" s="14">
        <v>126.561562</v>
      </c>
      <c r="AB79" s="14">
        <v>130.52065999999999</v>
      </c>
      <c r="AC79" s="14">
        <v>134.46423300000001</v>
      </c>
      <c r="AD79" s="10">
        <v>4.8308999999999998E-2</v>
      </c>
    </row>
    <row r="81" spans="1:30" ht="15" customHeight="1" x14ac:dyDescent="0.2">
      <c r="A81" s="15" t="s">
        <v>67</v>
      </c>
      <c r="B81" s="7" t="s">
        <v>36</v>
      </c>
      <c r="C81" s="14" t="s">
        <v>20</v>
      </c>
      <c r="D81" s="14" t="s">
        <v>20</v>
      </c>
      <c r="E81" s="14">
        <v>4.1193470000000003</v>
      </c>
      <c r="F81" s="14">
        <v>7.5106739999999999</v>
      </c>
      <c r="G81" s="14">
        <v>12.539526</v>
      </c>
      <c r="H81" s="14">
        <v>16.652483</v>
      </c>
      <c r="I81" s="14">
        <v>21.024805000000001</v>
      </c>
      <c r="J81" s="14">
        <v>25.519280999999999</v>
      </c>
      <c r="K81" s="14">
        <v>28.717220000000001</v>
      </c>
      <c r="L81" s="14">
        <v>30.658093999999998</v>
      </c>
      <c r="M81" s="14">
        <v>33.007252000000001</v>
      </c>
      <c r="N81" s="14">
        <v>35.854927000000004</v>
      </c>
      <c r="O81" s="14">
        <v>38.992195000000002</v>
      </c>
      <c r="P81" s="14">
        <v>42.396937999999999</v>
      </c>
      <c r="Q81" s="14">
        <v>45.958683000000001</v>
      </c>
      <c r="R81" s="14">
        <v>49.731811999999998</v>
      </c>
      <c r="S81" s="14">
        <v>53.754855999999997</v>
      </c>
      <c r="T81" s="14">
        <v>57.805503999999999</v>
      </c>
      <c r="U81" s="14">
        <v>61.884734999999999</v>
      </c>
      <c r="V81" s="14">
        <v>65.971755999999999</v>
      </c>
      <c r="W81" s="14">
        <v>70.086983000000004</v>
      </c>
      <c r="X81" s="14">
        <v>74.243301000000002</v>
      </c>
      <c r="Y81" s="14">
        <v>78.342613</v>
      </c>
      <c r="Z81" s="14">
        <v>82.412170000000003</v>
      </c>
      <c r="AA81" s="14">
        <v>86.443389999999994</v>
      </c>
      <c r="AB81" s="14">
        <v>90.402420000000006</v>
      </c>
      <c r="AC81" s="14">
        <v>94.346016000000006</v>
      </c>
      <c r="AD81" s="10" t="s">
        <v>20</v>
      </c>
    </row>
    <row r="82" spans="1:30" ht="15" customHeight="1" thickBot="1" x14ac:dyDescent="0.25"/>
    <row r="83" spans="1:30" ht="15" customHeight="1" x14ac:dyDescent="0.2">
      <c r="B83" s="19" t="s">
        <v>37</v>
      </c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  <c r="AD83" s="19"/>
    </row>
    <row r="84" spans="1:30" ht="15" customHeight="1" x14ac:dyDescent="0.2">
      <c r="B84" s="13" t="s">
        <v>38</v>
      </c>
    </row>
    <row r="85" spans="1:30" ht="15" customHeight="1" x14ac:dyDescent="0.2">
      <c r="B85" s="13" t="s">
        <v>39</v>
      </c>
    </row>
    <row r="86" spans="1:30" ht="15" customHeight="1" x14ac:dyDescent="0.2">
      <c r="B86" s="13" t="s">
        <v>40</v>
      </c>
    </row>
    <row r="87" spans="1:30" ht="15" customHeight="1" x14ac:dyDescent="0.2">
      <c r="B87" s="13" t="s">
        <v>41</v>
      </c>
    </row>
    <row r="88" spans="1:30" ht="15" customHeight="1" x14ac:dyDescent="0.2">
      <c r="B88" s="13" t="s">
        <v>66</v>
      </c>
    </row>
    <row r="89" spans="1:30" ht="15" customHeight="1" x14ac:dyDescent="0.2">
      <c r="B89" s="13" t="s">
        <v>42</v>
      </c>
    </row>
    <row r="90" spans="1:30" ht="15" customHeight="1" x14ac:dyDescent="0.2">
      <c r="B90" s="13" t="s">
        <v>43</v>
      </c>
    </row>
    <row r="91" spans="1:30" ht="15" customHeight="1" x14ac:dyDescent="0.2">
      <c r="B91" s="13" t="s">
        <v>65</v>
      </c>
    </row>
    <row r="92" spans="1:30" ht="15" customHeight="1" x14ac:dyDescent="0.2">
      <c r="B92" s="13" t="s">
        <v>44</v>
      </c>
    </row>
    <row r="93" spans="1:30" ht="15" customHeight="1" x14ac:dyDescent="0.2">
      <c r="B93" s="13" t="s">
        <v>45</v>
      </c>
    </row>
    <row r="94" spans="1:30" ht="15" customHeight="1" x14ac:dyDescent="0.2">
      <c r="B94" s="13" t="s">
        <v>46</v>
      </c>
    </row>
    <row r="95" spans="1:30" ht="15" customHeight="1" x14ac:dyDescent="0.2">
      <c r="B95" s="13" t="s">
        <v>47</v>
      </c>
    </row>
    <row r="96" spans="1:30" ht="15" customHeight="1" x14ac:dyDescent="0.2">
      <c r="B96" s="13" t="s">
        <v>48</v>
      </c>
    </row>
    <row r="97" spans="2:2" ht="15" customHeight="1" x14ac:dyDescent="0.2">
      <c r="B97" s="13" t="s">
        <v>64</v>
      </c>
    </row>
    <row r="98" spans="2:2" ht="15" customHeight="1" x14ac:dyDescent="0.2">
      <c r="B98" s="13" t="s">
        <v>63</v>
      </c>
    </row>
    <row r="99" spans="2:2" ht="15" customHeight="1" x14ac:dyDescent="0.2">
      <c r="B99" s="13" t="s">
        <v>49</v>
      </c>
    </row>
    <row r="100" spans="2:2" ht="15" customHeight="1" x14ac:dyDescent="0.2">
      <c r="B100" s="13" t="s">
        <v>50</v>
      </c>
    </row>
    <row r="101" spans="2:2" ht="15" customHeight="1" x14ac:dyDescent="0.2">
      <c r="B101" s="13" t="s">
        <v>51</v>
      </c>
    </row>
    <row r="102" spans="2:2" ht="15" customHeight="1" x14ac:dyDescent="0.2">
      <c r="B102" s="13" t="s">
        <v>52</v>
      </c>
    </row>
    <row r="103" spans="2:2" ht="15" customHeight="1" x14ac:dyDescent="0.2">
      <c r="B103" s="13" t="s">
        <v>53</v>
      </c>
    </row>
    <row r="104" spans="2:2" ht="15" customHeight="1" x14ac:dyDescent="0.2">
      <c r="B104" s="13" t="s">
        <v>54</v>
      </c>
    </row>
    <row r="105" spans="2:2" ht="15" customHeight="1" x14ac:dyDescent="0.2">
      <c r="B105" s="13" t="s">
        <v>62</v>
      </c>
    </row>
    <row r="106" spans="2:2" ht="15" customHeight="1" x14ac:dyDescent="0.2">
      <c r="B106" s="13" t="s">
        <v>55</v>
      </c>
    </row>
    <row r="107" spans="2:2" ht="15" customHeight="1" x14ac:dyDescent="0.2">
      <c r="B107" s="13" t="s">
        <v>61</v>
      </c>
    </row>
    <row r="108" spans="2:2" ht="15" customHeight="1" x14ac:dyDescent="0.2">
      <c r="B108" s="13" t="s">
        <v>60</v>
      </c>
    </row>
    <row r="109" spans="2:2" ht="15" customHeight="1" x14ac:dyDescent="0.2">
      <c r="B109" s="13" t="s">
        <v>59</v>
      </c>
    </row>
    <row r="110" spans="2:2" ht="15" customHeight="1" x14ac:dyDescent="0.2">
      <c r="B110" s="13" t="s">
        <v>58</v>
      </c>
    </row>
  </sheetData>
  <mergeCells count="1">
    <mergeCell ref="B83:AD83"/>
  </mergeCells>
  <pageMargins left="0.75" right="0.75" top="1" bottom="1" header="0.5" footer="0.5"/>
  <pageSetup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A1:AL2"/>
  <sheetViews>
    <sheetView workbookViewId="0"/>
  </sheetViews>
  <sheetFormatPr defaultRowHeight="15" x14ac:dyDescent="0.25"/>
  <cols>
    <col min="1" max="1" width="30.375" customWidth="1"/>
  </cols>
  <sheetData>
    <row r="1" spans="1:38" x14ac:dyDescent="0.25">
      <c r="A1" t="s">
        <v>56</v>
      </c>
      <c r="B1">
        <v>2014</v>
      </c>
      <c r="C1">
        <v>2015</v>
      </c>
      <c r="D1">
        <v>2016</v>
      </c>
      <c r="E1">
        <v>2017</v>
      </c>
      <c r="F1">
        <v>2018</v>
      </c>
      <c r="G1">
        <v>2019</v>
      </c>
      <c r="H1">
        <v>2020</v>
      </c>
      <c r="I1">
        <v>2021</v>
      </c>
      <c r="J1">
        <v>2022</v>
      </c>
      <c r="K1">
        <v>2023</v>
      </c>
      <c r="L1">
        <v>2024</v>
      </c>
      <c r="M1">
        <v>2025</v>
      </c>
      <c r="N1">
        <v>2026</v>
      </c>
      <c r="O1">
        <v>2027</v>
      </c>
      <c r="P1">
        <v>2028</v>
      </c>
      <c r="Q1">
        <v>2029</v>
      </c>
      <c r="R1">
        <v>2030</v>
      </c>
      <c r="S1">
        <v>2031</v>
      </c>
      <c r="T1">
        <v>2032</v>
      </c>
      <c r="U1">
        <v>2033</v>
      </c>
      <c r="V1">
        <v>2034</v>
      </c>
      <c r="W1">
        <v>2035</v>
      </c>
      <c r="X1">
        <v>2036</v>
      </c>
      <c r="Y1">
        <v>2037</v>
      </c>
      <c r="Z1">
        <v>2038</v>
      </c>
      <c r="AA1">
        <v>2039</v>
      </c>
      <c r="AB1">
        <v>2040</v>
      </c>
      <c r="AC1">
        <v>2041</v>
      </c>
      <c r="AD1">
        <v>2042</v>
      </c>
      <c r="AE1">
        <v>2043</v>
      </c>
      <c r="AF1">
        <v>2044</v>
      </c>
      <c r="AG1">
        <v>2045</v>
      </c>
      <c r="AH1">
        <v>2046</v>
      </c>
      <c r="AI1">
        <v>2047</v>
      </c>
      <c r="AJ1">
        <v>2048</v>
      </c>
      <c r="AK1">
        <v>2049</v>
      </c>
      <c r="AL1">
        <v>2050</v>
      </c>
    </row>
    <row r="2" spans="1:38" x14ac:dyDescent="0.25">
      <c r="A2" t="s">
        <v>57</v>
      </c>
      <c r="B2" s="11">
        <f>'AEO Table 9'!C22*1000</f>
        <v>22552.703999999998</v>
      </c>
      <c r="C2" s="11">
        <f>'AEO Table 9'!D22*1000</f>
        <v>22552.703999999998</v>
      </c>
      <c r="D2" s="11">
        <f>'AEO Table 9'!E22*1000</f>
        <v>22552.703999999998</v>
      </c>
      <c r="E2" s="11">
        <f>'AEO Table 9'!F22*1000</f>
        <v>22552.703999999998</v>
      </c>
      <c r="F2" s="11">
        <f>'AEO Table 9'!G22*1000</f>
        <v>22552.703999999998</v>
      </c>
      <c r="G2" s="11">
        <f>'AEO Table 9'!H22*1000</f>
        <v>22552.703999999998</v>
      </c>
      <c r="H2" s="11">
        <f>'AEO Table 9'!I22*1000</f>
        <v>22552.703999999998</v>
      </c>
      <c r="I2" s="11">
        <f>'AEO Table 9'!J22*1000</f>
        <v>22552.703999999998</v>
      </c>
      <c r="J2" s="11">
        <f>'AEO Table 9'!K22*1000</f>
        <v>22552.703999999998</v>
      </c>
      <c r="K2" s="11">
        <f>'AEO Table 9'!L22*1000</f>
        <v>22552.703999999998</v>
      </c>
      <c r="L2" s="11">
        <f>'AEO Table 9'!M22*1000</f>
        <v>22552.703999999998</v>
      </c>
      <c r="M2" s="11">
        <f>'AEO Table 9'!N22*1000</f>
        <v>22552.703999999998</v>
      </c>
      <c r="N2" s="11">
        <f>'AEO Table 9'!O22*1000</f>
        <v>22552.703999999998</v>
      </c>
      <c r="O2" s="11">
        <f>'AEO Table 9'!P22*1000</f>
        <v>22552.703999999998</v>
      </c>
      <c r="P2" s="11">
        <f>'AEO Table 9'!Q22*1000</f>
        <v>22552.703999999998</v>
      </c>
      <c r="Q2" s="11">
        <f>'AEO Table 9'!R22*1000</f>
        <v>22552.703999999998</v>
      </c>
      <c r="R2" s="11">
        <f>'AEO Table 9'!S22*1000</f>
        <v>22552.703999999998</v>
      </c>
      <c r="S2" s="11">
        <f>'AEO Table 9'!T22*1000</f>
        <v>22552.703999999998</v>
      </c>
      <c r="T2" s="11">
        <f>'AEO Table 9'!U22*1000</f>
        <v>22552.703999999998</v>
      </c>
      <c r="U2" s="11">
        <f>'AEO Table 9'!V22*1000</f>
        <v>22552.703999999998</v>
      </c>
      <c r="V2" s="11">
        <f>'AEO Table 9'!W22*1000</f>
        <v>22552.703999999998</v>
      </c>
      <c r="W2" s="11">
        <f>'AEO Table 9'!X22*1000</f>
        <v>22552.703999999998</v>
      </c>
      <c r="X2" s="11">
        <f>'AEO Table 9'!Y22*1000</f>
        <v>22552.703999999998</v>
      </c>
      <c r="Y2" s="11">
        <f>'AEO Table 9'!Z22*1000</f>
        <v>22552.703999999998</v>
      </c>
      <c r="Z2" s="11">
        <f>'AEO Table 9'!AA22*1000</f>
        <v>22552.703999999998</v>
      </c>
      <c r="AA2" s="11">
        <f>'AEO Table 9'!AB22*1000</f>
        <v>22552.703999999998</v>
      </c>
      <c r="AB2" s="11">
        <f>'AEO Table 9'!AC22*1000</f>
        <v>22552.703999999998</v>
      </c>
      <c r="AC2" s="11">
        <f>TREND($S2:$AB2,$S$1:$AB$1,AC$1)</f>
        <v>22552.703999999998</v>
      </c>
      <c r="AD2" s="11">
        <f t="shared" ref="AD2:AL2" si="0">TREND($S2:$AB2,$S$1:$AB$1,AD$1)</f>
        <v>22552.703999999998</v>
      </c>
      <c r="AE2" s="11">
        <f t="shared" si="0"/>
        <v>22552.703999999998</v>
      </c>
      <c r="AF2" s="11">
        <f t="shared" si="0"/>
        <v>22552.703999999998</v>
      </c>
      <c r="AG2" s="11">
        <f t="shared" si="0"/>
        <v>22552.703999999998</v>
      </c>
      <c r="AH2" s="11">
        <f t="shared" si="0"/>
        <v>22552.703999999998</v>
      </c>
      <c r="AI2" s="11">
        <f t="shared" si="0"/>
        <v>22552.703999999998</v>
      </c>
      <c r="AJ2" s="11">
        <f t="shared" si="0"/>
        <v>22552.703999999998</v>
      </c>
      <c r="AK2" s="11">
        <f t="shared" si="0"/>
        <v>22552.703999999998</v>
      </c>
      <c r="AL2" s="11">
        <f t="shared" si="0"/>
        <v>22552.703999999998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AEO Table 9</vt:lpstr>
      <vt:lpstr>BPHC</vt:lpstr>
    </vt:vector>
  </TitlesOfParts>
  <Company>EnergyInnovation.org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Jeffrey Rissman</cp:lastModifiedBy>
  <dcterms:created xsi:type="dcterms:W3CDTF">2015-06-11T00:38:34Z</dcterms:created>
  <dcterms:modified xsi:type="dcterms:W3CDTF">2016-10-21T18:40:04Z</dcterms:modified>
</cp:coreProperties>
</file>